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date1904="1" showInkAnnotation="0" autoCompressPictures="0"/>
  <bookViews>
    <workbookView xWindow="0" yWindow="0" windowWidth="25600" windowHeight="15540" tabRatio="500"/>
  </bookViews>
  <sheets>
    <sheet name="Basic Project Info" sheetId="1" r:id="rId1"/>
    <sheet name="General donation timeseries" sheetId="3" r:id="rId2"/>
    <sheet name="Basic Budget Info" sheetId="2" r:id="rId3"/>
    <sheet name="urls" sheetId="4" r:id="rId4"/>
    <sheet name="Sheet1" sheetId="5" r:id="rId5"/>
  </sheets>
  <definedNames>
    <definedName name="_xlnm._FilterDatabase" localSheetId="2" hidden="1">'Basic Budget Info'!$A$1:$BA$551</definedName>
    <definedName name="_xlnm._FilterDatabase" localSheetId="0" hidden="1">'Basic Project Info'!$A$1:$CL$551</definedName>
    <definedName name="_xlnm._FilterDatabase" localSheetId="1" hidden="1">'General donation timeseries'!$A$1:$E$8953</definedName>
    <definedName name="_xlnm._FilterDatabase" localSheetId="3" hidden="1">urls!$A$1:$F$375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T2" i="1" l="1"/>
  <c r="AT3" i="1"/>
  <c r="AT537" i="1"/>
  <c r="AT538" i="1"/>
  <c r="AT539" i="1"/>
  <c r="AT540" i="1"/>
  <c r="AT541" i="1"/>
  <c r="AT542" i="1"/>
  <c r="AT543" i="1"/>
  <c r="AT544" i="1"/>
  <c r="AT545" i="1"/>
  <c r="AT546" i="1"/>
  <c r="AT547" i="1"/>
  <c r="AT548" i="1"/>
  <c r="AT549" i="1"/>
  <c r="AT550" i="1"/>
  <c r="AT551" i="1"/>
  <c r="AT518" i="1"/>
  <c r="AT519" i="1"/>
  <c r="AT520" i="1"/>
  <c r="AT521" i="1"/>
  <c r="AT522" i="1"/>
  <c r="AT523" i="1"/>
  <c r="AT524" i="1"/>
  <c r="AT525" i="1"/>
  <c r="AT526" i="1"/>
  <c r="AT527" i="1"/>
  <c r="AT528" i="1"/>
  <c r="AT529" i="1"/>
  <c r="AT530" i="1"/>
  <c r="AT531" i="1"/>
  <c r="AT532" i="1"/>
  <c r="AT533" i="1"/>
  <c r="AT534" i="1"/>
  <c r="AT535" i="1"/>
  <c r="AT536" i="1"/>
  <c r="AT504" i="1"/>
  <c r="AT505" i="1"/>
  <c r="AT506" i="1"/>
  <c r="AT507" i="1"/>
  <c r="AT508" i="1"/>
  <c r="AT509" i="1"/>
  <c r="AT510" i="1"/>
  <c r="AT511" i="1"/>
  <c r="AT512" i="1"/>
  <c r="AT513" i="1"/>
  <c r="AT514" i="1"/>
  <c r="AT515" i="1"/>
  <c r="AT516" i="1"/>
  <c r="AT517" i="1"/>
  <c r="AT489" i="1"/>
  <c r="AT490" i="1"/>
  <c r="AT491" i="1"/>
  <c r="AT492" i="1"/>
  <c r="AT493" i="1"/>
  <c r="AT494" i="1"/>
  <c r="AT495" i="1"/>
  <c r="AT496" i="1"/>
  <c r="AT497" i="1"/>
  <c r="AT498" i="1"/>
  <c r="AT499" i="1"/>
  <c r="AT500" i="1"/>
  <c r="AT501" i="1"/>
  <c r="AT502" i="1"/>
  <c r="AT503"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375" i="1"/>
  <c r="AT378" i="1"/>
  <c r="AT379" i="1"/>
  <c r="AT380" i="1"/>
  <c r="AT383" i="1"/>
  <c r="AT388" i="1"/>
  <c r="AT393" i="1"/>
  <c r="AT394" i="1"/>
  <c r="AT398" i="1"/>
  <c r="AT401" i="1"/>
  <c r="AT404" i="1"/>
  <c r="AT408" i="1"/>
  <c r="AT409" i="1"/>
  <c r="AT413" i="1"/>
  <c r="AT414" i="1"/>
  <c r="AT415" i="1"/>
  <c r="AT417" i="1"/>
  <c r="AT418" i="1"/>
  <c r="AT419" i="1"/>
  <c r="AT373" i="1"/>
  <c r="AT246" i="1"/>
  <c r="AT249" i="1"/>
  <c r="AT253" i="1"/>
  <c r="AT275" i="1"/>
  <c r="AT281" i="1"/>
  <c r="AT302" i="1"/>
  <c r="AT316" i="1"/>
  <c r="AT320" i="1"/>
  <c r="AT322" i="1"/>
  <c r="AT330" i="1"/>
  <c r="AT339" i="1"/>
  <c r="AT340" i="1"/>
  <c r="AT364" i="1"/>
  <c r="AT372" i="1"/>
  <c r="AT58" i="1"/>
  <c r="AT116" i="1"/>
  <c r="AT126" i="1"/>
  <c r="AT146" i="1"/>
  <c r="AT163" i="1"/>
  <c r="AT177" i="1"/>
  <c r="AT194" i="1"/>
  <c r="AT198" i="1"/>
  <c r="AT218" i="1"/>
  <c r="AT240" i="1"/>
  <c r="AT19"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416" i="1"/>
  <c r="S417" i="1"/>
  <c r="S418" i="1"/>
  <c r="S419" i="1"/>
  <c r="S420" i="1"/>
  <c r="S421" i="1"/>
  <c r="S422" i="1"/>
  <c r="S423" i="1"/>
  <c r="S410" i="1"/>
  <c r="S411" i="1"/>
  <c r="S412" i="1"/>
  <c r="S413" i="1"/>
  <c r="S414" i="1"/>
  <c r="S415" i="1"/>
  <c r="S406" i="1"/>
  <c r="S407" i="1"/>
  <c r="S408" i="1"/>
  <c r="S409" i="1"/>
  <c r="S393" i="1"/>
  <c r="S394" i="1"/>
  <c r="S395" i="1"/>
  <c r="S396" i="1"/>
  <c r="S397" i="1"/>
  <c r="S398" i="1"/>
  <c r="S399" i="1"/>
  <c r="S400" i="1"/>
  <c r="S401" i="1"/>
  <c r="S402" i="1"/>
  <c r="S403" i="1"/>
  <c r="S404" i="1"/>
  <c r="S405" i="1"/>
  <c r="S381" i="1"/>
  <c r="S382" i="1"/>
  <c r="S383" i="1"/>
  <c r="S384" i="1"/>
  <c r="S385" i="1"/>
  <c r="S386" i="1"/>
  <c r="S387" i="1"/>
  <c r="S388" i="1"/>
  <c r="S389" i="1"/>
  <c r="S390" i="1"/>
  <c r="S391" i="1"/>
  <c r="S392" i="1"/>
  <c r="S379" i="1"/>
  <c r="S380" i="1"/>
  <c r="S378" i="1"/>
  <c r="S375" i="1"/>
  <c r="S372" i="1"/>
  <c r="S368" i="1"/>
  <c r="S369" i="1"/>
  <c r="S370" i="1"/>
  <c r="S371" i="1"/>
  <c r="S366" i="1"/>
  <c r="S367" i="1"/>
  <c r="S365" i="1"/>
  <c r="S364" i="1"/>
  <c r="S346" i="1"/>
  <c r="S345" i="1"/>
  <c r="S344" i="1"/>
  <c r="S343" i="1"/>
  <c r="S342" i="1"/>
  <c r="S341" i="1"/>
  <c r="S340" i="1"/>
  <c r="S339" i="1"/>
  <c r="S330" i="1"/>
  <c r="S322" i="1"/>
  <c r="S320" i="1"/>
  <c r="S316" i="1"/>
  <c r="S302" i="1"/>
  <c r="S281" i="1"/>
  <c r="S275" i="1"/>
  <c r="S253" i="1"/>
  <c r="S249" i="1"/>
  <c r="S246" i="1"/>
  <c r="S240" i="1"/>
  <c r="S218" i="1"/>
  <c r="S198" i="1"/>
  <c r="S194" i="1"/>
  <c r="S177" i="1"/>
  <c r="S163" i="1"/>
  <c r="S146" i="1"/>
  <c r="S126" i="1"/>
  <c r="S116" i="1"/>
  <c r="S58" i="1"/>
  <c r="S19" i="1"/>
  <c r="R218" i="1"/>
  <c r="Q218" i="1"/>
  <c r="P373" i="1"/>
  <c r="G403" i="1"/>
  <c r="G233" i="1"/>
</calcChain>
</file>

<file path=xl/comments1.xml><?xml version="1.0" encoding="utf-8"?>
<comments xmlns="http://schemas.openxmlformats.org/spreadsheetml/2006/main">
  <authors>
    <author>Andrew Wong</author>
  </authors>
  <commentList>
    <comment ref="A1" authorId="0">
      <text>
        <r>
          <rPr>
            <b/>
            <sz val="9"/>
            <color indexed="81"/>
            <rFont val="Calibri"/>
            <family val="2"/>
          </rPr>
          <t>Andrew Wong:</t>
        </r>
        <r>
          <rPr>
            <sz val="9"/>
            <color indexed="81"/>
            <rFont val="Calibri"/>
            <family val="2"/>
          </rPr>
          <t xml:space="preserve">
Yellow cells highlighted are not currently </t>
        </r>
      </text>
    </comment>
  </commentList>
</comments>
</file>

<file path=xl/sharedStrings.xml><?xml version="1.0" encoding="utf-8"?>
<sst xmlns="http://schemas.openxmlformats.org/spreadsheetml/2006/main" count="10945" uniqueCount="4477">
  <si>
    <t>id</t>
  </si>
  <si>
    <t>title</t>
  </si>
  <si>
    <t>funding_start</t>
  </si>
  <si>
    <t>funding_end</t>
  </si>
  <si>
    <t>funding_target</t>
  </si>
  <si>
    <t>funding_raised</t>
  </si>
  <si>
    <t>researcher_title</t>
  </si>
  <si>
    <t>backers</t>
  </si>
  <si>
    <t>categories</t>
  </si>
  <si>
    <t>Can we merge Ultrasound and MRI for Neurosurgery?</t>
  </si>
  <si>
    <t>Technical University Munich, Germany&lt;br&gt;   Hospital Rechts der Isar, Munich, Germany</t>
  </si>
  <si>
    <t>Technical University Munich</t>
  </si>
  <si>
    <t>Becoming molecular naturalists with an invasive red seaweed in Maine</t>
  </si>
  <si>
    <t>Maine Maritime Academy</t>
  </si>
  <si>
    <t>Can sequencing the nilgai genome help us understand disease resistance in ruminants?</t>
  </si>
  <si>
    <t>Dr. Kalbfleisch is an Assistant Professor at the University of Louisville School of Medicine.&lt;br&gt;He is also the CEO of Intrepid Bioinformatics, a for profit informatics company based in Louisville, KY&lt;br&gt;</t>
  </si>
  <si>
    <t>biology</t>
  </si>
  <si>
    <t>Saving the Bees: Improving Agricultural Sustainability and Biodiversity</t>
  </si>
  <si>
    <t>The Heinz Center, George Mason University, University of Connecticut</t>
  </si>
  <si>
    <t>ecology</t>
  </si>
  <si>
    <t>A fossil leaf site west of Ellensburg: part of the Ellensburg Flora?  Or its own thing?</t>
  </si>
  <si>
    <t>Leopold Pollen and Seed Laboratory, University of Washington Department of Biology (Seattle, WA)&lt;br&gt;Miami University (Oxford, OH)&lt;br&gt;</t>
  </si>
  <si>
    <t>paleontology</t>
  </si>
  <si>
    <t>University of Washington</t>
  </si>
  <si>
    <t>Bring a Triceratops to Seattle</t>
  </si>
  <si>
    <t>Burke Museum of Natural History, Curator &lt;br&gt; University of Washington, Professor&lt;br&gt; University of Chicago, M.S., Ph.D Organismal Biology&lt;br&gt; Trinity College, B.S. Biology</t>
  </si>
  <si>
    <t>How do spammers harvest your e-mail address?</t>
  </si>
  <si>
    <t>Ph.D. candidate, Information School, University of Washington MS, Computer Science, University of Illinois BS, Computer Science, University of Illinois</t>
  </si>
  <si>
    <t>What can old stuffed animals tell us about the future?</t>
  </si>
  <si>
    <t>Evon Hekkala &lt;a href="http://www.fordham.edu/academics/programs_at_fordham_/biological_sciences/faculty/evon_hekkala_76950.asp"&gt;Fordham University Department of Biological Sciences&lt;/a&gt;, Conservation Genetics and Archival DNA&lt;br /&gt; George Amato &lt;a href="http://research.amnh.org/genomics/Programs/ConGen/ConGen-People/Director"&gt;Sackler Institute for Comparative Genomics, Conservation Genomics&lt;br /&gt; &lt;/a&gt;&lt;br /&gt;</t>
  </si>
  <si>
    <t>Y-DNA A00 and the Peoples of Cameroon: In Search of the Homeland</t>
  </si>
  <si>
    <t>&lt;p&gt;
	                        Graduate studies at the University of Maryland, College Park, 2005-2006, Library Science, Biological Anthropology
&lt;/p&gt;
&lt;p&gt;
	                        Graduate studies at the Catholic U. of America, Washington, DC, 1996-2000, Religion and Culture, Spirituality
&lt;/p&gt;
&lt;p&gt;
	                       Studies at Western Carolina U., Cullowhee, NC, 1994-1995, Anthropology, Ethnobotany, History of the Cherokee
&lt;/p&gt;
&lt;p&gt;
	                        B.A. in Latin American Studies from Friends World College, New York and Costa Rica, 1981-1985, Multidisciplinary studies on the Maya of Guatemala
&lt;/p&gt;
&lt;p&gt;
	                        Undergraduate studies at Goddard College and the Institute for Social Ecology, Plainfield, Vermont, 1977-1981, Sustainable Agriculture, Social Theory
&lt;/p&gt;
&lt;p&gt;
	                        For full list of schools attended and programs of study, please see my LinkedIn profile, &lt;a href="http://www.linkedin.com/in/bonnieschrack/"&gt;www.linkedin.com/in/bonnieschrack/&lt;/a&gt;
&lt;/p&gt;</t>
  </si>
  <si>
    <t>Mapping Addiction</t>
  </si>
  <si>
    <t>medicine</t>
  </si>
  <si>
    <t>But mommm! How do students and parents differ when choosing colleges?</t>
  </si>
  <si>
    <t>Ph.D Candidate, University of Washington, Seattle&lt;br&gt;M.A. University of Washington, 2012&lt;br&gt;B.A. Reed College, 2009&lt;br&gt;Predoctoral fellowship with the Institute of Education Sciences&lt;br&gt;Ensley Fellowship in Economic Policy.</t>
  </si>
  <si>
    <t>economics</t>
  </si>
  <si>
    <t>education</t>
  </si>
  <si>
    <t>Where is pollution entering the Chesapeake Bay watershed?</t>
  </si>
  <si>
    <t>B.S. from University of Maryland in Ecology and Evolution&lt;br&gt;M.S. Candidate from The Pennsylvania State University&lt;br&gt;</t>
  </si>
  <si>
    <t>The SciFund Challenge</t>
  </si>
  <si>
    <t>NASA Microgravity University: How does lunar dust react to getting hit?</t>
  </si>
  <si>
    <t>NASA Microgravity University&lt;br&gt;University of Washington&lt;br&gt;BS in Mechanical Engineering&lt;br&gt;BS in Electrical Engineering&lt;br&gt;BS in Aeronautics and Astronautics&lt;br&gt;BS in Mathematics&lt;br&gt;BS in Civil Engineering&lt;br&gt;</t>
  </si>
  <si>
    <t>physics</t>
  </si>
  <si>
    <t>engineering</t>
  </si>
  <si>
    <t>The University of Akron Formula SAE Car</t>
  </si>
  <si>
    <t>University of Akron, Mechanical Engineering Department</t>
  </si>
  <si>
    <t>Real-time Data Mapping to Reduce Child Mortality</t>
  </si>
  <si>
    <t>BA, Harvard University &lt;br&gt;      MD, PhD, Yale University School of Medicine</t>
  </si>
  <si>
    <t>Nyaya Health</t>
  </si>
  <si>
    <t>Plant invasion! So what's going on in the soil?</t>
  </si>
  <si>
    <t>MS at Auburn University in Forest Health</t>
  </si>
  <si>
    <t>Building an Affordable Drug for Diabetic Wounds</t>
  </si>
  <si>
    <t>Co-founder and Chief Scientific Officer, &lt;strong&gt;Mend Therapeutics&lt;br&gt;Education&lt;/strong&gt;&lt;br&gt;A.B. &lt;em&gt;cum Laude, &lt;/em&gt;Biochemistry and Biologic Sciences, Mount&lt;br&gt;Holyoke College &lt;br&gt;M.S. Veterinary Cardiovascular Physiology, Purdue University &lt;br&gt;Ph.D., Molecular Immunology, Tufts University&lt;br&gt;Human Frontiers Fellow, MRC-LMB, Cambridge UK</t>
  </si>
  <si>
    <t>Mend Therapeutics</t>
  </si>
  <si>
    <t>Dude, where's my nucleus?</t>
  </si>
  <si>
    <t>Bachelor of Science (Honours) in Immunology, Monash University, Melbourne, Australia in 1993. &lt;br&gt;  &lt;br&gt;   Doctor of Philosophy, Department of Biochemistry, University of Hong Kong, 1998</t>
  </si>
  <si>
    <t>University of Sydney</t>
  </si>
  <si>
    <t>Is Male Infertility Being Under-Diagnosed?</t>
  </si>
  <si>
    <t>&lt;font face="proxima-nova, Helvetica, Arial, sans-serif"&gt;&lt;em&gt;Laura Sirot:&lt;br&gt;&lt;/em&gt;Assistant Professor, Department of Biology, &lt;br&gt;The College of Wooster&lt;br&gt;BS &amp; MA, University of Michigan in Math/Anthropology&lt;br&gt;PhD,  University of Florida in Zoology&lt;br&gt;Post-doctoral Fellowship at Cornell University in Molecular Biology&lt;br&gt;&lt;br&gt;&lt;em&gt;Paul Joseph:&lt;br&gt;&lt;/em&gt;BA, The College of Wooster in Biology, May 2014&lt;br&gt;&lt;/font&gt;</t>
  </si>
  <si>
    <t>The College of Wooster</t>
  </si>
  <si>
    <t>Leukippos - an open synthetic biology lab in the cloud</t>
  </si>
  <si>
    <t xml:space="preserve">PhD from the Faculty of Medicine, University of Oslo, Norway&lt;br&gt; &lt;a href="http://www.leukippos.org"&gt;Leukippos Institute&lt;/a&gt; (Founder)&lt;br&gt; &lt;a href="http://www.cytocomp.com"&gt;CytoComp&lt;/a&gt; (CEO, Founder) </t>
  </si>
  <si>
    <t>Non profit</t>
  </si>
  <si>
    <t>Can we prevent neuronal cell death after spinal cord injury?</t>
  </si>
  <si>
    <t>National Hospital for Paraplegics. Toledo. Spain.</t>
  </si>
  <si>
    <t>Neurosurgery: Developing New and Less Invasive Ways of Operating on the Brain</t>
  </si>
  <si>
    <t>Weill Cornell Medical College of Cornell University</t>
  </si>
  <si>
    <t>Cornell University</t>
  </si>
  <si>
    <t>How does a session of massage therapy affect the autonomic nervous system?</t>
  </si>
  <si>
    <t>Ph.D., University of Illinois</t>
  </si>
  <si>
    <t>Independent</t>
  </si>
  <si>
    <t>Tea Bag Index</t>
  </si>
  <si>
    <t>University of Utrecht, the Netherlands &lt;br&gt; University of Iceland &lt;br&gt; UmeÃ¥ University, Sweden  &lt;br&gt; University of Natural Resources and Life Sciences, BOKU, Austria</t>
  </si>
  <si>
    <t>university-of-iceland</t>
  </si>
  <si>
    <t xml:space="preserve">Carnegie Mellon Racing: Student Built Electric Race Car </t>
  </si>
  <si>
    <t>Carnegie Mellon University</t>
  </si>
  <si>
    <t xml:space="preserve">Lucid Key to Staphylinidae Subfamilies </t>
  </si>
  <si>
    <t>B.S. Biology and Chemistry - Central Missouri State University&lt;br&gt; M.S. Entomology - University of Missouri, Columbia&lt;br&gt; Ph.D. Entomology - Louisiana State University &lt;br&gt;</t>
  </si>
  <si>
    <t>Does engaging in philosophical inquiry improve kids' critical thinking skills?</t>
  </si>
  <si>
    <t>PhD Rutgers University, 2009, Philosophy and Cognitive Science. BA University of Arizona, 2001, Philosophy, Psychology, Symbolic Systems.</t>
  </si>
  <si>
    <t>Paradox Center (nonprofit)</t>
  </si>
  <si>
    <t>Neural mechanisms of behavioral variation in Temnothorax ants</t>
  </si>
  <si>
    <t xml:space="preserve">Saint Joseph's University 2009-2012, B.S. University of Arizona 2012-present, PhD student </t>
  </si>
  <si>
    <t>Can microorganisms help protect our groundwater from contamination by hydraulic fracturing?</t>
  </si>
  <si>
    <t>Postdoctoral scientist, University of Colorado at Boulder&lt;br&gt;PhD from the CU Boulder, Environmental Studies Program&lt;br&gt;BS from the University of Massachusetts Amherst, Biology&lt;br&gt;</t>
  </si>
  <si>
    <t>chemistry</t>
  </si>
  <si>
    <t>Discovering Roots of Mental Illness</t>
  </si>
  <si>
    <t>Harvard Medical School</t>
  </si>
  <si>
    <t>Mind First Foundation</t>
  </si>
  <si>
    <t>Directing the Evolution of Bacteria to Clean Up Toxic Waste</t>
  </si>
  <si>
    <t>David is a biochemistry student studying at Maryville University of St. Louis.
&lt;br&gt;&lt;br&gt;
He was accepted to and graduated from the &lt;a href="http://www.bedprogram.com/"&gt;Bio Entrepreneur Development Program&lt;/a&gt; at the &lt;a href="http://www.emergingtech.org/"&gt;Center for Emerging Technologies&lt;/a&gt; in St. Louis, Missouri. &lt;br&gt;
&lt;br&gt;
He is currently serving as Director-at-Large, Chair of the Web Committee, and the Science SIG Coordinator for St. Louis Area &lt;a href="http://www.us.mensa.org/"&gt;Mensa&lt;/a&gt;. &lt;br&gt;&lt;br&gt;
He also invented a computer-to-brain interface and founded &lt;a href="http://neuracomm.com/"&gt;NeuraComm&lt;/a&gt;, a start-up biotech firm. &lt;br&gt;
 &lt;br&gt;</t>
  </si>
  <si>
    <t>Corals on Acid</t>
  </si>
  <si>
    <t>University of California Santa Cruz &lt;br&gt;&lt;a href="http://www.ucsc.edu/"&gt;http://www.ucsc.edu/&lt;/a&gt;&lt;br&gt;Paytan Biogeochemistry Lab&lt;br&gt;&lt;a href="https://pmc.ucsc.edu/~apaytan/index.html"&gt;https://pmc.ucsc.edu/~apaytan/index.html&lt;/a&gt;&lt;br&gt;&lt;br&gt;</t>
  </si>
  <si>
    <t>Can naturally occurring, soap-like materials be used for oil spill response?</t>
  </si>
  <si>
    <t>Department of Chemical Engineering, Columbia University</t>
  </si>
  <si>
    <t>Columbia University</t>
  </si>
  <si>
    <t>MyHealthEd</t>
  </si>
  <si>
    <t>Liz graduated with a B.A. in Anthropology from Princeton University in 2010. She is currently entering her second year in the Masters in Public Health program at University of North Carolina at Chapel Hill's Gillings School of Global Public Health. Vichi graduated with a B.S. in Electrical Engineering from Princeton University in 2010 and a Master's in Electrical Engineering from Stanford University in 2011.</t>
  </si>
  <si>
    <t>Using a molecule derived from plants to delay lung cancer progression</t>
  </si>
  <si>
    <t>Associate Professor, Department of Pathology, Tulane University&lt;br&gt;BS, Chemistry, University of Georgia&lt;br&gt;Ph.D., Biochemistry, Florida State University</t>
  </si>
  <si>
    <t>Tulane University School of Medicine</t>
  </si>
  <si>
    <t>Kidney Cancer:  Is Nanotechnology the key to Cancer drug delivery?</t>
  </si>
  <si>
    <t>Tulane University School of Medicine, Department of Urology</t>
  </si>
  <si>
    <t>High altitude and Alzheimerâ€™s disease: is there a connection?</t>
  </si>
  <si>
    <t xml:space="preserve">Analog Genetic Circuits for Interactive Learning </t>
  </si>
  <si>
    <t>What's in that new TV screen? Toward "greener" OLED's at NC State Chemistry</t>
  </si>
  <si>
    <t>NC State University Department of Chemistry&lt;br&gt;</t>
  </si>
  <si>
    <t>Urban Pollination: sustain native bees &amp;  urban crops</t>
  </si>
  <si>
    <t>Does Hydraulic Fracturing Affect Groundwater?</t>
  </si>
  <si>
    <t>&lt;p&gt;
	                                   2012 Post-Doctoral Fellowship (Oncology), UT Southwestern Medical Center, Dallas, TX 2010 Ph.D.(Biochemistry), University of Texas at El Paso, El Paso, TX 2007 B.S. (Biology), University of Texas at El Paso, El Paso, TX
&lt;/p&gt;</t>
  </si>
  <si>
    <t>Cannibalism in Giant Tyrannosaurs</t>
  </si>
  <si>
    <t xml:space="preserve">Dr. David Hone is a researcher and British paleontologist at the University of Bristol specializing in dinosaurs and pterosaurs. He has a degree in zoology, a masters in taxonomy, and a PhD in palaeontology. Over the past few years, Dr. Hone has spent time working in Germany, Mexico, China, and Ireland. </t>
  </si>
  <si>
    <t>How does drawing affect learning outcomes?</t>
  </si>
  <si>
    <t>Ph.D Student in Learning and Cognition- University of Utah&lt;br&gt; 
Certificate Bioinformatics - University of Utah &lt;br&gt;
Master of Adult and Continuing Education - University of Phoenix &lt;br&gt;
Bachelor of Science - Ultrasound - University of Oklahoma &lt;br&gt;
Associate of Science - Radiologic Technology - Tulsa Junior College</t>
  </si>
  <si>
    <t>psychology</t>
  </si>
  <si>
    <t>Can Fish Help Us Treat Prostate Cancer?</t>
  </si>
  <si>
    <t>Glycomantra at New Horizons Diagnostics &lt;br&gt;Baltimore, Maryland</t>
  </si>
  <si>
    <t>Is Plastic a Chronic Killer? Calculating the Toxicity of Plastic Ingestion to Sea Turtles.</t>
  </si>
  <si>
    <t xml:space="preserve">Dr. Chris Pincetich collaborates with researchers and conservation scientists at the University of California, &lt;a href="http://www.seaturtlesforever.com/id20.html" target="_blank"&gt;Sea Turtles Forever&lt;/a&gt;, &lt;a href="http://www.seaturtles.org" target="_blank"&gt;Turtle Island Restoration Network&lt;/a&gt;, &lt;a href="http://thecleanoceansproject.com/" target="_blank"&gt;The Clean Oceans Project&lt;/a&gt;, &lt;a href="http://plasticpollutioncoalition.org/2013/09/plastic-pollution-dominates-news-in-panama-city/" target="_blank"&gt;Plastic Pollution Coalition&lt;/a&gt;, &lt;a href="http://turtle-trax.com/" target="_blank"&gt;Turtle Trax&lt;/a&gt;, &lt;a href="http://www.pretoma.org/" target="_blank"&gt;PRETOMA&lt;/a&gt;, and&lt;a href="http://www.seeturtles.org/1128/ocean-plastic.html" target="_blank"&gt; SEE Turtles&lt;/a&gt;. </t>
  </si>
  <si>
    <t>Do coal and diesel trains make for unhealthy air?</t>
  </si>
  <si>
    <t>Bachelor of Science, Chemistry, Massachusetts Institute of Technology, 1979. Master of Science,  Chemistry, University of Washington, 1983.&lt;br&gt;  Ph.D.   Chemistry, University of Washington,. 1987.</t>
  </si>
  <si>
    <t>Omnioff: a non-toxic alternative to Teflon non-stick cookware</t>
  </si>
  <si>
    <t>University of Washington, B.S. Chemical Engineering</t>
  </si>
  <si>
    <t>The elusive fossil bison of the Grand Canyon area</t>
  </si>
  <si>
    <t xml:space="preserve">B.S. in geology with an emphasis in paleontology from East Tennessee State University. I also minored in geography using GIS.   Currently I am a geosciences Master's student in paleontology at East Tennessee State University. </t>
  </si>
  <si>
    <t>East Tennessee State University</t>
  </si>
  <si>
    <t>Is seaweed farming the next social enterprise?</t>
  </si>
  <si>
    <t>Director of Operations Ambrosia Labs Dominicana&lt;br&gt;B.S., Southern Connecticut State University&lt;br&gt;            Currently studying Microbiology at Autonomous Univ. of Santo Domingo&lt;br&gt;&lt;br&gt;</t>
  </si>
  <si>
    <t>Can we prevent deaths in the ICU with optimal artificial intelligence glucose control?</t>
  </si>
  <si>
    <t>Alpha Omega Alpha Honorary Medical Society&lt;br&gt;American Academy of Pediatrics&lt;br&gt;Diabetes Technology Society&lt;br&gt;Society of Critical Care Medicine</t>
  </si>
  <si>
    <t>Do Asian elephant calls have grammar-like elements?</t>
  </si>
  <si>
    <t>Ph.D. student at Cornell University, Department of Neurobiology and Behavior</t>
  </si>
  <si>
    <t>City Growth and Trade at the Ancient Maya Site of Alabama in Belize.</t>
  </si>
  <si>
    <t>&lt;em&gt;Dr. Sonja Schwake completed her Ph.D. at UCSD and is currently a Visiting Assistant Professor at Franklin &amp; Marshall College. Dr. Meaghan Peuramaki-Brown completed her Ph.D. at the University of Calgary, where she is an Adjunct Professor.  &lt;/em&gt;</t>
  </si>
  <si>
    <t>Franklin &amp; Marshall College</t>
  </si>
  <si>
    <t>Are Doppler Radars Harming Wildlife?</t>
  </si>
  <si>
    <t>B.S. Chemical Engineering&lt;br&gt;High Distinction and High Honors&lt;br&gt;University of Maine Orono, 1986&lt;br&gt;Honors Thesis: Interactive Real-Time Process Simulation&lt;br&gt;28 year career Chemical Engineering Consultant&lt;br&gt;&lt;br&gt;</t>
  </si>
  <si>
    <t>Certainty Licensing, LLC</t>
  </si>
  <si>
    <t>How will the February 2014 coal ash spill affect North Carolina for years to come?</t>
  </si>
  <si>
    <t>BS from East Carolina University in Biology&lt;br&gt;MS in Biology Candidate&lt;br&gt;</t>
  </si>
  <si>
    <t>East Carolina University</t>
  </si>
  <si>
    <t>Converting trees into gasoline</t>
  </si>
  <si>
    <t>&lt;strong&gt;Fernando Resende (Principal Investigator)&lt;/strong&gt;
&lt;ul&gt;
	&lt;li&gt;B.S., Chemical Engineering, State University of Campinas, Brazil, 2000&lt;/li&gt;
	&lt;li&gt;M.S., Mechanical Engineering, State University of Campinas, Brazil, 2003&lt;/li&gt;
	&lt;li&gt;M.S., Chemical Engineering, University of Michigan, 2008&lt;/li&gt;
	&lt;li&gt;Ph.D., Chemical Engineering, University of Michigan, 2009&lt;/li&gt;
&lt;/ul&gt;
 &lt;strong&gt;Oliver Jan (Graduate Researcher)&lt;/strong&gt;&lt;br&gt;
&lt;ul&gt;
	&lt;li&gt;&lt;span style="line-height: 1.45em;"&gt;&lt;/span&gt;&lt;span style="line-height: 1.45em;"&gt;B.S., Chemical Engineering, Materials Science and Engineering, University of California, Irvine, 2012&lt;/span&gt;&lt;/li&gt;
	&lt;li&gt;&lt;span style="line-height: 1.45em;"&gt;M.S., Bioresource Science and Engineering, University of Washington (current)&lt;/span&gt;&lt;/li&gt;
	&lt;li&gt;Ph.D., Bioresource Science and Engineering, University of Washington (current)&lt;/li&gt;
&lt;/ul&gt;</t>
  </si>
  <si>
    <t>Tracking the Endangered White-breasted Thrasher</t>
  </si>
  <si>
    <t>M.Sc. (candidate) - &lt;a href="http://www1.villanova.edu/villanova/artsci/biology/graduate/programs/ms.html"&gt;Villanova University&lt;br&gt;&lt;/a&gt;Degree in Biology&lt;br&gt;&lt;br&gt;B.Sc. - &lt;a href="http://www.warren-wilson.edu/~biology/"&gt;Warren Wilson College&lt;/a&gt;&lt;br&gt;         Degree in Conservation Biology - "Seed preferences of Vermont songbirds at a feeder"&lt;br&gt;</t>
  </si>
  <si>
    <t>Villanova University</t>
  </si>
  <si>
    <t>Can we deodorize pig manure?</t>
  </si>
  <si>
    <t>UT-Austin</t>
  </si>
  <si>
    <t>BS, Physics, Polytechnic University&lt;br&gt;MS, PhD, Applied Physics, Yale University&lt;br&gt;&lt;br&gt;2011-Present: Assistant Professor, Fordham University&lt;br&gt;2010-2011: Senior Manager, Photonics R&amp;D, Thermo Fisher Scientific&lt;br&gt;2003-2010: Director of R&amp;D, NovaWave Technologies&lt;br&gt;</t>
  </si>
  <si>
    <t>Fordham University</t>
  </si>
  <si>
    <t>Can Pet Visits Help Kids With Cancer?</t>
  </si>
  <si>
    <t>PhD, Epidemiology, University of Washington &lt;br&gt;    MBHL, Bioethics and Health Law, University of Otago, New Zealand (Fulbright award) &lt;br&gt;   BA, Molecular Biology, Pomona College</t>
  </si>
  <si>
    <t>Antifungal Agents in Earthworms</t>
  </si>
  <si>
    <t>Radio Tracking Burmese Pythons in Bangladesh</t>
  </si>
  <si>
    <t>&lt;strong&gt;Bangladesh Python Project&lt;br&gt;Forest Department of Bangladesh&lt;br&gt;Center for Advanced Research in Natural Resources in Management, Bangladesh&lt;/strong&gt;&lt;br&gt;&lt;br&gt;&lt;br&gt;</t>
  </si>
  <si>
    <t>Know Risk, No Risk! Can we upgrade the seismic capacity of a structure?</t>
  </si>
  <si>
    <t>UBC&lt;br&gt;Research Assistant&lt;br&gt;Timber Engineering and Applied Mechanics Lab</t>
  </si>
  <si>
    <t xml:space="preserve">University of British Columbia </t>
  </si>
  <si>
    <t xml:space="preserve">What are the feeding habits of threatened sharks? </t>
  </si>
  <si>
    <t>Ph.D. Student, Abess Center for Ecosystem Science and Policy/RJ Dunlap Marine Conservation Program (University of Miami)&lt;br&gt;&lt;br&gt;Masters in Marine Biology (College of Charleston)&lt;br&gt;&lt;br&gt;BS in Biology with a concentration in Marine Science (Duke University)</t>
  </si>
  <si>
    <t>Goodbye Bioethanol! Time For Affordable Biogasoline and Biodiesel!</t>
  </si>
  <si>
    <t>University of South Caolina, Department of Chemical Engineering, Postdoctoral Fellow</t>
  </si>
  <si>
    <t>University of South Carolina</t>
  </si>
  <si>
    <t>How Do We Stop Arguing About Money in Relationships? The Money Behavior Assessment.</t>
  </si>
  <si>
    <t>Editorial Board Member - Journal of Financial Therapy</t>
  </si>
  <si>
    <t>Clarksville Behavioral Health</t>
  </si>
  <si>
    <t>Feeding ecology of endangered green sea turtles</t>
  </si>
  <si>
    <t>Ph.D. in Wildlife Ecology from the University of Florida &lt;br&gt;M.S. in Biology from the University of Illinois at Urbana-Champaign &lt;br&gt;M.A. in Science Education from the University of Colorado at Boulder &lt;br&gt;B.S. in Biology from the University of Illinois at Urbana-Champaign&lt;br&gt;I work at the University of Colorado. &lt;br&gt;</t>
  </si>
  <si>
    <t>A better model for Alzheimer's, Parkinson's and Schizophrenia</t>
  </si>
  <si>
    <t>McGill University&lt;br&gt; Jewish General Hospital</t>
  </si>
  <si>
    <t>How do we educate high school athletes about concussions before they happen?</t>
  </si>
  <si>
    <t>&lt;a href="http://tulanehealthcare.com/physicians/profile/Gregory-W-Stewart-MD" target="_blank"&gt;Dr. Gregory Stewart&lt;/a&gt;, is an associate professor of Clinical Orthopedics at Tulane University School of Medicines and Chief of the Section of Physical Medicine and Rehabilitation. &lt;br&gt;&lt;br&gt;He earned a BS degree from Houston Baptist University and a MD from University of Texas Medical Branch School of Medicine.</t>
  </si>
  <si>
    <t>Training a new generation of scientific beekeepers</t>
  </si>
  <si>
    <t xml:space="preserve">M.A. Biology, University of Utah 1976
&lt;br&gt;
PhD Entomology, University of California, Davis 1984 
&lt;br&gt;
Instructor at Biology Dept., University of Washington, Seattle
&lt;br&gt;
Instructor at Interdisciplinary Arts &amp; Sciences, Univ. WA, Tacoma 
&lt;br&gt;
Owner of Entomo-Logic , Monroe, WA </t>
  </si>
  <si>
    <t>Searching for Antifungal Agents in Earthworms</t>
  </si>
  <si>
    <t>Ph.D. Marine Biology UCSD, Scripps Institution of Oceanography  &lt;br&gt; &lt;br&gt;  B.A. Biology University of Oregon, R. D. Clark Honors College</t>
  </si>
  <si>
    <t>Mommy dearest: how maternal care shapes juvenile stress in rhesus monkeys</t>
  </si>
  <si>
    <t>&lt;em&gt;Master's Candidate&lt;br&gt;Department of Anthropology&lt;br&gt;New York University, NY, USA&lt;br&gt;Center for the Study of Human Origins&lt;/em&gt;</t>
  </si>
  <si>
    <t>New York University</t>
  </si>
  <si>
    <t>Tracking Magellanic Penguins</t>
  </si>
  <si>
    <t>Wadsworth Endowed Chair, University of Washington</t>
  </si>
  <si>
    <t>How does brain cancer develop on the cellular level?</t>
  </si>
  <si>
    <t>Biomolecular Engineering Department at UC Santa Cruz Jack Baskin School of Engineering</t>
  </si>
  <si>
    <t>Warm Ants! Predicting the impacts of climate change on biodiversity Down Under.</t>
  </si>
  <si>
    <t>MS from University of Massachusetts Amherst</t>
  </si>
  <si>
    <t>Fishes of the Salish Sea: Where Art Meets Science</t>
  </si>
  <si>
    <t>School of Aquatic and Fishery Sciences, College of the Environment, University of Washington, Seattle</t>
  </si>
  <si>
    <t>Reservoir Sediment Carbon along the Elwha River  after Removal of Dams</t>
  </si>
  <si>
    <t>2011 - BA, UCLA, Geography/Environmental Studies, GIS &lt;br&gt; 2014 - MS, University of Washington, Forest and Environmental Sciences</t>
  </si>
  <si>
    <t>Can we forecast the perfect ski day?â˜ƒ</t>
  </si>
  <si>
    <t>Tim Garrett is a professor of Atmospheric Sciences at the University of Utah. He holds a Ph.D. in Atmospheric Sciences from the University of Washington and a B.S. in Physics from the University of Waterloo in Canada.</t>
  </si>
  <si>
    <t>Engineering E. Coli to Produce Hydrogen Gas Fuel</t>
  </si>
  <si>
    <t>UC Merced</t>
  </si>
  <si>
    <t>Electric Martial Eagle Project</t>
  </si>
  <si>
    <t>Bsc in Ecology and Marine biology at the University of Cape Town 2011  Honours degree in Botany and Ecology 2012</t>
  </si>
  <si>
    <t>University of Cape Town</t>
  </si>
  <si>
    <t>Can we noninvasively measure blood sugar for diabetes?</t>
  </si>
  <si>
    <t>MS from Georgetown University in Biotechnology&lt;br&gt;BS from University of California, Santa Barbara in Microbiology&lt;br&gt;MS from Georgetown University in Biochemistry&lt;br&gt;BS from Union College in Biochemistry</t>
  </si>
  <si>
    <t>Azurite Technologies, Inc.</t>
  </si>
  <si>
    <t>Monkey Ecotourism and Health in South Africa</t>
  </si>
  <si>
    <t>&lt;p&gt;
	      2004 Yale University, PhD, Biological Anthropology
&lt;/p&gt;
               2002 Yale University, MPhil, Biological Anthropology &lt;br&gt;
               2000 Tulane University, MsPH, Tropical Medicine and Biostatistics &lt;br&gt;
               1998 Northwestern University, BA, Anthropology and Environmental Sciences</t>
  </si>
  <si>
    <t>Diet of the Golden Eagle (Aquila chrysaetos) in Arizona</t>
  </si>
  <si>
    <t>BS - Biology -Texas Christian University MS - Environmental Policy and Management - American Military University PhD Student - Ornithology - Antioch University New England</t>
  </si>
  <si>
    <t>Organofoam: Can we improve biodegradable fungal styrofoam substitutes?</t>
  </si>
  <si>
    <t>The Search For Beal's Treasure</t>
  </si>
  <si>
    <t>Bachelors of Science in Computer Engineering from Purdue University</t>
  </si>
  <si>
    <t>Is depression contagious? An analysis using college roommates</t>
  </si>
  <si>
    <t>Undergraduate Researcher at the University of Illinois, Urbana-Champaign&lt;br&gt;&lt;br&gt;Working under the supervision of Dr. Eva Telzer, Ph.D&lt;br&gt;</t>
  </si>
  <si>
    <t>Conserving California Red-Legged Frogs</t>
  </si>
  <si>
    <t>B.S. - Biology and Environmental Science, The College of William and Mary PhD Student - Ecology Graduate Group, University of California Davis</t>
  </si>
  <si>
    <t>Can we stop diarrhea using drugs designed for other purposes?</t>
  </si>
  <si>
    <t>Simon Fraser University</t>
  </si>
  <si>
    <t>Is the Internet evolving into a Global Brain?</t>
  </si>
  <si>
    <t>Conflict and cooperation during mating in Daddy Longlegs</t>
  </si>
  <si>
    <t>University of Wisconsin-Milwaukee</t>
  </si>
  <si>
    <t>A Prescription for Health and Fitness Based on Your Genes</t>
  </si>
  <si>
    <t>Board of Trustees Distinguished Professor of Kinesiology&lt;br&gt;  Citation Award, American College of Sports Medicine 2011   Fellow, American College of Sports Medicine &lt;br&gt;Fellow, American Heart Association</t>
  </si>
  <si>
    <t>University of Connecticut</t>
  </si>
  <si>
    <t>Does censored news affect political attitudes in authoritarian China?</t>
  </si>
  <si>
    <t>Department of Political Science&lt;br /&gt; University of Kansas</t>
  </si>
  <si>
    <t>Which of Cameroon's peoples have members of haplogroup A00?</t>
  </si>
  <si>
    <t>Do birds cooperate or eavesdrop on other birds?</t>
  </si>
  <si>
    <t>Professor and Associate Department Head, Dept. of Biodiversity Earth &amp;amp; Environmental Science, Drexel University&lt;br /&gt; PhD Zoology/Entomology (joint), Univ. of Wisconsin&lt;br /&gt;</t>
  </si>
  <si>
    <t>MBA, University of Chicago, 1992&lt;br&gt;&lt;br&gt;BA, Reed College, 1982&lt;br&gt;&lt;br&gt;Additional coursework after 1995 at Naropa University and the University of Colorado.</t>
  </si>
  <si>
    <t>Casa Futura Technologies</t>
  </si>
  <si>
    <t>Is the Ability to Make Meaning Correlated to Marital Satisfaction?</t>
  </si>
  <si>
    <t>&lt;em&gt;I am a doctoral student in Psychology with over 25 years experience as a marriage and family therapist. &lt;/em&gt;</t>
  </si>
  <si>
    <t>Keiser University</t>
  </si>
  <si>
    <t>A colorful world: Signaling in mantis shrimp</t>
  </si>
  <si>
    <t>University of Melbourne, Australia BSc, 2008&lt;br&gt;              University of Melbourne, Australia MSc, 2011&lt;br&gt;              Tufts University, USA, PhD, Present</t>
  </si>
  <si>
    <t>Tufts University</t>
  </si>
  <si>
    <t>Do drug names endanger patients?</t>
  </si>
  <si>
    <t>Swansea University, Wales, United Kingdom</t>
  </si>
  <si>
    <t>Swansea University</t>
  </si>
  <si>
    <t>Using Engineered Bacteria to Produce Renewable Energy Cheaply</t>
  </si>
  <si>
    <t>University of York, UK</t>
  </si>
  <si>
    <t>university-of-york</t>
  </si>
  <si>
    <t>Can we develop new drugs to protect kidneys from damage?</t>
  </si>
  <si>
    <t>Ph.D.  University of Arkansas, Fayetteville, AR</t>
  </si>
  <si>
    <t>Where are the Spanish Colonial Jesuit Missions at Guevavi?</t>
  </si>
  <si>
    <t>Dr. Seymour is a full-time research archaeologist affiliated with two academic institutions and the nonprofit research group Jornada Research Institute and she serves on the boards of two non-profit organizations.&lt;br&gt;&lt;br&gt;For more on her background you can visit her &lt;a href="http://www.linkedin.com/pub/deni-seymour/11/496/52a"&gt;LinkedIn&lt;/a&gt;. &lt;br&gt;&lt;a href="http://www.linkedin.com/pub/deni-seymour/11/496/52a"&gt;&lt;br&gt;&lt;/a&gt;&lt;br&gt;</t>
  </si>
  <si>
    <t>Can human fat help cure brain cancer?</t>
  </si>
  <si>
    <t>Department of Neurosurgery and Oncology, John Hopkins University School of Medicine, Baltimore, Maryland, USA</t>
  </si>
  <si>
    <t xml:space="preserve">Johns Hopkins University </t>
  </si>
  <si>
    <t>Transition from Formula to Baja</t>
  </si>
  <si>
    <t>Bobcat Motorsports is a part of the Montana State University College of Engineering. Seniors design the cars for their final senior design project. Bobcat Motorsports funds the design, build, and team travel. We also build the car and take it to competition.</t>
  </si>
  <si>
    <t>Northern Insect Study</t>
  </si>
  <si>
    <t>Professor of Biology and Zoology, and Dean of Studies, Noble International University.  Zoology Instructor at Northeastern Illinois University.  Educator. One of NIU's NGO-representatives to the United nations</t>
  </si>
  <si>
    <t>Noble International University</t>
  </si>
  <si>
    <t>Friends Don't Let Friends Drive High</t>
  </si>
  <si>
    <t>Shashi Murthy, Ph.D.:  &lt;br&gt;Associate Professor of Chemical Engineering&lt;br&gt;Founding Director, Sherman Center for Engineering Entrepreneurship Education&lt;br&gt;Northeastern University&lt;br&gt;&lt;br&gt;Brian Plouffe, Ph.D.:&lt;br&gt;Postdoctoral Research Associate &amp; Adjunct Lecturer in Chemical Engineering&lt;br&gt;Northeastern University&lt;br&gt;&lt;br&gt;</t>
  </si>
  <si>
    <t>Genealogical DNA Differences With Family</t>
  </si>
  <si>
    <t>Genealogist and Family Historian</t>
  </si>
  <si>
    <t>Create My Family Tree - DNA Ancestry</t>
  </si>
  <si>
    <t>Portland State's first formula electric race car</t>
  </si>
  <si>
    <t>Can we find bacteria within ticks to stop diseases?</t>
  </si>
  <si>
    <t>BS from Oakland University: biology - specialization in microbiology (research in molecular genetics)&lt;br&gt;&lt;br&gt;MS from Old Dominion University: biology - concentration in biotechnology (research in field ecology and entomology)&lt;br&gt;&lt;br&gt;Currently, a PhD student at Washington State University (veterinary entomology)</t>
  </si>
  <si>
    <t>Do birds carry Lyme disease?</t>
  </si>
  <si>
    <t>BA English, Cum Laude, Rutgers University 2008&lt;br&gt; BS Biology, Cum Laude, Montclair State University, 2010&lt;br&gt; MS Biology (concentration in ecology and evolution) candidate, expected August 2014</t>
  </si>
  <si>
    <t>Searching for Seahorses &amp; Sustainability</t>
  </si>
  <si>
    <t>Project Seahorse, University of British Columbia, Vancouver, Canada&lt;br&gt;Fulbright Scholar, J. William Fulbright Scholarship Commission, Washington, DC &lt;br&gt;Liu Scholar, Liu Institute for Global Issues, Vancouver, Canada&lt;br&gt;</t>
  </si>
  <si>
    <t>Building a gel imager on a budget</t>
  </si>
  <si>
    <t>Clemson University Biological Sciences Department</t>
  </si>
  <si>
    <t>The Life Cycle of a Coral Killer: the Acropora-Eating Flatworm</t>
  </si>
  <si>
    <t>&lt;strong&gt;Kate Rawlinson &lt;/strong&gt;&lt;br&gt;Postdoctoral researcher, Biology Department, Dalhousie University, Halifax, NS, Canada. BSc St. Andrews,Scotland; MSc Natural History Museum, London; PhD University College Cork, Ireland. Postdocs: UNH, Smithsonian Institute, University College London&lt;br&gt;&lt;br&gt;</t>
  </si>
  <si>
    <t>Can we solve future energy and freshwater crises with the Power of Ocean Waves?</t>
  </si>
  <si>
    <t>Department of Mechanical Engineering, University of California, Berkeley.&lt;br&gt;Hamburg University of Technology (TUHH).&lt;br&gt;Center for Digital Technology and Management (CDTM).&lt;br&gt;</t>
  </si>
  <si>
    <t>How does natural gas fracking contribute to air pollution?</t>
  </si>
  <si>
    <t>Associate Professor of Atmospheric Sciences - University of Washington, Seattle&lt;br&gt;</t>
  </si>
  <si>
    <t>Wrangling Nitrogen to Reduce Waste and Increase Rates of Scientific Innovation</t>
  </si>
  <si>
    <t>University of Chicago: BS in Chemistry and BA in Sociology&lt;br&gt;University of California, Berkeley: PhD in Organic Chemistry</t>
  </si>
  <si>
    <t>Willamette University</t>
  </si>
  <si>
    <t>The calf connection: California humpbacks in their Costa Rican nursery</t>
  </si>
  <si>
    <t>Blake Gillespie&lt;br&gt;Associate Professor of Biochemistry&lt;br&gt;B.S. The Evergreen State College - 1991&lt;br&gt;Ph.D. The University of Oregon, Institute of Molecular Biology-  1999&lt;br&gt;&lt;br&gt;Jose David Palacios&lt;br&gt;Cetacean Program Director, FundaciÃ³n Keto&lt;br&gt;B.S. Marine and Freshwater Biology, National University of Costa Rica - 2003&lt;br&gt;&lt;br&gt;</t>
  </si>
  <si>
    <t>Deep sea sharks: Do they survive?</t>
  </si>
  <si>
    <t>&lt;strong&gt;B.S. Biology, Furman University&lt;br&gt;MSc Candidate, Biology, Florida State University&lt;/strong&gt;&lt;br&gt;&lt;br&gt;</t>
  </si>
  <si>
    <t>Florida State University</t>
  </si>
  <si>
    <t>Using DNA to Protect Fiji's Fisheries</t>
  </si>
  <si>
    <t>MA in Conservation Biology student (current)&lt;br&gt;Department of Ecology, Evolution, and Environmental Science &lt;br&gt;Columbia University, New York, NY&lt;br&gt;&lt;br&gt;BS in Biology (May 2011)&lt;br&gt;Loyola Marymount University, Los Angeles, CA</t>
  </si>
  <si>
    <t>What are the patterns and effects of American crow movements?</t>
  </si>
  <si>
    <t>&lt;strong&gt;Dr. Anne Clark&lt;/strong&gt;&lt;br&gt;&lt;em&gt;Associate Professor of Biological Sciences at Binghamton University&lt;/em&gt;&lt;br&gt;PhD, University of Chicago&lt;br&gt;&lt;br&gt;&lt;strong&gt;Dr. Kevin McGowan&lt;/strong&gt;&lt;br&gt;&lt;em&gt;Extension Support Specialist at Cornell Lab of Ornithology&lt;/em&gt;&lt;br&gt;PhD, University of South Florida&lt;br&gt;&lt;br&gt;</t>
  </si>
  <si>
    <t>How can we better protect the biodiversity of the rocky intertidal zones?</t>
  </si>
  <si>
    <t>M.S. from San Diego State University in Ecology&lt;br&gt;&lt;br&gt;B.S. from UC Santa Cruz in Ecology and Evolutionary Biology&lt;br&gt;B.A. from UC Santa Cruz in Environmental Studies</t>
  </si>
  <si>
    <t>Can a Zebrafish be used to study diabetic nerve damage?</t>
  </si>
  <si>
    <t>Undergraduate&lt;br&gt;Natural Sciences Department&lt;br&gt;University of Maine at Farmington&lt;br&gt;&lt;br&gt;Michael D. Wilson Fellow</t>
  </si>
  <si>
    <t>The Mount Desert Island Biological Laboratory</t>
  </si>
  <si>
    <t xml:space="preserve">What makes British and American choirs sound so different? </t>
  </si>
  <si>
    <t>Education: &lt;br&gt;University of South Carolina, '14 (Bachelor of Music, Theory emphasis)&lt;br&gt;&lt;br&gt;Experience: &lt;br&gt;Over 8 years of experience singing in a choir&lt;br&gt;6 semesters of voice lessons in college&lt;br&gt;6 credits of Conducting courses&lt;br&gt;3 years of experience in the USC Concert Choir</t>
  </si>
  <si>
    <t>Does Sleep Influence Charisma in Leadership?</t>
  </si>
  <si>
    <t>Assistant Professor of Management, in the Foster School of Business at the University of Washington</t>
  </si>
  <si>
    <t>How can NGOs guide fisheries to ecological sustainability?</t>
  </si>
  <si>
    <t>BS in marine biology from Florida Institute of Technology, MMA from University of Washington (in progress)</t>
  </si>
  <si>
    <t>Drawing Archaeology in Byzantine Athens</t>
  </si>
  <si>
    <t>BA, Archaeology, History of Art and Architecture, Brown University</t>
  </si>
  <si>
    <t>Brown University</t>
  </si>
  <si>
    <t>Can increases in ocean acidity be monitored and measured adequately in solving a global crisis?</t>
  </si>
  <si>
    <t>&lt;ul&gt;&lt;li&gt;Dalhousie University Halifax Marine Research Institute A&lt;/li&gt;&lt;li&gt;Dalhousie University The Aquatron laboratory&lt;/li&gt;&lt;li&gt;University of Prince Edward Island Centre for Marine and Aquatic Resources&lt;/li&gt;&lt;li&gt;Apex Industries&lt;/li&gt;&lt;li&gt;Wolseley Industrial Group&lt;/li&gt;&lt;li&gt;Atlantic Textiles&lt;/li&gt;&lt;li&gt;Advanced Technologies&lt;/li&gt;&lt;li&gt;NOAA, affiliated Organizations&lt;/li&gt;&lt;/ul&gt;</t>
  </si>
  <si>
    <t>Daggett Innovations Group</t>
  </si>
  <si>
    <t>Researching 2,000 pound turtles along the Florida coast</t>
  </si>
  <si>
    <t>Project Leatherback Inc.&lt;br&gt;&lt;br&gt;Our team has over 45 years of experience in conducting environmental monitoring and sea turtle studies on some of the most heavily nested beaches in the world. &lt;br&gt;</t>
  </si>
  <si>
    <t>Bisphenol A and the brain: Are â€œsafeâ€ BPA levels really safe?</t>
  </si>
  <si>
    <t>Assistant Professor, Dept. Pharmacology, Tulane University&lt;br&gt;Postdoctoral researcher, Dept. Neurology, UCLA&lt;br&gt;Postdoctoral researcher, Dept. Pharmacology and Physiology, Universidad de Cantabria, Spain&lt;br&gt;PhD in Neurobiology, Universidad de LeÃ³n,  Spain&lt;br&gt;BS in Biological Sciences, Universidad de LeÃ³n, Spain&lt;br&gt;</t>
  </si>
  <si>
    <t>How do hormones make a bullfrog feel full?</t>
  </si>
  <si>
    <t>Ph.D. Candidate in the Department of Biology, University of North Carolina - Chapel Hill&lt;br&gt;B.S. in Biology with departmental honors, Indiana University</t>
  </si>
  <si>
    <t>How can a test help treat each cancer patient the right way?</t>
  </si>
  <si>
    <t>ProVivoX Inc.</t>
  </si>
  <si>
    <t>How Much Carbon is Being Sequestered in Deep Reservoir Sediments?</t>
  </si>
  <si>
    <t>2011 - BA, UCLA, Geography/Environmental Studies, GIS &lt;br /&gt; 2014 - MS, University of Washington, Forest and Environmental Sciences</t>
  </si>
  <si>
    <t>How can we better understand and treat HIV and TB in African children?</t>
  </si>
  <si>
    <t>PhD, Massachusetts Institute of Technology&lt;br&gt;BS, Haverford College&lt;br&gt;&lt;br&gt;</t>
  </si>
  <si>
    <t>Collaborative African Genomics Network (CAfGEN)</t>
  </si>
  <si>
    <t>Can nutritional stress of orangutans reveal habitat degradation?</t>
  </si>
  <si>
    <t>Amanda Hoepfner&lt;br&gt;  PhD candidate, Department of Biology, University of Utah, Salt Lake City, Utah, USA     &lt;br&gt;&lt;br&gt;In collaboration with Orangutan Tropical Peatland Project (OuTrop), Palangka Raya, Central Kalimantan, Indonesia. &lt;br&gt;</t>
  </si>
  <si>
    <t>A new approach to treating inflammatory bowel disease ('colitis') and preventing colon cancer.</t>
  </si>
  <si>
    <t>Past:&lt;br&gt;1996-1999:  Michigan State University&lt;br&gt;1999-2004:  National Cancer Institute&lt;br&gt;Current:&lt;br&gt;2004-present:  South Carolina College of Pharmacy, University of South Carolina</t>
  </si>
  <si>
    <t>Farm To Fork</t>
  </si>
  <si>
    <t>&lt;ul&gt; 	&lt;li&gt;B.Sc. Mathematics, University of Guelph, 2000&lt;/li&gt; 	&lt;li&gt;M.Sc. Mathematics, University of Guelph, 2004&lt;/li&gt; 	&lt;li&gt;Ph.D. Statistics, University of Guelph, 2010&lt;/li&gt; &lt;/ul&gt;</t>
  </si>
  <si>
    <t>University of Guelph</t>
  </si>
  <si>
    <t>How does Sprint Training Impact Blood Sugar and Inflammation?</t>
  </si>
  <si>
    <t>Chris has an MS from the University of South Carolina and is currently completing his PhD dissertation research at Virginia Commonwealth University.</t>
  </si>
  <si>
    <t>Virginia Commonwealth University</t>
  </si>
  <si>
    <t xml:space="preserve">Decreasing the Risk of Death and Diving Injuries in Artisanal Fishermen  </t>
  </si>
  <si>
    <t>Walter Chin at The &lt;strong&gt;UCLA &lt;/strong&gt;Gonda Center for Wound Healing and Hyperbaric Medicine&lt;br&gt;  &lt;a href="http://www.uclahealth.org/site.cfm?id=1800" target="_blank"&gt;UCLA Hyperbaric Medicine Homepage&lt;/a&gt;</t>
  </si>
  <si>
    <t>Using camera traps to estimate abundance of large mammals</t>
  </si>
  <si>
    <t>Mark is a PhD student at the University of Utah, Department of Biology&lt;br&gt;Blake is a undergraduate honors student at the University of Utah, Department of Biology</t>
  </si>
  <si>
    <t>Can we save birds from flying into windows?</t>
  </si>
  <si>
    <t>Project Associate, &lt;a href="http://www.cmi.vt.edu" target="_blank"&gt;Conservation Management Institute&lt;/a&gt;, Virginia Tech&lt;br&gt;B.S. Forestry (Wildlife Management major), Purdue University, 1998&lt;br&gt; Master of Public and International Affairs (Environmental Collaboration concentration), Virginia Tech, 2007</t>
  </si>
  <si>
    <t>Building DISASTER-RELIEF Concrete Homes from Garbage</t>
  </si>
  <si>
    <t>BS from Colorado School of Mines and Technology in Civil Engineering&lt;br&gt;MSc from University of Denver in Material Science with a specialty in Nanotechnology of Concrete&lt;br&gt;Currently working on a Ph D from Stevens Inst. of Tech in Mech Engineering with a specialty in Nanotechnology of Concrete</t>
  </si>
  <si>
    <t>Can anle138b delay the onset of genetic prion disease?</t>
  </si>
  <si>
    <t>Prion Alliance, Massachusetts General Hospital</t>
  </si>
  <si>
    <t>Exploring the Depths with the OpenROV submarine robot</t>
  </si>
  <si>
    <t>&lt;strong&gt;Texas A&amp;M University&lt;/strong&gt; (Assistant Commandant)&lt;br&gt;&lt;strong&gt;American Public University&lt;/strong&gt; (Adjunct Professor)&lt;br&gt;&lt;strong&gt;University of Maryland&lt;/strong&gt; (Adjunct Professor)&lt;br&gt;&lt;br&gt;My research team includes young students and educators from schools around the state of Texas.</t>
  </si>
  <si>
    <t>Formula SAE: Student designed and built electric racecar</t>
  </si>
  <si>
    <t>Western Washington University</t>
  </si>
  <si>
    <t>Social Cognition in Older Adulthood</t>
  </si>
  <si>
    <t>Ph.D. Cognitive Psychology, Florida State University&lt;br&gt;M.S. Cognitive Psychology, Florida State University&lt;br&gt;B.S. Psychology, University of Florida</t>
  </si>
  <si>
    <t>California Lutheran University</t>
  </si>
  <si>
    <t>What's Calcium's role in heart and kidney disease?</t>
  </si>
  <si>
    <t>&lt;strong&gt;Associate Professor of Medicine&lt;/strong&gt; at Tulane School of Medicine&lt;br&gt;Tulane Heart and Vascular Institute, New Orleans.&lt;br&gt;</t>
  </si>
  <si>
    <t>Viruses Within Us:  Imaging Human Endogenous Retroviruses in Neurological Disease</t>
  </si>
  <si>
    <t>Assistant Professor, University of Winnipeg, Department of Biology&lt;br&gt; Adjunct Professor, University of Manitoba, Department of Immunology&lt;br&gt;</t>
  </si>
  <si>
    <t>Can we provide kidney protection during chemotherapy for pediatric cancer patients?</t>
  </si>
  <si>
    <t>Department of Pediatrics, Texas Tech University Health Science Center at Amarillo.</t>
  </si>
  <si>
    <t>Multipronged approach to brain tumor treatment</t>
  </si>
  <si>
    <t>University of Florida &lt;br&gt;</t>
  </si>
  <si>
    <t>Learning to Live, or Living to Learn?</t>
  </si>
  <si>
    <t>B.A. in Anthropology, Ohio University, 2010&lt;br&gt;7/8 Grade Science Teacher, Palestine-Wheatley Middle School, 2011-2013&lt;br&gt;M.A. in Anthropology, Kent State University, &lt;em&gt;Expected Graduation in 2015&lt;/em&gt;</t>
  </si>
  <si>
    <t>Kent State University</t>
  </si>
  <si>
    <t>Are Greek lizards adapting to live with humans?</t>
  </si>
  <si>
    <t>PhD Candidate: School of Forestry and Environmental Studies, Yale University&lt;br&gt;MSc: School of Natural Resources and the Environment, University of Michigan&lt;br&gt;BA: Carleton College</t>
  </si>
  <si>
    <t>Why is breast cancer detection important?</t>
  </si>
  <si>
    <t>USC School of Pharmacy</t>
  </si>
  <si>
    <t>NYU Research Labs Need Your Help</t>
  </si>
  <si>
    <t>Can Nicotine Enhance Learning and Memory?</t>
  </si>
  <si>
    <t>Psychology Department Chair, Professor, Principal Investigator&lt;br&gt;&lt;br&gt;&lt;br&gt;</t>
  </si>
  <si>
    <t>City College of New York-CUNY</t>
  </si>
  <si>
    <t>Can we prevent the transmission of BRCA mutations?</t>
  </si>
  <si>
    <t>Education:&lt;br&gt; Postdoctoral Associate, Cancer Biology; University of Miami &lt;br&gt; Ph.D., Cancer Biology; The Institute of Cancer Research, University of London &lt;br&gt; B.Sc (Hons), Biomedical Science; University of Auckland &lt;br&gt;</t>
  </si>
  <si>
    <t>Azolla, a little fern with massive green potential</t>
  </si>
  <si>
    <t>Duke University</t>
  </si>
  <si>
    <t>How does communication training benefit scientists?</t>
  </si>
  <si>
    <t>&lt;strong&gt;&lt;em&gt;Jessica Rohde:&lt;/em&gt;&lt;/strong&gt; Instructor, College of the Environment, University of WA (UW) &lt;br&gt;&lt;strong&gt;&lt;em&gt;Michelle Weirathmueller:&lt;/em&gt; &lt;/strong&gt;PhD student, Oceanography, UW&lt;br&gt;&lt;strong&gt;&lt;em&gt;Juliana Houghton:&lt;/em&gt;&lt;/strong&gt; MS student, Fishery Sciences, UW&lt;br&gt;&lt;strong&gt;&lt;em&gt;Melissa Clarkson:&lt;/em&gt;&lt;/strong&gt; PhD student, Biomedical &amp; Health Informatics, UW&lt;br&gt;&lt;strong&gt;&lt;em&gt;Natalie Footen:&lt;/em&gt;&lt;/strong&gt; PhD student, Forestry Sciences, UW</t>
  </si>
  <si>
    <t>How do tropical landscapes drive insect evolution?</t>
  </si>
  <si>
    <t>B Sci. and PhD Candidate at Rutgers, The State University of New Jersey</t>
  </si>
  <si>
    <t xml:space="preserve">An Archaeological Excavation of a Roman Bath Complex </t>
  </si>
  <si>
    <t>I received my MA from Florida State University in Classical Archaeology in 2013, and am currently pursuing my PhD in Classical Archaeology, also at Florida State University.</t>
  </si>
  <si>
    <t>Detecting the Earliest Signs of Memory Loss with 7T MRI Technology</t>
  </si>
  <si>
    <t>Professor of Psychiatry and Behavioral Sciences&lt;br&gt;Professor of Obstetrics and Gynecology&lt;br&gt;Director of Behavioral Endocrinology&lt;br&gt;&lt;br&gt;</t>
  </si>
  <si>
    <t>Stanford University</t>
  </si>
  <si>
    <t>Flies on the Brain: Can Fruit Flies Aid in Curing Neurodegeneration?</t>
  </si>
  <si>
    <t>B.S. 2001 University of Puget Sound&lt;br&gt;Ph.D. 2009 University of California, San Francisco&lt;br&gt;2010-2012 IRACDA Postdoctoral Fellow&lt;br&gt;2012-current Assistant Professor, Quinnipiac University</t>
  </si>
  <si>
    <t>Quinnipiac University</t>
  </si>
  <si>
    <t>Saving the most endangered seabird in the Americas</t>
  </si>
  <si>
    <t>Dr. Juan MartÃ­nez. Research Scientist. Instituto de EcologÃ­a, A.C.&lt;br&gt;Former Chairman of the Alliance for Zero Extinction - MÃ©xico&lt;br&gt;Former President of Endemicos Insulares, A.C.&lt;br&gt;Former Executive Director of the Island Endemics Foundation&lt;br&gt;</t>
  </si>
  <si>
    <t>Instituto de EcologÃ­a, A. C.</t>
  </si>
  <si>
    <t>Where Did the Terrapins Go? A Population and Health Assessment</t>
  </si>
  <si>
    <t>Kutztown University Undergraduate in Marine Science&lt;br&gt;</t>
  </si>
  <si>
    <t>Kutztown University</t>
  </si>
  <si>
    <t>Cataloging Insect and Bat Diversity in Belize</t>
  </si>
  <si>
    <t>Sacramento City College, Biology Professor&lt;br&gt;&lt;br&gt;BS in Biological Conservation and MS in Biological Conservation from The California State University, Sacramento&lt;br&gt;</t>
  </si>
  <si>
    <t>Do vaccines cause transverse myelitis?</t>
  </si>
  <si>
    <t>Assistant Professor of Neurology</t>
  </si>
  <si>
    <t>Johns Hopkins University</t>
  </si>
  <si>
    <t>Mapping Spotted Wing Fruit Flies in South Dakota</t>
  </si>
  <si>
    <t>South Dakota State University Extension&lt;br&gt;Consumer Horticulture Field Specialist &lt;br&gt;&lt;br&gt;As a late life student I started college at 40.  My Horticulture BS is from South Dakota State University and MS in Entomology is from Oklahoma State University.&lt;br&gt;&lt;br&gt;</t>
  </si>
  <si>
    <t>South Dakota State University Extension</t>
  </si>
  <si>
    <t>Evolution of Dichanthelium: a complex group of forest grasses</t>
  </si>
  <si>
    <t>Lucas C. Majure&lt;br&gt;Postdoctoral Fellow&lt;br&gt;PhD, University of Florida&lt;br&gt;MSc, Mississippi State University&lt;br&gt;&lt;br&gt;Kurt M. Neubig&lt;br&gt;Courtesy Assistant Research Scientist&lt;br&gt;PhD &amp; MSc, University of Florida&lt;br&gt;</t>
  </si>
  <si>
    <t>University of Florida</t>
  </si>
  <si>
    <t>Developing A New Treatment For Neurodegenerative Diseases</t>
  </si>
  <si>
    <t>B.S. Biochemistry, Biotechnology, and Molecular Biology, Michigan State University&lt;br&gt; Ph.D. Toxicology, Wayne State University</t>
  </si>
  <si>
    <t>What is killing Caribbean corals? Investigating a devastating coral disease.</t>
  </si>
  <si>
    <t>B.A. Wesleyan University, 2010&lt;br&gt;Ph.D. candidate, Northeastern University Marine Science Center&lt;br&gt;</t>
  </si>
  <si>
    <t>Northeastern University</t>
  </si>
  <si>
    <t>Study how cancer develops by questioning the tumor microenvironment</t>
  </si>
  <si>
    <t>Fabio Bianco, Sanipedia srl, Milano Italy</t>
  </si>
  <si>
    <t>Can we develop a diagnostic tool for non-healing wounds?</t>
  </si>
  <si>
    <t>PhD University of California, Davis,1987 Postdoctoral Studies, Lawrence Berkeley Laboratory, 1987-91 Visiting Assistant Professor, Rockefeller University, New York City, 1991-2 Staff Research Scientist, Lawrence Berkeley Laboratory, 1992-3 Assistant, Associate, Full Professor, University of California, Riverside, 1993-present</t>
  </si>
  <si>
    <t>Understanding color and chemical diversity in nudibranchs</t>
  </si>
  <si>
    <t>BSc from The University of Southern Mississippi in Environmental Biology&lt;br&gt;MSc from The University of Exeter in Evolutionary and Behavioural Ecology&lt;br&gt;PhD (in progress) from The University of Queensland&lt;br&gt;&lt;br&gt;Endeavour Awards - Australian Government&lt;br&gt;Australian Geographic Project Sponsorship&lt;br&gt;MBRS Advisory Committee&lt;br&gt;</t>
  </si>
  <si>
    <t>â˜ƒ Are microbes melting the Greenland ice sheet?</t>
  </si>
  <si>
    <t>Lecturer at the University of Derby (UK). Previously PhD student at the University of Sheffield (UK).&lt;br&gt;&lt;br&gt;Collaborators include Dr.s Arwyn Edwards and Tristram Irvine-Fynn - lecturers at the University of Aberystwyth (UK).</t>
  </si>
  <si>
    <t>Alpine plant biodiversity: why is it so high?</t>
  </si>
  <si>
    <t>Ingrid Jordon-Thaden, Ph.D.&lt;br&gt;Post-Doctorate Fellow: Bucknell University; UC Berkeley, University and Jepson Herbaria; &lt;br&gt;&lt;br&gt;Thomas Stoughton&lt;br&gt;PhD Candidate: Clarmont College; Rancho Santa Ana Botanic Garden</t>
  </si>
  <si>
    <t>The Down Low: Curbing the HIV Epidemic in Rural Louisiana</t>
  </si>
  <si>
    <t>Dr. Nick Van Sickels, Tulane University Medical Center; Medical Director: Tulaneâ€™s CD4 Clinic in Alexandria, Louisiana.&lt;br&gt;Dr. Paula Seal, Assistant Professor, LSU Medical Center&lt;br&gt;Dr. Alexandra Abrams-Downey, Tulane University&lt;br&gt;Dr. Christopher LaCross, Tulane University&lt;br&gt;Dr. Anthony Marsh, Tulane University&lt;br&gt;</t>
  </si>
  <si>
    <t xml:space="preserve">How does a parasite create zombie-like behavior? </t>
  </si>
  <si>
    <t>I am a postdoctoral Marie Curie Fellow in the &lt;a href="http://www.hugheslab.com" target="_blank"&gt;Hughes Lab&lt;/a&gt; at the Pennsylvania State University. This lab resides within the Department of Biology and Entomology and is part of the &lt;a href="http://www.cidd.psu.edu/" target="_blank"&gt;Centre for Infectious Disease Dynamics&lt;/a&gt;. The picture shows us doing outreach at the annual Great Insect Fair.</t>
  </si>
  <si>
    <t>Dicty World Race - finding the fastest and smartest Dicty cells</t>
  </si>
  <si>
    <t>Assistant Professor  &lt;br&gt;Department of Surgery,   Massachusetts General Hospital &lt;br&gt;Harvard Medical  School&lt;br&gt;Shriners Burns Hospital&lt;br&gt;</t>
  </si>
  <si>
    <t>Search for Viable Graphene Production Methods</t>
  </si>
  <si>
    <t>Does genetic compatibility play a role in our mate choice?</t>
  </si>
  <si>
    <t>&lt;p&gt; 	       Ph.D., University of California, Irvine, expected 2015 &lt;/p&gt; &lt;p&gt; 	       M.A., University of California, Irvine, 2012 &lt;/p&gt;             B.A., University of California, Berkeley, 2009</t>
  </si>
  <si>
    <t>Can genetic diversity preserve a friendship?</t>
  </si>
  <si>
    <t>University of Virginia: BS Environmental Sciences&lt;br&gt;California State University Northridge: MS Biology, Ecology and Evolution (in progress)</t>
  </si>
  <si>
    <t>Sex in the sea: Uncovering the mating behavior of Giant Sea Bass</t>
  </si>
  <si>
    <t>M.S. student from California State University, Northridge in Biology and part of the Near Shore Marine Fishes Research Program (&lt;a href="http://www.csun.edu/~nmfrp/" target="_blank"&gt;NMFRP&lt;/a&gt;)&lt;br&gt;</t>
  </si>
  <si>
    <t>Can viral molecular structures cause cancer?</t>
  </si>
  <si>
    <t>Yale University and Howard Hughes Medical Institute</t>
  </si>
  <si>
    <t>Wood: Is It What's For Dinner?</t>
  </si>
  <si>
    <t>National Evolutionary Synthesis Center and Duke University</t>
  </si>
  <si>
    <t>How Did Feasting Promote Cooperation between Cultures in the Ancient Andes?</t>
  </si>
  <si>
    <t>BA suma cum luade in Anthropology, University of Chicago 2005 &lt;br&gt;     PhD Candidate Status in Anthropology, Vanderbilt University 2009</t>
  </si>
  <si>
    <t>Vanderbilt University</t>
  </si>
  <si>
    <t>Leaves in stone: does decay control the fossil record?</t>
  </si>
  <si>
    <t>Ph. D. Candidate, Department of Geology and Geophysics,&lt;br&gt;Yale University&lt;br&gt;&lt;br&gt;M.S., Department of Geology and Geophysics, Yale University&lt;br&gt;&lt;br&gt;B.A., Geology and Music, Macalester College</t>
  </si>
  <si>
    <t>Yale University</t>
  </si>
  <si>
    <t>Help My Dream Water Engine Come To Life</t>
  </si>
  <si>
    <t>American Fork High School in Utah&lt;br&gt;</t>
  </si>
  <si>
    <t>American Fork High School</t>
  </si>
  <si>
    <t>How Does Technology Affect Our Memory?</t>
  </si>
  <si>
    <t>&lt;strong&gt;Jason Finley&lt;/strong&gt; - Ph.D. in Cognitive Psychology, University of Illinois at Urbana-Champaign&lt;br&gt;&lt;strong&gt;Farah Naaz&lt;/strong&gt; -Ph.D. in Experimental Psychology, University of Louisville&lt;br&gt;&lt;br&gt;&lt;strong&gt;Current Affliation&lt;/strong&gt;: Washington University in St. Louis&lt;br&gt;</t>
  </si>
  <si>
    <t>Can an App Encourage Regular HIV Testing?</t>
  </si>
  <si>
    <t>Assistant Professor of Clinical Medicine &lt;br&gt;Tulane University School of Medicine&lt;br&gt;Section of Adult Infectious Diseases</t>
  </si>
  <si>
    <t>How do chimpanzees adapt to a savanna woodland in Tanzania?</t>
  </si>
  <si>
    <t>&lt;strong&gt;Alex Piel&lt;br&gt;&lt;/strong&gt;PhD candidate, Department of Anthropology, University of California, San Diego, USA &lt;br&gt;&lt;br&gt;&lt;strong&gt;Fiona Stewart&lt;br&gt;&lt;/strong&gt;Research Fellow in Biological Anthropology, Newnham College, University of Cambridge, UK</t>
  </si>
  <si>
    <t>Bacterial Quorum Sensing and Algae: Using Algae to Help Fight Infections</t>
  </si>
  <si>
    <t>&lt;p&gt; 	            M.S. in Biology, Sam Houston State University, December 2013 &lt;/p&gt; &lt;p&gt; 	            B.S. in Biology, Sam Houston State University, 2009 &lt;/p&gt;</t>
  </si>
  <si>
    <t>Working together with Colombian whale watchers to protect humpback whales</t>
  </si>
  <si>
    <t>Natalia Botero Acosta&lt;br&gt;Biologist University of Antioquia (MedellÃ­n, Colombia)&lt;br&gt;M.A./PhD Candidate at the University of Southern Mississippi</t>
  </si>
  <si>
    <t xml:space="preserve">MacuÃ¡ticos Colombia Foundation </t>
  </si>
  <si>
    <t>Discovering Backyard Biodiversity in South Dakota</t>
  </si>
  <si>
    <t>Consumer Horticulture Field Specialist at South Dakota State University&lt;br&gt;PhD in Entomology from Penn State</t>
  </si>
  <si>
    <t>Can you grow fish in space today?</t>
  </si>
  <si>
    <t xml:space="preserve">Ph.D., Aeronautics and Astronautics, Massachusetts Institute of Technology, 2013 (planned)
&lt;br&gt;&lt;br&gt;
M.S., Aeronautics and Astronautics, Massachusetts Institute of Technology, 2011
&lt;br&gt;&lt;br&gt;
B.S., Agricultural and Biological Engineering, University of Florida, 2007
</t>
  </si>
  <si>
    <t>Determining the role of Solo GEF in astrocyte migration signaling</t>
  </si>
  <si>
    <t>Bachelors in Science from University of California, Davis in Animal Science with minor in Biological Science&lt;br&gt;Recipient of Rensselaer Polytechnic Institute Biology Fellowship 2011-2012&lt;br&gt;PhD Candidate at Rensselaer Polytechnic Institute third year&lt;br&gt;Presenter and recipient of ASCB travel award 2012 and 2013&lt;br&gt;</t>
  </si>
  <si>
    <t>Why do brain cells die after a stroke?</t>
  </si>
  <si>
    <t>Master of Science student, Western Washington University &lt;br&gt; BA Psychology, Western Washington University (2012)</t>
  </si>
  <si>
    <t>Keplr: A Science Education System Where Everyone Wins</t>
  </si>
  <si>
    <t>MIT, Stanford / Stanford, UT</t>
  </si>
  <si>
    <t>A Pacific Northwest Clamtastrophe!</t>
  </si>
  <si>
    <t>PhD Candidate in the Department of Environmental Science and Management at Portland State University&lt;br&gt;</t>
  </si>
  <si>
    <t>Learning beyond the textbook: Developing dialect-specific grammar in a study abroad context</t>
  </si>
  <si>
    <t>Ph.D. candidate, Indiana University - Bloomington&lt;br&gt;</t>
  </si>
  <si>
    <t>Can we use fungi to break down our plastic and rubber waste?</t>
  </si>
  <si>
    <t>Yale University, Ph.D. candidate (2011-present).  University of Florida, B.S. Chemistry (2010).</t>
  </si>
  <si>
    <t>A Mobile Device Application for the Marine Protected Areas</t>
  </si>
  <si>
    <t>Bachelor's Degree in Ecology and Natural Resources at Universidad Centroamericana (UCA), Managua, Nicaragua.&lt;br&gt;Master's Degree in Biological Oceanography and Fisheries at Instituto de Ciencias del Mar y Limnologia, Mexico City, Mexico&lt;a href="http://www.riverlink.org" target="_blank"&gt;&lt;br&gt;&lt;/a&gt;</t>
  </si>
  <si>
    <t>Does fracking contaminate water with hormone disrupting chemicals?</t>
  </si>
  <si>
    <t>The University of Missouri in Columbia and Duke University are home to this research team.&lt;br&gt;</t>
  </si>
  <si>
    <t>University of Missouri</t>
  </si>
  <si>
    <t>Can you make algae biofuel in cool, cloudy Western Washington?</t>
  </si>
  <si>
    <t>Rose Ann Cattolico, Ph.D.&lt;br&gt;Professor of Biology&lt;br&gt;Adjunct Professor of Oceanography&lt;br&gt;&lt;br&gt;Chloe Deodato, PMP&lt;br&gt;B.S. in Zoology with Music Minor, UW Seattle&lt;br&gt;Project Management Certificate, North Seattle College&lt;br&gt;</t>
  </si>
  <si>
    <t>Amazon Bird Banding Course: Preparing the Next Generation of Ornithologists</t>
  </si>
  <si>
    <t>Improving Collaborations for Neglected Tropical Diseases</t>
  </si>
  <si>
    <t>&lt;em&gt;&lt;strong&gt;Associate Professor of Chemistry &amp; Chemical Biology&lt;/strong&gt;&lt;/em&gt;&lt;br&gt;Northeastern University&lt;br&gt;&lt;br&gt;PhD, Brown University, Providence, RI&lt;br&gt;MS, Duke University, Durham, NC&lt;br&gt;AB, College of the Holy Cross, Worcester, MA</t>
  </si>
  <si>
    <t>A Case Study of Resettlement and Community Adaptation after the 2011 Great East Japan Earthquake</t>
  </si>
  <si>
    <t>Eric Des Marais is affiliated with the University of Denver Graduate School of Social Work.</t>
  </si>
  <si>
    <t>Signs of change: documenting environmental change using crowd-sourced time-lapse photography</t>
  </si>
  <si>
    <t>Associate Professor, Texas Tech University&lt;br&gt;Senior Visiting Professor, Xishuangbanna Tropical Botanical Garden, Chinese Academy of Sciences&lt;br&gt;website: &lt;a href="http://www.ecologicalevolution.org"&gt; www.ecologicalevolution.org&lt;/a&gt;&lt;br&gt;on Google Scholar: &lt;a href="http://scholar.google.com/citations?user=5RNpwyMAAAAJ&amp;hl=en"&gt; http://scholar.google.com/citations?user=5RNpwyMA...&lt;/a&gt;&lt;br&gt;@ruminatus on Twitter</t>
  </si>
  <si>
    <t>Cane we sterilize mosquitos to prevent malaria transmission?</t>
  </si>
  <si>
    <t>Yale University, Dept. of Chemistry</t>
  </si>
  <si>
    <t>Can we biologically extend the range of human vision into the near infrared?</t>
  </si>
  <si>
    <t>One Toe Better Than Three?</t>
  </si>
  <si>
    <t>Senior Lecturer at University of Liverpool&lt;br&gt;</t>
  </si>
  <si>
    <t>How Do Boxers Get Concussions?</t>
  </si>
  <si>
    <t>Are woodchip barriers adding to mercury pollution in our estuaries?</t>
  </si>
  <si>
    <t>Secondary School-Tabor Academy, GED earned 2007 &lt;br&gt;
&lt;br&gt;
                 Undergraduate-Connecticut College, Bachelor of Arts earned 2011 &lt;br&gt;
 &lt;br&gt;
                 Graduate-University of Massachusetts Boston, Ph.D in Environmental Biology expected 2017</t>
  </si>
  <si>
    <t>How can we make human behavior more sustainable?</t>
  </si>
  <si>
    <t>RMIT University, Australia&lt;br&gt;&lt;br&gt;</t>
  </si>
  <si>
    <t>RMIT University</t>
  </si>
  <si>
    <t>Biomaker Bench - Community Biolab in Indiana</t>
  </si>
  <si>
    <t>Purdue University, Biochemistry</t>
  </si>
  <si>
    <t>How do we learn words from speech?</t>
  </si>
  <si>
    <t>Timing, Attention, and Perception Laboratory, Cognition and Cognitive Neuroscience Area, Department of Psychology, Michigan State University  Cognitive Science Program, Michigan State University</t>
  </si>
  <si>
    <t xml:space="preserve">Can we study child physical abuse without harming children? </t>
  </si>
  <si>
    <t xml:space="preserve">Northern Illinois University's Center for the Study of Family Violence and Sexual Assault. </t>
  </si>
  <si>
    <t xml:space="preserve">Exploring an age-old question: Can we demystify skin color?  </t>
  </si>
  <si>
    <t>Ph.D. (Genetics), Universiti Kebangsaan Malaysia, Malaysia, 2009 &lt;br&gt;  Currently, I am a postdoc at the &lt;a href="http://www.chenglab.com/" target="_blank"&gt;Cheng Lab&lt;/a&gt;, Dept. of Pathology, Penn State College of Medicine.</t>
  </si>
  <si>
    <t>Synthesis of a Kidney Cancer Drug</t>
  </si>
  <si>
    <t xml:space="preserve">University of Texas, Austin, September 1973-December 1975
                    B.A. in Chemistry with Highest Honors.
University of California, Berkeley, September 1976-June 1980
                    Ph.D. in Organic Chemistry (with C. H. Heathcock).
 Columbia University, 1980-81
                    NSF Postdoctoral Fellow in Organic Chemistry (with G. Stork).
</t>
  </si>
  <si>
    <t>New Rear Air Diffuser--Improving Race Car Aerodynamics</t>
  </si>
  <si>
    <t>Iowa State University</t>
  </si>
  <si>
    <t>Microryza</t>
  </si>
  <si>
    <t>Can machine learning ace the toughest tests?</t>
  </si>
  <si>
    <t>I am a student in computational linguistics at the University of Washington. Before that I was a student in an engineering school in France and I went through a process called "classes prÃ©paratoires" which basically involves 2 years of cramming for a national competitive exam by studying intensely mostly math and physics. I thought that this system was really outdated since the emphasis was on achieving good grades rather than understanding concepts. And the pedagogy could use a lot of improvement in order to foster such qualities as innovation and systemic approaches.</t>
  </si>
  <si>
    <t>Designing Better Electric Grids: Storing 100% Renewable Energy in Iceland</t>
  </si>
  <si>
    <t>&lt;p&gt; 	                      M.Sc., Environmental Engineering, University of Iceland (2012-2013) &lt;/p&gt; &lt;p&gt; 	                      B.Sc., Honours, Earth System Science, Queen's University (2007-2011) &lt;/p&gt;</t>
  </si>
  <si>
    <t>University of Iceland</t>
  </si>
  <si>
    <t>Big data and the law: should we graph the entire justice system?</t>
  </si>
  <si>
    <t>&lt;a href="http://weboflaw.com/" target="_blank"&gt;Dr. Sergio Puig&lt;/a&gt; is a Lecturer in Law and a Teaching Fellow in the Stanford Program in International Legal Studies (SPILS), as well as a Research Fellow at the Center on the Legal Profession and the Center for Legal Informatics.</t>
  </si>
  <si>
    <t>Water From Oil: Can We Help Restore Iraq's Marshes?</t>
  </si>
  <si>
    <t>&lt;strong&gt;Research Assistant Professor&lt;/strong&gt;, University of South Carolina &lt;a href="http://www.youtube.com/watch?v=UMvZoJNhVi4" target="_blank"&gt;Environment &amp; Sustainability Program&lt;/a&gt;&lt;br&gt;&lt;strong&gt;Founder, &lt;/strong&gt;&lt;a href="http://www.sealands.org"&gt;Sealands Archaeology and Environment Program&lt;/a&gt;&lt;br&gt;&lt;strong&gt;&lt;/strong&gt;&lt;strong&gt;Visiting Fellow&lt;/strong&gt;, &lt;a href="http://www.ucl.ac.uk/qatar/people/visiting-staff/jennifer-pournelle"&gt;UCL-Qatar&lt;/a&gt;</t>
  </si>
  <si>
    <t>Belonging and Well-being in the Context of Sorority Recruitment</t>
  </si>
  <si>
    <t>&lt;p&gt;
	                                             Graduated from Lafayette College in 2012 with Honors in Psychology
&lt;/p&gt;
&lt;p&gt;
	                                                      Currently enrolled in Duke University's Social Psychology PhD Program
&lt;/p&gt;
&lt;p&gt;
	                                             If you'd like to know more about my background, please view my &lt;a href="https://fds.duke.edu/db/aas/pn/grad/julie.martin/files/CV.pdf"&gt;curriculum vitae&lt;/a&gt;.
&lt;/p&gt;</t>
  </si>
  <si>
    <t>Saving the majestic Markhor from extinction</t>
  </si>
  <si>
    <t>Cassandra Elliott&lt;br&gt;BS, Biology (May 2014) - SUNY Cortland &lt;br&gt;&lt;br&gt; Janet Huie&lt;br&gt; Ph.D, Molecular Biology - Princeton University &lt;br&gt;MA, Molecular Biology - Princeton University &lt;br&gt;BA, Biology - University of Pennsylvania</t>
  </si>
  <si>
    <t>Synthetic Flu Vaccine for Rapid Global Use</t>
  </si>
  <si>
    <t>From Left to Right:&lt;br&gt;Steffen Mueller, PhD - Codagenix, Inc. Stony Brook NY&lt;br&gt;J. Robert Coleman, PhD, MBA - Codagenix, Inc. Stony Brook NY&lt;br&gt;Eckard Wimmer, PhD - Stony Brook University (Codagenix Co-founder)&lt;br&gt;&lt;br&gt;</t>
  </si>
  <si>
    <t>Can we cure heart disease using human stem cells?</t>
  </si>
  <si>
    <t>BS in Biology from the University of Michigan&lt;br&gt;Center for Arrhythmia Research, Cardiovascular Center, University of Michigan</t>
  </si>
  <si>
    <t>Viral Causes of Lung Cancer</t>
  </si>
  <si>
    <t>Danny is a Cancer Prevention Trainee at the Fred Hutchinson Cancer Research Center and a PhD candidate in Epidemiology at the University of Washington School of Public Health.</t>
  </si>
  <si>
    <t>Can music improve memories in patients with brain damage?</t>
  </si>
  <si>
    <t>&lt;p&gt; Ph.D., Neuroscience, University of Iowa - 2015 (expected) &lt;/p&gt; &lt;p&gt; B.A., Psychology, St. Olaf College - 2010 &lt;/p&gt;</t>
  </si>
  <si>
    <t>Interactive Stem Cell Infographics</t>
  </si>
  <si>
    <t>Dr. Gadjanski is stem cell researcher from R&amp;amp;D Center for Bioengineering - BioIRC, Serbia. She spent a year as Fulbright Visiting Scholar at Columbia university and is still collaborating with this laboratory. She was also Visiting Scientist at Sahlgrenska academy, Sweden collaborating with the team which introduced the cell therapy for cartilage injuries. Dr. Gadjanski obtained her PhD and pursued post-doctorate specialization in Germany. Ivana is a TED Global Fellow 2012 and Front Line Scholar at TEDMED 2013.  &lt;br&gt;
&lt;br&gt;
 Publications are available at &lt;a href="http://www.ncbi.nlm.nih.gov/pubmed/?term=Gadjanski+I%2F"&gt;pubmed&lt;/a&gt;.</t>
  </si>
  <si>
    <t>Can fungi help us restore the American chestnut?</t>
  </si>
  <si>
    <t>MS in Ecology (2015) from SUNY College of Environmental Science and Forestry</t>
  </si>
  <si>
    <t>HiveBio Community Lab - Education, Resources, Community</t>
  </si>
  <si>
    <t>A community biohacker space and education center for scientists of all skill levels and ages.</t>
  </si>
  <si>
    <t xml:space="preserve"> </t>
  </si>
  <si>
    <t>BioLogik Labs</t>
  </si>
  <si>
    <t>Barcoding Alaska</t>
  </si>
  <si>
    <t>BA Biology, New York University MA &amp;amp; MPhil Biological Sciences, Columbia University PhD Cell &amp;amp; Molecular Biology, New York University,  Adjunct Professor at New York Medical College</t>
  </si>
  <si>
    <t>Biological Diversity on a Northeast Ohio College Campus</t>
  </si>
  <si>
    <t>Instructor, Kent State University, Trumbull &lt;br&gt;Instructor, Eastern Gateway Community College&lt;br&gt;Assistant Editor, &lt;a href="http://jnah.cnah.org/" target="_blank"&gt;JNAH&lt;/a&gt;&lt;br&gt;Past Instructor, Hiram College&lt;br&gt;Ph.D. Biology, Kent State University&lt;br&gt;Chairperson, Kent Environmental Council&lt;br&gt;B.S. Biology, Ohio State University&lt;br&gt;B.S.  Psychology, Ohio State University&lt;br&gt;</t>
  </si>
  <si>
    <t>Universal Self-amplified Biosensor for Pathogen Detection</t>
  </si>
  <si>
    <t>Department of Biological Sciences, Clemson University</t>
  </si>
  <si>
    <t>Clemson University</t>
  </si>
  <si>
    <t>Of Monks and Men: How medieval construction brought monasteries and lay communities together</t>
  </si>
  <si>
    <t>PhD Student at Brown University in &lt;a href="http://www.brown.edu/academics/art-history/"&gt;History of Art and Architecture&lt;/a&gt;&lt;br&gt;BA from the University of Pennsylvania in &lt;a href="http://www.history.upenn.edu/"&gt;History&lt;/a&gt;</t>
  </si>
  <si>
    <t>Will vitamin D improve the health of patients with heart failure?</t>
  </si>
  <si>
    <t>*Heidi Moretti, MS, RD Clinical Nutritionist at Saint Patrick Hospital and at the International Heart Institute of Montana (IHI).</t>
  </si>
  <si>
    <t>Can we predict how social primates move?</t>
  </si>
  <si>
    <t>Ph.D. University of Michigan (2013)&lt;br&gt;NSF Postdoctoral Research Fellow in Biology&lt;br&gt;Department of Ecology and Evolutionary Biology, Princeton University&lt;br&gt;&lt;br&gt;*I'm the one with the awesome hat. These are some of my friends and co-workers.&lt;br&gt;</t>
  </si>
  <si>
    <t>Crow funerals: What are they thinking about?</t>
  </si>
  <si>
    <t>BA in Biology from Willamette University&lt;br&gt;National Science Foundation Graduate Research Fellowship recipient 2012&lt;br&gt;</t>
  </si>
  <si>
    <t>Developing small-scale bees wax purification techniques</t>
  </si>
  <si>
    <t>An ethnographic study of the illegal trade in Javan slow lorises</t>
  </si>
  <si>
    <t xml:space="preserve">International Animal Rescue, Indonesia&lt;br/&gt; B.A. Anthropology, Minor Biology, Beloit College </t>
  </si>
  <si>
    <t>Yayasan International Animal Rescue Indonesia</t>
  </si>
  <si>
    <t>What does it take to get a fish on my plate?</t>
  </si>
  <si>
    <t>PhD student in Anthropology, Concentration in Food Studies, at Indiana University.
&lt;p&gt;
	                  BA in Anthropology and Certificate in Pacific Is land Studies from the University of Hawaii at Hilo.
&lt;/p&gt;
&lt;p&gt;
	                  Ethnographic Food Studies Field School in Belize, Summer 2011.
&lt;/p&gt;
&lt;p&gt;
	                  For the 2013-2014 academic year I have a Foreign Language and Area Studies Fellowship to study Haitian Creole.
&lt;/p&gt;</t>
  </si>
  <si>
    <t>Evolution of Promiscuity in Angiosperms</t>
  </si>
  <si>
    <t>B.A. in Environmental Studies, University of Redlands, California&lt;br /&gt;               Ph.D. Student in Botany, Claremont Graduate University, California &lt;br /&gt; Southern California Botanists, Vice President&lt;br /&gt; &lt;br /&gt;</t>
  </si>
  <si>
    <t>How can we prevent post traumatic stress syndrome for veterans?</t>
  </si>
  <si>
    <t>BS Medicine - 1982&lt;br&gt;Luchow Medical College, Sichun, China&lt;br&gt;&lt;br&gt;MD Internal Medicine, Neurology - 1983 &lt;br&gt;Luchow Medical College, Sichun, China  &lt;br&gt;&lt;br&gt;MS Behavioral Pharmacology - 1989 &lt;br&gt;Shanghai Second Medical University, Shanghai, China  &lt;br&gt;&lt;br&gt;PhD Neurobiology &amp; Molecular Biology - 1998 &lt;br&gt;Nagoya University, Nagoya, Japan&lt;!--EndFragment--&gt;</t>
  </si>
  <si>
    <t>Surviving on the savanna: how do traits predict tree success?</t>
  </si>
  <si>
    <t>PhD student from the University of Missouri in Columbia</t>
  </si>
  <si>
    <t>Is Hydrophobic Silica Aerogel the Future of Large Oil Spill Cleanup?</t>
  </si>
  <si>
    <t xml:space="preserve">Just the average high school student with a passion for the world we live in. </t>
  </si>
  <si>
    <t>Valley Vista High School</t>
  </si>
  <si>
    <t>Increasing the reproductive success in captive Giant Pandas</t>
  </si>
  <si>
    <t>Meghan holds a B.A. in Biology from Reed College, a M.S. in Biology from Portland State University and is currently studying at Portland State University for her doctorate in Biology.  Meghan is the Executive Director and Co-lead researcher for PDXWildlife.  Meghan currently works in collaboration with the San Diego Zoo, Oregon Zoo, Monterey Bay Aquarium, Portland Aquarium, and Portland State University.</t>
  </si>
  <si>
    <t>PDXWildlife</t>
  </si>
  <si>
    <t>A Leap Forward to Cure a Neglected Disease</t>
  </si>
  <si>
    <t>&lt;em&gt;MS from Montpellier University and the IRDI L'Institut de recherche pour le dÃ©veloppement. &lt;br&gt;PhD  in  Genetics, Cell  and Molecular biology from Louis Pasteur University, Strasbourg, France.&lt;br&gt;Faculty member at the Department of Medicine. Section of Pulmonary diseases and critical care.&lt;/em&gt;</t>
  </si>
  <si>
    <t>How did race turn El Paso into a booming commercial city in the early 1900s?</t>
  </si>
  <si>
    <t>PhD in History from Florida State University&lt;br&gt;</t>
  </si>
  <si>
    <t>Nightly Encounters: How Social Are Endangered Sportive Lemurs?</t>
  </si>
  <si>
    <t>PhD student at the University of Bristol, UK&lt;br&gt;MSc by Research in Animal Welfare and Cognition at the University of Lincoln, UK&lt;br&gt;BSc in Biology at the University of Vienna, Austria&lt;br&gt;&lt;br&gt;</t>
  </si>
  <si>
    <t>University of Bristol</t>
  </si>
  <si>
    <t>Chemically sterilizing mosquitoes to prevent malaria transmission</t>
  </si>
  <si>
    <t xml:space="preserve">Can we use video games to improve social skills in Autism? </t>
  </si>
  <si>
    <t>Affiliations:&lt;br&gt;Assistant Professor, Department of Exercise Science&lt;br&gt;Adjunct Professor, Department of Psychology&lt;br&gt;Research Consortium for Children and Families&lt;br&gt;Director, Children's Perceptual Motor Development Laboratory&lt;br&gt;University of South Carolina&lt;br&gt;</t>
  </si>
  <si>
    <t>Can Multinational Corporations Bring Environmental Best Practices to Firms in Developing Countries?</t>
  </si>
  <si>
    <t>PhD Candidate at Virginia Tech's School of Public and International Affairs</t>
  </si>
  <si>
    <t>Wormfree World - Finding New Cures</t>
  </si>
  <si>
    <t>B.S, Massachusetts Institute of Technology Ph.D, California Institute of Technology</t>
  </si>
  <si>
    <t>ChromatograDIY: Open-Source Chromatography Effort</t>
  </si>
  <si>
    <t>18 year Experienced R&amp;D and Analytical Technologist</t>
  </si>
  <si>
    <t xml:space="preserve">Are prejudiced reactions to same-sex couples characterized by specific physiological patterns? </t>
  </si>
  <si>
    <t>Post-Doctoral Fellow - University of Utah &lt;br /&gt;   Founder &amp;amp; Principal Investigator - &lt;a href="http://www.klbresearch.com" target="_blank"&gt;KLB Research&lt;br /&gt;  &lt;/a&gt;Ph.D. Social Psychology - Queen's University &lt;br /&gt; &lt;br /&gt;</t>
  </si>
  <si>
    <t>Help those Still Affected by the West Virginia Chemical Spill Understand their Drinking Water</t>
  </si>
  <si>
    <t>&lt;em&gt;&lt;strong&gt;Education&lt;/strong&gt;&lt;/em&gt;&lt;br&gt;Ph.D. Civil Engineering, Virginia Tech&lt;br&gt;M.S. Environmental Engineering, Virginia Tech&lt;br&gt;B.S. Civil Engineering, Virginia Tech&lt;br&gt;&lt;em&gt;&lt;strong&gt;Related Work Experience&lt;/strong&gt;&lt;/em&gt;&lt;br&gt;National Research Council Postdoc Fellow at NIST&lt;br&gt;Project Manager, US Army Center for Health Promotion and Preventive Medicine</t>
  </si>
  <si>
    <t>CodeDay: Teaching Tech in 24 Hours</t>
  </si>
  <si>
    <t>&lt;h5&gt;Current&lt;/h5&gt; &lt;ul&gt; &lt;li&gt;StudentRND&lt;/li&gt; &lt;li&gt;CSTA&lt;/li&gt; &lt;/ul&gt; &lt;h5&gt;Past&lt;/h5&gt; &lt;ul&gt; &lt;li&gt;Microsoft Research&lt;/li&gt; &lt;/ul&gt;</t>
  </si>
  <si>
    <t>snrd</t>
  </si>
  <si>
    <t>Rescuing Proteins to Prevent Cancer</t>
  </si>
  <si>
    <t>Can we restore the Chilean "espinal" with guanacos?</t>
  </si>
  <si>
    <t>Department of Geography and the Environment, Oxford University Departamento de EcologÃ­a, Pontificia Universidad CatÃ³lica de Chile</t>
  </si>
  <si>
    <t>How does lung fluke travel from snail to crab to human?</t>
  </si>
  <si>
    <t>University of California, Berkeley</t>
  </si>
  <si>
    <t>UC Berkeley</t>
  </si>
  <si>
    <t>Does Remote Computer Training Help Expand STEM Enrollment in East Africa? If So, How?</t>
  </si>
  <si>
    <t>&lt;strong&gt;USA Lead Advisor &lt;/strong&gt;&lt;br&gt;Dr. John Gallaugher  &lt;br&gt;Associate Professor,  &lt;br&gt;Information Systems Department&lt;br&gt;&lt;br&gt;&lt;strong&gt;Tech Coordinator&lt;/strong&gt;&lt;br&gt;Israel Kloss (left)&lt;br&gt;Student, Boston College&lt;a href="http://Findable.me" target="_blank"&gt;&lt;br&gt;&lt;br&gt;&lt;/a&gt;Cavin Ochieng (right)&lt;br&gt;Student, Information Technology&lt;br&gt;Mount Kenya University &lt;br&gt;&lt;a href="http://www.mku.ac.ke/"&gt;http://www.mku.ac.ke/&lt;br&gt;&lt;br&gt;&lt;/a&gt;&lt;ochicavins@gmail.com&gt;&lt;/ochicavins@gmail.com&gt;</t>
  </si>
  <si>
    <t>Can we fight against autism spectrum disorders using peptide approach?</t>
  </si>
  <si>
    <t>Anton Malyshev, PhD at Moscow State University (MSU) &lt;br&gt;Marina Ananyan, graduate from MSU and UCLA, medical assisant in Concorde medical College&lt;br&gt;Igor Doronin, PhD student at Institute of Bioorganic chemistry RAS &lt;br&gt;Dr. Vyacheslav Dubynin, PhD, Senior researcher, Deputy Dean at Biological faculty of MSU</t>
  </si>
  <si>
    <t>Lomonosov Moscow State University / Concorde medical College</t>
  </si>
  <si>
    <t>Secrets of the Mysterious Vessel</t>
  </si>
  <si>
    <t>Ph.D Anthropology Brown University</t>
  </si>
  <si>
    <t>Understanding the Forest for the Trees: Lemur-Ramy Co-Evolution &amp; Conservation</t>
  </si>
  <si>
    <t>2011, Ph.D. Stony Brook University &lt;br&gt;
2006, M.A. Stony Brook University &lt;br&gt; 
2003, B.A. University of Miami &lt;br&gt;
&lt;br&gt;
My dissertation research focused on the population genetics of black-and-white ruffed lemurs and how patterns of relatedness influence aspects of behavior. In other words, my research asked: Are close relatives more affiliative? More cooperative? And does this cooperation improve female reproductive success? I am currently a Postdoctoral Research Associate at Yale University, where I am interested in understanding the genetic underpinnings of primate behavior.</t>
  </si>
  <si>
    <t>Inspiring Environmental Change Through Shark Science and Youth Education</t>
  </si>
  <si>
    <t>&lt;strong&gt;Dr. Craig O'Connell&lt;br&gt;&lt;/strong&gt;&lt;br&gt;&lt;strong&gt;O'Seas Conservation Foundation&lt;/strong&gt;, &lt;em&gt;Founder and Director&lt;/em&gt;&lt;br&gt;&lt;br&gt;&lt;strong&gt;University of Massachusetts Dartmouth&lt;/strong&gt;, &lt;em&gt;Postdoctoral Fellow&lt;/em&gt;</t>
  </si>
  <si>
    <t>What do moose eat in winter when there are no leaves on the trees?</t>
  </si>
  <si>
    <t>Michigan Technological University in Houghton, Michigan&lt;br&gt;</t>
  </si>
  <si>
    <t>Can we use ultraviolet light to identify bats that have survived white nose syndrome?</t>
  </si>
  <si>
    <t>We are collaborating with multiple universities and research facilities. We also have permission from the &lt;a href="http://www.fws.gov/"&gt;Fish and Wildlife Service&lt;/a&gt; in Colorado to conduct cave surveys of their bats.&lt;br /&gt;</t>
  </si>
  <si>
    <t>Physical experience of emotion: an early marker of Parkinson's Disease?</t>
  </si>
  <si>
    <t>Duke University - Bachelor of Science in Engineering (2002 - 2006),&lt;br&gt;
Florida International University - Research Associate (2006 - 2008),&lt;br&gt;
University of Miami, School of Medicine - Research Associate (2008 - 2009), &lt;br&gt;University of Pittsburgh School of Medicine - MD Candidate and Medical Student Research Fellow (2009 - Present).</t>
  </si>
  <si>
    <t>What is the underlying psychology of gun rights sentiment?</t>
  </si>
  <si>
    <t>Muscle and skin have the same genes: why are they so different?</t>
  </si>
  <si>
    <t>B.A. from Barnard College, Columbia University&lt;br&gt;Ph.D. from State Univ. of Stony Brook, N.Y.&lt;br&gt;Post Doc at Albert Einstein College of Medicine&lt;br&gt;Asst. - Full Professor, Tulane Univ. School of Medicine in the Hayward Human Genetics Program, Tulane Cancer Center and  Center for Bioinformatics &amp; Genomics&lt;br&gt;</t>
  </si>
  <si>
    <t>Gun Policy, Gun Culture &amp; Guns across the U.S.: What Makes Us Safer?</t>
  </si>
  <si>
    <t>Dr. Sen has a PhD in economics from The Ohio State University (1998), and specializes in health economics and health policy research. She is tenured associate professor in the School of Public Health, UAB.</t>
  </si>
  <si>
    <t>Why do autistic neurons learn differently?</t>
  </si>
  <si>
    <t>BA, Biology, May 2005, Reed College&lt;br&gt;
  Masters of Science and Biomedical Research, September 2011&lt;br&gt;
  MD/PhD (student), August 2008 - present, Albert Einstein College of Medicine &lt;br&gt;
 &lt;br&gt;
&lt;strong&gt;Publications and Abstracts:&lt;/strong&gt;&lt;br&gt;
 &lt;br&gt;
&lt;strong&gt;Klein ME&lt;/strong&gt;, Younts TJ, Castillo PE, Jordan BA. The RNA binding protein Sam68 controls hippocampal synapse number and dendritic beta actin mRNA metabolism. PNAS. 2013 Feb 19; 110(8);3125-30.&lt;br&gt;
 &lt;br&gt;
  Kessels HW, Kopec CD, &lt;strong&gt;Klein ME&lt;/strong&gt;, Malinow R. Roles of stargazin and phosphorylation in the control of AMPA receptor subcellular distribution . Nat Neurosci. 2009 Jul;12(7):888-96. Epub 2009 Jun 21.&lt;br&gt;
 &lt;br&gt;
&lt;strong&gt;Klein ME&lt;/strong&gt;, Lioy DT, Ma L, Impey S, Mandel G, Goodman RH. Homeostatic regulation of MeCP2 expression by a CREB-induced microRNA. Nat Neurosci. 2007 Dec;10(12):1513-4. Epub 2007 Nov 11.&lt;br&gt;
 &lt;br&gt;
  Ehrlich I, &lt;strong&gt;Klein M&lt;/strong&gt;, Rumpel S, Roberto Malinow. PSD-95 is required for activity-driven synapse stabilization. PNAS. 2007 Mar 6;104(10):4176-81. Epub 2007 Feb 27.&lt;br&gt;
 &lt;br&gt;
  Vo N *, &lt;strong&gt;Klein ME&lt;/strong&gt; *, Varlamova O, Keller DM, Yamamoto T, Goodman RH, Impey S. A cAMP response element binding protein-induced microRNA regulates neuronal morphogenesis. PNAS, 2005 Nov 8; 102(45):16426-31. Epub 2005 Oct 31.&lt;br&gt;
 &lt;br&gt;
&lt;strong&gt;Klein ME&lt;/strong&gt;, Impey S, Goodman RH. Role reversal: the regulation of neuronal gene expression by microRNAs. Curr Opin Neurobiol. 2005 Oct;15(5):507-13.&lt;br&gt;
 &lt;br&gt;
  Saito T, Guan F, Papolos DF, Lau S, &lt;strong&gt;Klein M&lt;/strong&gt;, Fann CS, Lachman HM. Mutation analysis of SYNJ1: a possible candidate gene for chromosome 21q22-liked bipolar disorder. Mol. Psychiatry. 2001 Jul;6(4):387-95.&lt;br&gt;
 &lt;br&gt;
   *These authors contributed equally</t>
  </si>
  <si>
    <t>Albert Einstein College of Medicine</t>
  </si>
  <si>
    <t>Engineering a stronger concrete wedge anchor for earthquake prone areas?</t>
  </si>
  <si>
    <t>AS from Suffolk Community College 1978 BE from SUNY  Stonybrook  1980</t>
  </si>
  <si>
    <t>Double Wedge Corp.</t>
  </si>
  <si>
    <t>Herpetology In Latin America: An Interdisciplinary Approach</t>
  </si>
  <si>
    <t>Undergraduate Degree in Environmental Studies at Washington College, Class of 2003</t>
  </si>
  <si>
    <t>Enabling Personalized Cancer Management</t>
  </si>
  <si>
    <t>MBBS, Govt. Medical College, Patiala, India;&lt;br&gt;  PhD, Molecular Biology, University of Pennsylvania, Philadelphia, PA; &lt;br&gt;  Post-doctoral Fellow, Wilmer Eye Institute, Johns Hopkins School of Medicine, Baltimore, MD</t>
  </si>
  <si>
    <t>Genome Data Systems</t>
  </si>
  <si>
    <t>Creating a bioengineered sensor for lethal pathogen detection</t>
  </si>
  <si>
    <t>University of Leeds iGEM team 2013</t>
  </si>
  <si>
    <t>Discovering Maine's Own Freshwater Snail</t>
  </si>
  <si>
    <t>Ken is a Research Associate with the Carnegie Museum of Natural History in Pittsburgh, PA. He holds an MS from State University of New York at Albany, and a BS from SUNY College of Environmental Science and Forestry.</t>
  </si>
  <si>
    <t>Can we predict tumor outcome through cell-based proteomic assays?</t>
  </si>
  <si>
    <t>Deepath Medical Inc. (Diagnostics)&lt;br&gt; &lt;a href="https://www.deepath.com"&gt;Go to our website&lt;/a&gt;&lt;br&gt;</t>
  </si>
  <si>
    <t>Understanding the Impact of Predators on Pathogens of Crop Pests</t>
  </si>
  <si>
    <t>B.S. Biology, Math &amp;amp; Spanish Minors (2011) - Minnesota State University, Mankato; PhD (2016) - Louisiana State University</t>
  </si>
  <si>
    <t>Can we inhibit the ricin toxin?</t>
  </si>
  <si>
    <t>Independent scientist</t>
  </si>
  <si>
    <t>Do toxins in our soil get transferred to our crops?</t>
  </si>
  <si>
    <t xml:space="preserve">Bachelor of Science, Biology, Hanover College &lt;br&gt; Master of Environmental Management, Yale School of Forestry and Environmental Studies </t>
  </si>
  <si>
    <t>Using Bacteria to Design Genetic Light Switches</t>
  </si>
  <si>
    <t>Bioengineering Department, UW&lt;br&gt;&lt;br&gt; Biochemistry Department, UW&lt;br&gt;&lt;br&gt; Microbiology Department, UW&lt;br&gt;&lt;br&gt; Electrical Engineering Department, UW&lt;br&gt;&lt;br&gt;</t>
  </si>
  <si>
    <t>Childhood Epilepsy - It's No Laughing Matter ... Or Is It ?</t>
  </si>
  <si>
    <t>BSc   McGill University, Montreal, Quebec, Canada &lt;br&gt;
  MSc   McGill University, Montreal, Quebec, Canada &lt;br&gt;
  DDS  McGill University, Montreal, Quebec, Canada&lt;br&gt;
  Dip. Oral Pathology  U. of Toronto, Toronto, Ontario, Canada&lt;br&gt;
  JD  Osgoode Hall Law School of York University, Toronto, Ontario, Canada&lt;br&gt;
  PhD 5  Arizona State University, Phoenix, AZ, USA</t>
  </si>
  <si>
    <t>Can Sleeping Pills Be Replaced By Sound from a Retainer ?</t>
  </si>
  <si>
    <t>MS from Loyola of Chicago in Oral Biology (Neurology)&lt;br /&gt;  Lab Instructor at Loyola of Chicago Dental School&lt;br /&gt;  Adjunct Professor at The Kings College, Briarcliff Manor NY</t>
  </si>
  <si>
    <t>Generating antibodies for a Pneumocystis Pneumonia vaccine</t>
  </si>
  <si>
    <t>BS in Biology - University of New Orleans - 1995; PhD in Cell and Molecular Biology - University of Nevada, Reno / NHLBI, NIH - 1999; MBA in Finance - George Washington University - 2002</t>
  </si>
  <si>
    <t>MiniVax</t>
  </si>
  <si>
    <t>DNA Sequencing and the detection of Proteins Using Nanotechnology</t>
  </si>
  <si>
    <t>&lt;p&gt;
	&lt;strong&gt;Drexel University, Philadelphia, PA &lt;/strong&gt;&lt;strong&gt;&lt;/strong&gt;
&lt;/p&gt;
&lt;p&gt;
	            B.S. in Biomedical Engineering â€“ Graduated 2009                   Cumulative GPA:  3.8&lt;br&gt;
	             M.S. in Biomedical Engineering - Graduated 2009                    Graduate GPA:     4.0
&lt;/p&gt;
&lt;p&gt;
	&lt;strong&gt;Drexel University, Philadelphia, PA&lt;/strong&gt;&lt;br&gt;
	             Ph.D. in Chemical and Biological Engineering â€“ In Progress    Cumulative GPA: 3.9
&lt;/p&gt;</t>
  </si>
  <si>
    <t>Engineering a Powertrain for Boise State University's Baja Car</t>
  </si>
  <si>
    <t>Boise State University</t>
  </si>
  <si>
    <t>Auditory orientation aid for astronauts</t>
  </si>
  <si>
    <t>Engineering student in computer science at INSA of Toulouse since 2009.</t>
  </si>
  <si>
    <t>Polytechnique Montreal</t>
  </si>
  <si>
    <t>Glucose Responsive Insulin</t>
  </si>
  <si>
    <t>&lt;p&gt;
	                    Research Program Director, basic science portfolio manager at &lt;a href="http://nag-biosystems.com/innovation" target="_blank"&gt;NAG-Biosystems&lt;/a&gt;
&lt;/p&gt;
&lt;p&gt;
	 Past:
&lt;/p&gt;
&lt;p&gt;
	 Research Assistant Professor and Instructor at  &lt;a href="http://www.miami.edu/"&gt;http://www.miami.edu/&lt;/a&gt;
&lt;/p&gt;
&lt;p&gt;
	                  Postdoctoral Fellow at &lt;a href="http://www.mayoclinic.com/"&gt;http://www.mayoclinic.com/&lt;/a&gt;
&lt;/p&gt;
&lt;p&gt;
	          EDUCATION:
&lt;/p&gt;
&lt;p&gt;
	          Ph.D. and MS., at University of Szeged &lt;a href="http://www.u-szeged.hu/english"&gt;http://www.u-szeged.hu/english&lt;/a&gt; Hungary
&lt;/p&gt;
&lt;p&gt;
	          Academic track record: &lt;a href="http://www.ncbi.nlm.nih.gov/pubmed/?term=garamszegi+n"&gt;http://www.ncbi.nlm.nih.gov/pubmed/?term=garamszegi+n&lt;/a&gt;
&lt;/p&gt;
&lt;p&gt;
	          Innovation track record: Multiple InnoCentive challenge winner and top Solver in 2011 &lt;a href="http://www.innocentive.com/for-solvers/top-solvers-2011"&gt;http://www.innocentive.com/for-solvers/top-solvers-2011&lt;/a&gt;
&lt;/p&gt;</t>
  </si>
  <si>
    <t>NAG-Biosystems</t>
  </si>
  <si>
    <t>Can we eliminate breast cancer by silencing microtubule associated kinase?</t>
  </si>
  <si>
    <t>Assistant Professor of Research, Department of Medicine, Division of Digestive Diseases and Nutrition, University of Oklahoma Health Sciences Center, Oklahoma City, OK 73104.</t>
  </si>
  <si>
    <t>Can we protect environmental health by predicting cyanobacterial abundance and toxicity?</t>
  </si>
  <si>
    <t>MS candidate at CSU Monterey Bay in Coastal Watershed Science and Policy</t>
  </si>
  <si>
    <t>Can more intuitive biostatistics tools make better sense of the data?</t>
  </si>
  <si>
    <t>Researcher at Johns Hopkins University, Biology/Physics Student at Boston College, Researcher at Massachusetts General Hospital</t>
  </si>
  <si>
    <t xml:space="preserve">Harmful effects of travel allowances  </t>
  </si>
  <si>
    <t xml:space="preserve">September 2003 â€“ June 2009
University of Economy in Bratislava
Faculty of International Relations
Economic Diplomacy
State exams graduate of International Relations, Global Economy, English and German. Thesis on the Changes in the Position of Sub-Saharan Africa in 21st Century Global Economy
</t>
  </si>
  <si>
    <t>Pontis Foundation</t>
  </si>
  <si>
    <t>Large-Scale Outcomes Study for Breast Cancer Detection</t>
  </si>
  <si>
    <t>PhD in medical physiology.  Numerious fellowships in diagnostic infrared imaging. Board Certified in Oncology, Neuro-Science and Vascular medicine by the &lt;a href="http://thermascan.com/about_american_academy_of_thermology.html"&gt;American Board of Thermology&lt;/a&gt;.</t>
  </si>
  <si>
    <t>Therma-Scan, Inc.</t>
  </si>
  <si>
    <t>What influences gene flow in black widow spiders across the landscape?</t>
  </si>
  <si>
    <t xml:space="preserve">Philosophy of Science Doctorate in Evolutionary Studies, Arizona State University, Tempe, Arizona, May 2015
Dissertation title: â€œA population genetic approach to investigate effects of urbanization and habitat fragmentation on the Western black widow spider, Latrodectus hesperusâ€ 
Bachelors of Science, Arizona State University, Tempe, Arizona, May 2009. 
Major: Biology, cum laude
</t>
  </si>
  <si>
    <t>Arizona State University</t>
  </si>
  <si>
    <t>Nanotechnology to treat inflammatory brain damage during viral infection</t>
  </si>
  <si>
    <t>We are affiliated with  University of Sydney, Northwestern University, Tolera &amp; the Lieber Institute.</t>
  </si>
  <si>
    <t>Relationship Among Andean Women, Biodiversity of Quinoa and Food Security in Bolivia</t>
  </si>
  <si>
    <t>BA in International Affairs from University of Colorado, Boulder &lt;br&gt;PhD Candidate Geography Penn State University&lt;br&gt;Regional Resource Advisor Latin America, Office of Global Programs</t>
  </si>
  <si>
    <t>The DIG Field School: Hands-On Paleontology Experiences for K-12 Science Teachers</t>
  </si>
  <si>
    <t>2008-Present Assistant Professor, University of Washington, Department of Biology&lt;br&gt;
  2005-2007 Curator of Vertebrate Paleontology, Denver Museum of Nature&lt;br&gt;
  2004-2005 NSF Postdoctoral Fellow, University of Helsinki, Finland&lt;br&gt;
  2004 PhD, University of California, Berkeley, Department of Integrative Biology</t>
  </si>
  <si>
    <t>Can we predict the movement of social primates?</t>
  </si>
  <si>
    <t>Ph.D. University of Michigan (2013)&lt;br&gt;NSF Postdoctoral Research Fellow in Biology&lt;br&gt;Department of Ecology and Evolutionary Biology, Princeton University&lt;br&gt;&lt;br&gt;*I'm the one in the ridiculous hat. These people are just a few members of the gelada project.&lt;br&gt;</t>
  </si>
  <si>
    <t>Personal Exome Project</t>
  </si>
  <si>
    <t>Peter Krawitz, Medical Genetics, CharitÃ©, Berlin&lt;br&gt; Tom Kamphans, GeneTalk&lt;br&gt; Alexej Knaus, GeneTalk&lt;br&gt; Peggy Sabri, GeneTalk&lt;br&gt;Nils Gehlenborg, Havard Medical School&lt;br&gt; &lt;br&gt;</t>
  </si>
  <si>
    <t>WormBoys: Help us to win the Synthetic Biology iGEM contest</t>
  </si>
  <si>
    <t xml:space="preserve">For making this project possible we have the support of the University of Valencia, the Politechnical University of Valencia, the CSIC, VLC-Campus, the biotechnology company BiÃ³polis and the organism CÃ tedra de DivulgaciÃ³ de la CiÃ¨ncia. </t>
  </si>
  <si>
    <t>Does sustainable seafood items on menus affect consumer choices?</t>
  </si>
  <si>
    <t>Goosy Call!</t>
  </si>
  <si>
    <t>&lt;p&gt;
	                            Ph.D. Wildlife and Fisheries - South Dakota State University (USA)
&lt;/p&gt;
&lt;p&gt;
	                            MSc. Environmental Science and Technology - International Institute for Infrastructural, Hydraulic and Environmental Engineering (The Netherlands)
&lt;/p&gt;
&lt;p&gt;
	                            BSc. Biological Science - Jomo Kenyatta university of Agriculture and Technology (Kenya)
&lt;/p&gt;</t>
  </si>
  <si>
    <t>Can taurine alleviate type 2 diabetes?</t>
  </si>
  <si>
    <t>Department of Biology, College of Staten Island, City University of New York.</t>
  </si>
  <si>
    <t>Impact assessment of Kenyan Orphan Empowerment Program</t>
  </si>
  <si>
    <t>University of Texas, School of Public Health;&lt;br&gt; Houston Global Health Collaborative</t>
  </si>
  <si>
    <t>University of Texas, School of Public Health</t>
  </si>
  <si>
    <t>Can we use social media to identify emerging drugs and their effects?</t>
  </si>
  <si>
    <t>PhD from Mount Sinai in Computational Neuroscience&lt;br /&gt;</t>
  </si>
  <si>
    <t>Fighting Alzheimer's - A Nanotechnology Approach</t>
  </si>
  <si>
    <t>We are not officially affiliated with a university. However, we do conduct our research at Arizona State University under the mentorship of Dr. Page Baluch of the Life Sciences and Bioimaging Department of ASU.</t>
  </si>
  <si>
    <t>Combating Shiga Toxin</t>
  </si>
  <si>
    <t>Indian Institute of Technology</t>
  </si>
  <si>
    <t>Fragile X Syndrome: new therapies for untreated genetic syndromes</t>
  </si>
  <si>
    <t>Can sunlight help treat heart attacks?</t>
  </si>
  <si>
    <t>Department of Anesthesiology, UC Denver&lt;br /&gt;  Devision of Cardiology, UC Denver&lt;br /&gt; School of Medicine, Cell Biology, Stem Cells and Development, UC Denver</t>
  </si>
  <si>
    <t>Can we deliver lysosomal enzyme therapy across the blood brain barrier?</t>
  </si>
  <si>
    <t>BioStrategies LC is a small biotech company operating from the Arkansas State University in Jonesboro, AR. We are funded by the National Institutes of Health and the US Department of Agriculture.</t>
  </si>
  <si>
    <t>Climate change threats to the American pika</t>
  </si>
  <si>
    <t>2013- Doctor of Philosophy Student, Program in Ecology and Evolutionary Biology, University of California at Santa Cruz &lt;br&gt;
 2011-2013 Masters of Science, Program in Biology, University of Nevada at Reno, Dissertation Title: "Resurvey of Historical Pika Locations in California" &lt;br&gt;
 2002-2008 Bachelors of Science, Program in Environmental Biology and Management, University of California at Davis</t>
  </si>
  <si>
    <t>Bronco Racing: The Pinnacle of Student Engineering</t>
  </si>
  <si>
    <t xml:space="preserve">Cal Poly Pomona </t>
  </si>
  <si>
    <t>Nickbusters: developing a living system for Nickel removal from water</t>
  </si>
  <si>
    <t>University of Salento, Department of Biological and Environmental Technologies and Sciences.</t>
  </si>
  <si>
    <t>Exploring Stability of Neural Networks</t>
  </si>
  <si>
    <t>Ph.D. Applied Mathematics at University of Washington M.S. Mathematics at University of Ottowa M.S. Applied Mathematics at University of Washington B.S. Mathematics at University of Ottawa</t>
  </si>
  <si>
    <t>Can DNA testing guide treatment decisions and avoid harmful severe side effect?</t>
  </si>
  <si>
    <t>Assistant professor,  &lt;br&gt;Texas Tech University Health Sciences Center,   Paul L. Foster School of Medicine   Affiliations   MD (Bachelor degree) and Master Degree in cancer genetics from Harbin Medical University    PhD in Neuroscience and Neurogenetics, Karolinska Institute, 1999</t>
  </si>
  <si>
    <t>Evolutionary implications of collective personality</t>
  </si>
  <si>
    <t>I received my Bachelor of Science from the University of Tennessee in 2010 with a degree in Honors Ecology and Evolutionary Biology.  Currently, I am a PhD candidate at the University of Arizona in the Ecology and Evolutionary Biology department with a minor in the Entomology and Insect Science department.</t>
  </si>
  <si>
    <t>The Experiences of Cross-Content Matched Mentors and Mentees</t>
  </si>
  <si>
    <t>Creating Youth Historians: How Can History Increase Urban Students' Academic Literacies?</t>
  </si>
  <si>
    <t>Ph.D. Student at Columbia University in History and Education (Teachers College)&lt;br /&gt; Research Fellow at the Institute for Urban and Minority Education &lt;a href="http://iume.tc.columbia.edu" target="_blank"&gt;(IUME)&lt;/a&gt;</t>
  </si>
  <si>
    <t>Habitat Use by the Eastern Hognose Snake on a Barrier Beach</t>
  </si>
  <si>
    <t xml:space="preserve">I'm an MS student in the Biology Department at &lt;a href="http://www.hofstra.edu/Academics/Colleges/HCLAS/BIO/index.html"&gt;Hofstra University&lt;/a&gt;. Before that, I received a BS in Wildlife Science in 2010 from the &lt;a href="http://www.esf.edu/efb"&gt;SUNY College of Environmental Science and Forestry&lt;/a&gt;, in Syracuse, NY.  
</t>
  </si>
  <si>
    <t>Hofstra University</t>
  </si>
  <si>
    <t>From infections to cancer, can we treat bladders more effectively?</t>
  </si>
  <si>
    <t>Jonathan Silberstein, MD&lt;br&gt;Chief, Section of Urologic Oncology&lt;br&gt;Assistant Professor of Urology&lt;br&gt;Tulane University School of Medicine&lt;br&gt;Department of Urology</t>
  </si>
  <si>
    <t>Are CCR1 antagonists useful for treating triple negative breast cancer</t>
  </si>
  <si>
    <t>Postdoctoral Fellowship, University of Illinois, Chicago&lt;br&gt; PhD in Immunology, University of Connecticut</t>
  </si>
  <si>
    <t xml:space="preserve">Understanding How Organizations Remember </t>
  </si>
  <si>
    <t>Student at Swarthmore College and Researcher at Rice University</t>
  </si>
  <si>
    <t>How does Mount Rainier help maintain traditional tribal plant harvesting?</t>
  </si>
  <si>
    <t>Currently Graduate of Anthropology at the University of Denver, 2014 BA, Northwestern University, 2009</t>
  </si>
  <si>
    <t>Back to the Basics of Synthetic Biology</t>
  </si>
  <si>
    <t>&lt;p&gt; 	       We are a team of several bold undergraduate researchers majoring in biological engineering, biochemistry, biomedical engineering, computer science, and statistics. &lt;/p&gt;</t>
  </si>
  <si>
    <t>Purdue University</t>
  </si>
  <si>
    <t>Can your mind make your body sick?</t>
  </si>
  <si>
    <t>Department of Organic Psychiatric Disorders and Emergency Ward (Dep. M), Aarhus University Hospital, Risskov, Denmark.&lt;br&gt;&lt;br&gt;&lt;b&gt;The key collaborators on the project are:&lt;/b&gt;&lt;br&gt;Medical Student, Niklas Alexander Worm Andersson, University of Sydney&lt;br&gt;Professor of Psychiatry, Povl Munk-JÃ¸rgensen, Aarhus University&lt;br&gt;Postdoc in Epidemiology, James Kirkbride, Cambridge University&lt;br&gt;Professor of Medicine and Psychiatry and Behavioral Sciences, Steven Cole, UCLA&lt;br&gt;Professor of Epidemiology, Renee Goodwin, Columbia University</t>
  </si>
  <si>
    <t>Department of Organic Psychiatric Disorders and Emergency Ward (dep M), Aarhus University Hospital, Risskov</t>
  </si>
  <si>
    <t>A New Systems Engineering Method for Treatment of Cancer</t>
  </si>
  <si>
    <t>BS of Science in Chemistry from Ball State University&lt;br&gt; Doctor of Philosophy in Physical Chemistry from the University of Notre Dame</t>
  </si>
  <si>
    <t>The KressWorks Foundation</t>
  </si>
  <si>
    <t>Can we keep skiers and snowboarders from landing on their heads?</t>
  </si>
  <si>
    <t>&lt;ul&gt;&lt;li&gt;Consultant - Guidance Engineering &amp; Applied Research&lt;/li&gt; &lt;li&gt;M.S. Mechanical Engineering -  University of Washington, 2010&lt;/li&gt; &lt;li&gt;B.S.  Mechanical Engineering -  University of Utah, 2008&lt;/li&gt;&lt;/ul&gt;</t>
  </si>
  <si>
    <t>Can we Eliminate Insulin Injections for Patients with Type 1 Diabetes?</t>
  </si>
  <si>
    <t>Research Assistant Professor (2011-present)&lt;br /&gt;     Department of Medicine&lt;br /&gt;     University of North Carolina at Chapel Hill&lt;br /&gt;  &lt;br /&gt; Co-Founder (2011-present)&lt;br /&gt; Combs Lab Inc.&lt;br /&gt; &lt;br /&gt;     Visiting Professor (2012-present)&lt;br /&gt;     Department of Medicine&lt;br /&gt;     McGill University</t>
  </si>
  <si>
    <t>Understanding the psychosocial impact of a motor skill intervention</t>
  </si>
  <si>
    <t>University of Texas at Arlington</t>
  </si>
  <si>
    <t>University of Texas Arlington</t>
  </si>
  <si>
    <t>Empower Chinese-speaking Women Suffering From Breast Cancer</t>
  </si>
  <si>
    <t>&lt;p&gt;
	            I &lt;span style="line-height: 1.45em;"&gt;obtained my Masters in Human Development and my Doctorate in Educational Psychology from the University of Maryland, College Park.  Prior to my faculty position at Georgetown, I completed a Post-Doctoral Fellowship at the Educational Testing Service in Princeton, New Jersey.&lt;/span&gt;
&lt;/p&gt;</t>
  </si>
  <si>
    <t>Can eco-friendly ceramic nano-particles be used as flame retardants?</t>
  </si>
  <si>
    <t>Master's degree in Chemistry from SUNY Oswego</t>
  </si>
  <si>
    <t>Can we treat sepsis?</t>
  </si>
  <si>
    <t>The University of Toledo</t>
  </si>
  <si>
    <t>Exploring Molecules and Microbes</t>
  </si>
  <si>
    <t>&lt;p class=MsoNormal&gt;&lt;span style='background:white'&gt;I am currently the Director
of the Bioscience Program for the &lt;a href="http://www.bvcaps.org/"&gt;&lt;span
style='font-size:12.0pt;line-height:115%;mso-bidi-font-family:Calibri;
mso-bidi-theme-font:minor-latin'&gt;Center for Advanced Professional Studies
(CAPS)&lt;/span&gt;&lt;/a&gt; in the Blue Valley School District where I facilitate courses
in both the molecular and environmental sciences.&lt;span
style='mso-spacerun:yes'&gt;  &lt;/span&gt;Students in our program, give up three
traditional classes in their home high school, and travel to our facility for a
single hands-on career-based course.&lt;span style='mso-spacerun:yes'&gt;  &lt;/span&gt;Classes
meet for 2.5 hours a day for a semester affording time for our student to
conduct authentic research.&lt;o:p&gt;&lt;/o:p&gt;&lt;/span&gt;&lt;/p&gt;
&lt;p class=MsoNormal&gt;&lt;span style='background:white'&gt;Previous to this position, I
was a biology instructor at &lt;a
href="http://www.bluevalleyk12.org/education/school/school.php?sectionid=273"&gt;&lt;span
style='font-size:12.0pt;line-height:115%;mso-bidi-font-family:Calibri;
mso-bidi-theme-font:minor-latin'&gt;Blue Valley North High School&lt;/span&gt;&lt;/a&gt; where
I taught freshman Biology and Honors Biology, as well as Field Biology,
Zoology, and AP Biology.&lt;o:p&gt;&lt;/o:p&gt;&lt;/span&gt;&lt;/p&gt;
&lt;p class=MsoNormal&gt;&lt;span style='background:white'&gt;I hold the following degrees:&lt;o:p&gt;&lt;/o:p&gt;&lt;/span&gt;&lt;/p&gt;
&lt;p class=MsoNormal&gt;&lt;i style='mso-bidi-font-style:normal'&gt;&lt;span
style='background:white'&gt;BS Zoology, University of Texas at Austin (1990)&lt;br&gt;
BA Psychology, University of Texas at Austin (1990)&lt;br&gt;
BA Education, University of Missouri at Kansas City (1992)&lt;br&gt;
Masters in Biology, Emporia State University (1998)&lt;o:p&gt;&lt;/o:p&gt;&lt;/span&gt;&lt;/i&gt;&lt;/p&gt;</t>
  </si>
  <si>
    <t>Center for Advanced Professional Studies</t>
  </si>
  <si>
    <t>Leonardo's Horses - Drawings for the Sforza Horse</t>
  </si>
  <si>
    <t>B. A. SUNY Potsdam, Art History&lt;br&gt;M. A. University of Oregon, Eugene, Art History&lt;br&gt;Ph. D. University of Michigan, Ann Arbor, History of Art&lt;br&gt;Visiting Asst. Prof. Art History, Visual Arts, Benedict College&lt;br&gt;</t>
  </si>
  <si>
    <t>Crowdcuring the Blues: People, Technology and Research Against Depression</t>
  </si>
  <si>
    <t>The Lobster Microbiome Project: Phase 1</t>
  </si>
  <si>
    <t>Can we target distress to prevent suicide and self harm?</t>
  </si>
  <si>
    <t xml:space="preserve">University of New South Wales &lt;br&gt; St Vincent's Hospital &lt;br&gt; Clinical Research Centre for Depression and Anxiety (CRUFAD) &lt;br&gt; &lt;a href="http://thiswayup.org.au"&gt;Thiswayup.org.au&lt;/a&gt; &lt;br&gt; </t>
  </si>
  <si>
    <t>University of New South Wales</t>
  </si>
  <si>
    <t>UWashington Formula Motorsports: Electric Racecar Development</t>
  </si>
  <si>
    <t>Improving the Ethiopian Economy through Organizational Development</t>
  </si>
  <si>
    <t>Ph.D. Candidate at Florida Institute of Techonology Department of Industrial-Organizational Psychology/Masters Student at University of Valencia, Spain</t>
  </si>
  <si>
    <t>University of Washington EcoCAR 2: Building the Future of Automotive Industry.</t>
  </si>
  <si>
    <t>University of Washington, U.S. Department of Energy, General Motors</t>
  </si>
  <si>
    <t>Does mindfulness increase altruism and well-being?</t>
  </si>
  <si>
    <t>University of Wisconsin</t>
  </si>
  <si>
    <t>Ocean Acidification Lab Kits: High School Students Conducting Real Research</t>
  </si>
  <si>
    <t>M.A.S. Marine Biodiversity and Conservation, Scripps Institution of Oceanography</t>
  </si>
  <si>
    <t>Is Diabetes the Key to Unlocking Alzheimerâ€™s Disease?</t>
  </si>
  <si>
    <t>Director, The Center for Memory and Aging, PCND and PNRI Research &lt;br /&gt; Voluntary Assistant Clinical Professor, UCSD Neurosciences &lt;br /&gt; Adjunct Assistant Clinical Professor, Lake   Erie College of Osteopathic Medicine</t>
  </si>
  <si>
    <t>Using Ouijas to Explore the Unconscious: You Know More Than You Think...</t>
  </si>
  <si>
    <t>The University of British Columbia Department of Psychology</t>
  </si>
  <si>
    <t>ECHO - Sustainable Housing That Resonates</t>
  </si>
  <si>
    <t>B.A. (Honours) Economics, Minor in Psychology, Queen's University 2016</t>
  </si>
  <si>
    <t>Queen's University, Carleton University, Algonquin College, Team Ontario Solar Design</t>
  </si>
  <si>
    <t>Seattle HiveBio Community Lab</t>
  </si>
  <si>
    <t>Hive Bio Community Lab</t>
  </si>
  <si>
    <t>Why do proteins form toxic aggregates in neurodegenerative diseases?</t>
  </si>
  <si>
    <t>Associate Professor, Washington University School of Medicine&lt;br /&gt; Research Associate Professor, Dept. of Molecular Biosciences, Kansas University&lt;br /&gt; Presently: VA Medical Center, Professor, Kansas University Medical Center&lt;br /&gt;</t>
  </si>
  <si>
    <t>Exploring alternative and activist new media in contemporary college student activism</t>
  </si>
  <si>
    <t>Center for the Study of Higher Education, University of Arizona&lt;br&gt;  &lt;br&gt;  BA English, The Florida State University&lt;br&gt;  MA Communications, The Florida State University &lt;br&gt;  MSEd Social Foundations of Education, The University of Pennsylvania&lt;br&gt;</t>
  </si>
  <si>
    <t>Sonographic findings among women with mammographically dense breast tissue at Mulago hospital</t>
  </si>
  <si>
    <t>Radiology department of Makerere University in Uganda</t>
  </si>
  <si>
    <t>Makerere University in Uganda</t>
  </si>
  <si>
    <t>Using Ivermectin for the Treatment of Alcohol Use Disorders</t>
  </si>
  <si>
    <t>1992-1996 University of Southern California, Ph.D.â€”Molecular Pharmacology and Toxicology&lt;br&gt;   1990-1992 California State University, MAâ€”Biology (Emphasis in Molecular Biology) &lt;br&gt;   1987-1990 California State University, BA with Honorsâ€”Biology</t>
  </si>
  <si>
    <t>University of Southern California, School of Pharmacy</t>
  </si>
  <si>
    <t>Can we use 3-D printing to engineer organs affordably?</t>
  </si>
  <si>
    <t>B.S. in Biology, University of Alabama Huntsville &lt;em&gt;In Progress&lt;/em&gt;</t>
  </si>
  <si>
    <t>Can lung infections lead to dementia or other cognitive deficits?</t>
  </si>
  <si>
    <t>B.S. Chemistry, University of Central Arkansas&lt;br&gt;Ph.D. Biomedical Science, University of South Alabama</t>
  </si>
  <si>
    <t>ITongue: A Smartphone App for Personal Health Monitoring Based on Tongue Image</t>
  </si>
  <si>
    <t>Department of Computer Science&lt;br&gt;University of Missouri</t>
  </si>
  <si>
    <t>Science of Sustainability: Expanding Conservation Capabilities in Cameroon</t>
  </si>
  <si>
    <t>Michael St. Germain (MS): Research Associate in Wildlife Sciences with the Conservation Management Institute at Virginia Tech&lt;br&gt;&lt;br&gt;Dr. John Munsell (PhD): Associate Professor and Forest Management Extension Specialist with the Department of Forest Resources and Environmental Conservation at Virginia Tech</t>
  </si>
  <si>
    <t>Sterile processing of anti-cancer drug to be used to treat pets with cancer</t>
  </si>
  <si>
    <t>Dr. Joseph A. Bauer, Bauer Research Foundation&lt;br&gt;Dr. Annette M. Sysel, Bauer Research Foundation&lt;br&gt;Dr. Michael J. Dunphy, Bauer Research Foundation &amp; Walsh University&lt;br&gt;Dr. Joseph A. Lupica, Bauer Research Foundation &amp; Walsh University</t>
  </si>
  <si>
    <t>Vikings in Greenland: climate and land use impacts</t>
  </si>
  <si>
    <t>M.Sc., Geology, University of Massachusetts, Amherst (2011-2013) &lt;br&gt; &lt;/br&gt; B.Sc., Honors, Geology, Bates College (2007-2011)</t>
  </si>
  <si>
    <t>Unintended Consequences of Racial Profiling and the Juryâ€™s Response</t>
  </si>
  <si>
    <t>Is there a better way to detect misaligned eyes (strabismus)?</t>
  </si>
  <si>
    <t>MD - University of California, Los Angeles (expected 2014)&lt;br&gt;PhD in Systems Biology - California Institute of Technology (2012)&lt;br&gt;I am currently a fourth year medical student at UCLA planning to specialize in the field of Ophthalmology.</t>
  </si>
  <si>
    <t>Targeted Drug Delivery by using Magnetic Nanoparticles</t>
  </si>
  <si>
    <t>Electronics and Nanotechnology Engineering, &lt;a href="http://www.york.ac.uk"&gt;University of York&lt;/a&gt;, 2013</t>
  </si>
  <si>
    <t>University of York</t>
  </si>
  <si>
    <t xml:space="preserve">Efficient electric spacecraft propulsion </t>
  </si>
  <si>
    <t>PhD Candidate, University of California Irvine &lt;br&gt; Mechanical Engineering (5 year degree), Barcelona Tech - Universitat Politecnica de Catalunya &lt;br&gt; Masters in Aerospace Engineering, University of Padua (Italy)</t>
  </si>
  <si>
    <t>An Archaeological Study of Pacific Island Aquaculture</t>
  </si>
  <si>
    <t xml:space="preserve">Candidate for Master of Arts - University of Hawaii at Manoa GPA 4.0
Focus: Pacific Island Archaeology 
Bachelor of Arts - University of Hawaii at Manoa GPA 4.0
Major: Anthropology â€“ Honors: summa cum laude, Phi Beta Kappa
Associate in Arts Degree - Windward Community College GPA 4.0  
Academic Subject Certificate: Hawaiian Studies â€“Language
Marine Options Program Certificate: Polynesian Voyaging
</t>
  </si>
  <si>
    <t xml:space="preserve">DNA from Dioramas </t>
  </si>
  <si>
    <t>Fordham University&lt;br /&gt; PhD, Columbia University</t>
  </si>
  <si>
    <t xml:space="preserve">How do Wrangel Island Snow Geese adapt to changing environmental conditions?  </t>
  </si>
  <si>
    <t>Master's in Science (Biogeography) 1981 Moscow M. V. Lomonosov University, Russia</t>
  </si>
  <si>
    <t>Penn State Formula SAE : Should We Wing It?</t>
  </si>
  <si>
    <t>Team members are undergraduates in Penn State University - University Park, mostly majoring in Mechanical Engineering.&lt;br&gt;</t>
  </si>
  <si>
    <t>Can Modified Adult Stem Cells Reverse Neurological Pathologies?</t>
  </si>
  <si>
    <t>BA from UC Berkeley in Molecular and Cell Biology&lt;br /&gt; MS from San Francisco State in Bio-medical Science&lt;br /&gt;</t>
  </si>
  <si>
    <t>What are Golden Eagles in Arizona eating?</t>
  </si>
  <si>
    <t>PhD Student at Antioch University New England in Ornithology&lt;br&gt;  MS from American Military University in Environmental Policy and Management  &lt;br&gt;  BS from Texas Christian University in Biology&lt;br&gt;</t>
  </si>
  <si>
    <t>Why are jokes funny?</t>
  </si>
  <si>
    <t xml:space="preserve">PhD in Computer Science at the &lt;a href="http://www.cs.washington.edu/"&gt;University of Washington&lt;/a&gt;&lt;br&gt; B.S. Economics, Computer Science at &lt;a href="http://mit.edu"&gt;Massachusetts Institute of Technology&lt;/a&gt; </t>
  </si>
  <si>
    <t>Micro-optical sensor for cancer screening</t>
  </si>
  <si>
    <t>B.S. Physics - Polytechnic University, Brooklyn, NY  M.S. Applied Physics - Yale University, New Haven, CT  M.Phil. Applied Physics - Yale University, New Haven, CT   Ph.D. Applied Physics - Yale University, New Haven, CT</t>
  </si>
  <si>
    <t>The Parabolic Solar Trough</t>
  </si>
  <si>
    <t xml:space="preserve">Anthony Messina, John Goljenboom Jr., Ben Peterson, John LaFavor, and Rebecca Gardner are a team of senior mechanical engineering students at the Milwaukee School of Engineering. </t>
  </si>
  <si>
    <t>Space use and social bonds of re-introduced white rhino in the Okavango Delta, Botswana.</t>
  </si>
  <si>
    <t>Currently working towards a PhD in rhino ecology in collaboration with Bristol University, UK&lt;br&gt;B.Sc. Zoology from Cardiff University, UK&lt;br&gt;B.Sc. Management Science from Swansea University, UK</t>
  </si>
  <si>
    <t>Is sugar the answer to diagnosing and treating disease?</t>
  </si>
  <si>
    <t>Clinical biochemical geneticist at Hayward Genetics Center Tulane University Medical School 1430 Tulane Ave New Orleans LA 70112 emoravakozicz@tulane.edu</t>
  </si>
  <si>
    <t>Have we found a new species of pterosaur from the Solnhofen Limestone?</t>
  </si>
  <si>
    <t>PhD, Systematics and Ecology - University of Kansas&lt;br&gt; MPhil, Systematics and Ecology - University of Kansas  &lt;br&gt;MS, Ecology and Evolutionary Biology - Yale University      &lt;br&gt;BS, Biology and German - Tulane University</t>
  </si>
  <si>
    <t>Can Trust Improve Cancer Outcomes in the Inner City?</t>
  </si>
  <si>
    <t xml:space="preserve">Chairman Department of Otolaryngology at Tulane University Medical School&lt;br&gt;Head and Neck Surgical Oncology Fellowship from Memorial Sloan Kettering Cancer Center&lt;br&gt;Founder of &lt;em&gt;Healing Hands Across the Divide&lt;/em&gt; </t>
  </si>
  <si>
    <t>Can we design a universal brain injury sensor array for helmets?</t>
  </si>
  <si>
    <t>Bachelor of Science in Mechanical Engineering (Cum Laude) with Physics and Mathematics Minors from Central Michigan University</t>
  </si>
  <si>
    <t>Central Michigan University (Alumnus)</t>
  </si>
  <si>
    <t>Integrin Based Biobots</t>
  </si>
  <si>
    <t>Georgia Institute of Technology, Wallace H. Coulter Department of Biomedical Engineering</t>
  </si>
  <si>
    <t>Georgia Institute of Technology</t>
  </si>
  <si>
    <t>category1</t>
  </si>
  <si>
    <t>category2</t>
  </si>
  <si>
    <t>category3</t>
  </si>
  <si>
    <t>category4</t>
  </si>
  <si>
    <t>fundraising / funded / failed</t>
  </si>
  <si>
    <t>amount</t>
  </si>
  <si>
    <t>item</t>
  </si>
  <si>
    <t>etc</t>
  </si>
  <si>
    <t>funded</t>
  </si>
  <si>
    <t>GPS Satellite Tag</t>
  </si>
  <si>
    <t>Maintenence</t>
  </si>
  <si>
    <t>Shipping</t>
  </si>
  <si>
    <t>GPS Software License</t>
  </si>
  <si>
    <t>Researcher Stipend</t>
  </si>
  <si>
    <t>Electromagnetic scanning system</t>
  </si>
  <si>
    <t>Phantom models for glucose</t>
  </si>
  <si>
    <t>What makes British and American choirs sound so different?</t>
  </si>
  <si>
    <t>Food at Cambridge, sheet music</t>
  </si>
  <si>
    <t>Hard-working section leaders (USC Students)</t>
  </si>
  <si>
    <t>1 AMS Radiocarbon Date</t>
  </si>
  <si>
    <t>Travel</t>
  </si>
  <si>
    <t>Urban Pollination: sustain native bees &amp; urban crops</t>
  </si>
  <si>
    <t>Total</t>
  </si>
  <si>
    <t>Analog Genetic Circuits for Interactive Learning</t>
  </si>
  <si>
    <t>Components and Supplies</t>
  </si>
  <si>
    <t>Lucid Key to Staphylinidae Subfamilies</t>
  </si>
  <si>
    <t>Gas</t>
  </si>
  <si>
    <t>Hotel rooms (2 @ $100/night x 5 nights)</t>
  </si>
  <si>
    <t>Food (4 people @ $30/day x 5 days)</t>
  </si>
  <si>
    <t>Labor: Data analysis, scientific graphic design, and report writing across a two-week period.</t>
  </si>
  <si>
    <t>Registration fee http://www.iwbdaconf.org/#toc_2</t>
  </si>
  <si>
    <t>Flight ticket for our presenter from Portugal</t>
  </si>
  <si>
    <t>One night in a hotel in London</t>
  </si>
  <si>
    <t>Taxonomic ID Exam Fee</t>
  </si>
  <si>
    <t>Conference Fee</t>
  </si>
  <si>
    <t>Stretch goal: Airfare</t>
  </si>
  <si>
    <t>Stretch goal: Hotel</t>
  </si>
  <si>
    <t>Preparing the tissue</t>
  </si>
  <si>
    <t>Running the imaging protocol</t>
  </si>
  <si>
    <t>Scientific Consumables</t>
  </si>
  <si>
    <t>Researcher’s and field assistant’s transport to the field through a hired truck, and intra-field movements</t>
  </si>
  <si>
    <t>10 days of food for researcher and field assistant</t>
  </si>
  <si>
    <t>10 days lodging for researcher and field assistant</t>
  </si>
  <si>
    <t>Shipping of samples by Fedex to lab outside of Cameroon</t>
  </si>
  <si>
    <t>Polaroid film for photos of DNA sample donors, a popular gift for them</t>
  </si>
  <si>
    <t>Payments to local authorities for permission to work in their areas</t>
  </si>
  <si>
    <t>10 days pay for field assistant</t>
  </si>
  <si>
    <t>Research Intern</t>
  </si>
  <si>
    <t>Lab Notebooks</t>
  </si>
  <si>
    <t>Qiagen Miniprep Kit</t>
  </si>
  <si>
    <t>Antiseptic Supplies</t>
  </si>
  <si>
    <t>Lab Reagents</t>
  </si>
  <si>
    <t>Lab Equipment</t>
  </si>
  <si>
    <t>Travel Costs</t>
  </si>
  <si>
    <t>Copying of primary and archival documents</t>
  </si>
  <si>
    <t>On ground transportation in Washington</t>
  </si>
  <si>
    <t>Meals throughout the course of fieldwork</t>
  </si>
  <si>
    <t>Data collection supplies</t>
  </si>
  <si>
    <t>Graduate Student Stipends (to compile and clean data)</t>
  </si>
  <si>
    <t>Effort' (cost for time) for supervising data compilation and literature review</t>
  </si>
  <si>
    <t>Effort for Empirical Analysis</t>
  </si>
  <si>
    <t>Effort for Manuscript Preparation</t>
  </si>
  <si>
    <t>Research Subject Compensation ($57 x 20 persons)</t>
  </si>
  <si>
    <t>Disposable electrodes, gel, leads, etc.</t>
  </si>
  <si>
    <t>Compounds and preservative agents</t>
  </si>
  <si>
    <t>Research Supplies and Expenses</t>
  </si>
  <si>
    <t>UCINET Social Network Software License</t>
  </si>
  <si>
    <t>ArcGIS Software License</t>
  </si>
  <si>
    <t>Reagents and lab consumables</t>
  </si>
  <si>
    <t>Sanger Sequencing 200 samples</t>
  </si>
  <si>
    <t>Airfare to Anchorage</t>
  </si>
  <si>
    <t>Backcountry transportation</t>
  </si>
  <si>
    <t>Reagents, enzymes, materials, and supplies</t>
  </si>
  <si>
    <t>Subsidize membership</t>
  </si>
  <si>
    <t>Prepay rent</t>
  </si>
  <si>
    <t>Furniture and renovations</t>
  </si>
  <si>
    <t>Legal assistance and miscellaneous expenses</t>
  </si>
  <si>
    <t>Fastest and Smartest Cell - First Place</t>
  </si>
  <si>
    <t>Fastest Cell - Special Prize</t>
  </si>
  <si>
    <t>Smartest Cell - Special Prize</t>
  </si>
  <si>
    <t>Clumsiest Cell - Special Prize</t>
  </si>
  <si>
    <t>Fastest and Smartest Cell - Second Place</t>
  </si>
  <si>
    <t>Fastest and Smartest Cell - Third Place</t>
  </si>
  <si>
    <t>Gift Cards</t>
  </si>
  <si>
    <t>Stretch Goal: Advertisements on social media/networking sites (grindr, adam4adam)</t>
  </si>
  <si>
    <t>Laboratory Space (6 months)</t>
  </si>
  <si>
    <t>Drug Compounds</t>
  </si>
  <si>
    <t>Consumables</t>
  </si>
  <si>
    <t>Lab technician at 10% effort</t>
  </si>
  <si>
    <t>Animal technician at 10% effort</t>
  </si>
  <si>
    <t>Mouse space</t>
  </si>
  <si>
    <t>Lab supplies</t>
  </si>
  <si>
    <t>Insect collection supplies</t>
  </si>
  <si>
    <t>Shipping/postage</t>
  </si>
  <si>
    <t>Out-of-state travel</t>
  </si>
  <si>
    <t>Insect curation supplies</t>
  </si>
  <si>
    <t>Chemical mapping reagents</t>
  </si>
  <si>
    <t>dNTPs (10 mM)</t>
  </si>
  <si>
    <t>Sequagel system</t>
  </si>
  <si>
    <t>Trizol reagent</t>
  </si>
  <si>
    <t>Oligonucleotide primers</t>
  </si>
  <si>
    <t>Radioactive gamma ATP</t>
  </si>
  <si>
    <t>Thermo Scientific Owl® S3S T-Rex™ Aluminum Backed Sequencing Vertical Electrophoresis System, Gel Size: 35 x 45cm</t>
  </si>
  <si>
    <t>Carbon/Nitrogen Analysis</t>
  </si>
  <si>
    <t>Registration fee</t>
  </si>
  <si>
    <t>120V AC charger</t>
  </si>
  <si>
    <t>DC/DC converter</t>
  </si>
  <si>
    <t>Steel tube for chassis</t>
  </si>
  <si>
    <t>Suspension</t>
  </si>
  <si>
    <t>Wheels &amp; tires</t>
  </si>
  <si>
    <t>Travel for 2</t>
  </si>
  <si>
    <t>Bench fees for two</t>
  </si>
  <si>
    <t>Other fees (e.g.permits)</t>
  </si>
  <si>
    <t>Two 2-day trips to Oregon for meetings and hospital site visits for 2 researchers</t>
  </si>
  <si>
    <t>Two tablets for data collection</t>
  </si>
  <si>
    <t>Thank you gifts (e.g., $20 gift cards) for 50 patient and provider participants</t>
  </si>
  <si>
    <t>Lab Time</t>
  </si>
  <si>
    <t>Stipend</t>
  </si>
  <si>
    <t>UW Students</t>
  </si>
  <si>
    <t>UW Technician</t>
  </si>
  <si>
    <t>Equipment/supplies/travel</t>
  </si>
  <si>
    <t>International Travel</t>
  </si>
  <si>
    <t>Accomodation</t>
  </si>
  <si>
    <t>Local Travel</t>
  </si>
  <si>
    <t>Documentation and Casting</t>
  </si>
  <si>
    <t>Software development</t>
  </si>
  <si>
    <t>Sexual health education resources</t>
  </si>
  <si>
    <t>vehicle rentals</t>
  </si>
  <si>
    <t>gas</t>
  </si>
  <si>
    <t>airfare</t>
  </si>
  <si>
    <t>camping supplies and costs</t>
  </si>
  <si>
    <t>lab supplies</t>
  </si>
  <si>
    <t>sequencing fees</t>
  </si>
  <si>
    <t>Cytokine Assay Kits (5 kits total)</t>
  </si>
  <si>
    <t>Stipend and living expenses for summer undergraduate researcher</t>
  </si>
  <si>
    <t>Lab fees</t>
  </si>
  <si>
    <t>Housing</t>
  </si>
  <si>
    <t>Boat and Diving costs</t>
  </si>
  <si>
    <t>U-Haul to bring it back</t>
  </si>
  <si>
    <t>Supplies for Camp</t>
  </si>
  <si>
    <t>Antibody Testing</t>
  </si>
  <si>
    <t>Round-trip Airfare, South Carolina - Basra</t>
  </si>
  <si>
    <t>Stretch Goal 1: Lab Analyses (~$100/sample)</t>
  </si>
  <si>
    <t>Stretch Goal 2: Lab Assistant Support</t>
  </si>
  <si>
    <t>Grid Command Software, Training and Technical Support</t>
  </si>
  <si>
    <t>Personnel</t>
  </si>
  <si>
    <t>Mouse costs</t>
  </si>
  <si>
    <t>Reagents</t>
  </si>
  <si>
    <t>Fees</t>
  </si>
  <si>
    <t>To NYU</t>
  </si>
  <si>
    <t>Art Photography and Video Editing</t>
  </si>
  <si>
    <t>Travel/gas</t>
  </si>
  <si>
    <t>Field equipment</t>
  </si>
  <si>
    <t>Decontamination supplies</t>
  </si>
  <si>
    <t>Custom DNA primers</t>
  </si>
  <si>
    <t>Enzymes for cloning</t>
  </si>
  <si>
    <t>Antibiotics for selection</t>
  </si>
  <si>
    <t>Growth media components</t>
  </si>
  <si>
    <t>Sanger sequencing of DNA</t>
  </si>
  <si>
    <t>DNA gel electrophoresis supplies</t>
  </si>
  <si>
    <t>Supplies for the Beekeeping Course</t>
  </si>
  <si>
    <t>Server</t>
  </si>
  <si>
    <t>CUExpo Expenses</t>
  </si>
  <si>
    <t>Web Hosting For 1 Year</t>
  </si>
  <si>
    <t>Domain Names</t>
  </si>
  <si>
    <t>Mechanical Turk Experiments</t>
  </si>
  <si>
    <t>Utilities</t>
  </si>
  <si>
    <t>Advertising</t>
  </si>
  <si>
    <t>Extra Disposables</t>
  </si>
  <si>
    <t>6 Months of Rent</t>
  </si>
  <si>
    <t>Total Budget</t>
  </si>
  <si>
    <t>Mobile Web App Development</t>
  </si>
  <si>
    <t>Database Infrastructure Development</t>
  </si>
  <si>
    <t>Data Structure Development for Crowdsourced Analysis</t>
  </si>
  <si>
    <t>Supplement Airfare to ASBMB in Boston</t>
  </si>
  <si>
    <t>Supplement Hotel at ASBMB in Boston</t>
  </si>
  <si>
    <t>Supplement Consumables for High School iGEM</t>
  </si>
  <si>
    <t>Supplement Hotel at High School iGEM</t>
  </si>
  <si>
    <t>5 Holohil SB-2 Radio-Trasmitters</t>
  </si>
  <si>
    <t>Travel to field sites (gas)</t>
  </si>
  <si>
    <t>Temperature and humidity sensors</t>
  </si>
  <si>
    <t>Stipends for volunteers</t>
  </si>
  <si>
    <t>Traveling around Hell Creek Site</t>
  </si>
  <si>
    <t>Food</t>
  </si>
  <si>
    <t>Field Supplies and Course Materials</t>
  </si>
  <si>
    <t>Equipment for Field Camp</t>
  </si>
  <si>
    <t>Program Administration</t>
  </si>
  <si>
    <t>Transport for Teachers to the Field</t>
  </si>
  <si>
    <t>Soybean Looper Diet</t>
  </si>
  <si>
    <t>Podisus maculiventris</t>
  </si>
  <si>
    <t>Pseudoplusia includens</t>
  </si>
  <si>
    <t>Cups and Lids</t>
  </si>
  <si>
    <t>travel (food, gas, camping permits)</t>
  </si>
  <si>
    <t>field team labor</t>
  </si>
  <si>
    <t>water chemistry hardware</t>
  </si>
  <si>
    <t>identification and writing</t>
  </si>
  <si>
    <t>Postdoctoral salary/benefits</t>
  </si>
  <si>
    <t>Chemicals</t>
  </si>
  <si>
    <t>Illumina library prep (400bp insert)</t>
  </si>
  <si>
    <t>Illumina library prep (700bp insert)</t>
  </si>
  <si>
    <t>Illumina HiSeq sequencing (PE 150bp) X2 flowcells</t>
  </si>
  <si>
    <t>PacBio SMRT sequencing X16 cells</t>
  </si>
  <si>
    <t>Lab Tests</t>
  </si>
  <si>
    <t>Tech/Coordinator Time</t>
  </si>
  <si>
    <t>Recruitment</t>
  </si>
  <si>
    <t>Petri dishes</t>
  </si>
  <si>
    <t>Scanning electron microscopy</t>
  </si>
  <si>
    <t>Fees for Experiment.com</t>
  </si>
  <si>
    <t>Salary expenses (research assistant - part-time)</t>
  </si>
  <si>
    <t>Fees related to tumor banks</t>
  </si>
  <si>
    <t>Survey Monkey Gold Package</t>
  </si>
  <si>
    <t>SPSS 22 Grad Pack</t>
  </si>
  <si>
    <t>New Laptop</t>
  </si>
  <si>
    <t>On-line Advertising</t>
  </si>
  <si>
    <t>Incentives for participants</t>
  </si>
  <si>
    <t>Female subjects</t>
  </si>
  <si>
    <t>Male subjects</t>
  </si>
  <si>
    <t>Vacuum sealing machine</t>
  </si>
  <si>
    <t>Deep gene sequencing</t>
  </si>
  <si>
    <t>Field collection supplies</t>
  </si>
  <si>
    <t>Alpha-amylase assay kit</t>
  </si>
  <si>
    <t>Cortisol assay kit</t>
  </si>
  <si>
    <t>Flight</t>
  </si>
  <si>
    <t>Student stipend</t>
  </si>
  <si>
    <t>Computer based modeling</t>
  </si>
  <si>
    <t>Miscellaneous hardware &amp;software development</t>
  </si>
  <si>
    <t>Flow cytometer supplies</t>
  </si>
  <si>
    <t>Fluorescent lipid dye</t>
  </si>
  <si>
    <t>Sample tubes &amp; pipettes (flow cytometry and lipid collection)</t>
  </si>
  <si>
    <t>Bacterial &amp; algal identification (PCR &amp; sequencing)</t>
  </si>
  <si>
    <t>GC/MS analysis</t>
  </si>
  <si>
    <t>Battery banks</t>
  </si>
  <si>
    <t>Solar panels</t>
  </si>
  <si>
    <t>Chargers</t>
  </si>
  <si>
    <t>Hardwear kit</t>
  </si>
  <si>
    <t>Kits</t>
  </si>
  <si>
    <t>ELISA</t>
  </si>
  <si>
    <t>plasticware</t>
  </si>
  <si>
    <t>reagents</t>
  </si>
  <si>
    <t>NextGen sequencing</t>
  </si>
  <si>
    <t>Mailing costs</t>
  </si>
  <si>
    <t>printing supplies</t>
  </si>
  <si>
    <t>Collection supplies - vials, slides, mounting medium</t>
  </si>
  <si>
    <t>Flights to and from Greece</t>
  </si>
  <si>
    <t>Room and board for 4 weeks</t>
  </si>
  <si>
    <t>Can we use video games to improve social skills in Autism?</t>
  </si>
  <si>
    <t>Programming Expertise to Port Existing Games</t>
  </si>
  <si>
    <t>Pilot Study - 40 Participants @ $25 each</t>
  </si>
  <si>
    <t>GPS RF collar x4</t>
  </si>
  <si>
    <t>Maintenance of collars</t>
  </si>
  <si>
    <t>Tetramethoxysilane (Modified for Hydrophobicity, per liter) 70 Liters</t>
  </si>
  <si>
    <t>Unrefined Petroleum Oil</t>
  </si>
  <si>
    <t>Field work, supplies &amp; travel</t>
  </si>
  <si>
    <t>Water sample processing</t>
  </si>
  <si>
    <t>Estrogen receptor assays</t>
  </si>
  <si>
    <t>Androgen receptor assays</t>
  </si>
  <si>
    <t>Water quality and geochemical analysis</t>
  </si>
  <si>
    <t>DNA sequencing fees</t>
  </si>
  <si>
    <t>Database Creation</t>
  </si>
  <si>
    <t>Vaccine Record Retrieval</t>
  </si>
  <si>
    <t>Statistical Support</t>
  </si>
  <si>
    <t>Publication Costs</t>
  </si>
  <si>
    <t>Experimental materials and equipment</t>
  </si>
  <si>
    <t>Technical expense</t>
  </si>
  <si>
    <t>Meeting expense</t>
  </si>
  <si>
    <t>How does a parasite create zombie-like behavior?</t>
  </si>
  <si>
    <t>cryosectioning ($12/hour * 6 hours)</t>
  </si>
  <si>
    <t>laser capture microscopy ($45/hour * 12 hours)</t>
  </si>
  <si>
    <t>RNA extraction kit</t>
  </si>
  <si>
    <t>RNA amplification and library prep kit</t>
  </si>
  <si>
    <t>RNA seq (2 lanes which will fit all the samples)</t>
  </si>
  <si>
    <t>Cal Acad of Science Drawers (24)</t>
  </si>
  <si>
    <t>Pinning Trays/Pinning Bottoms</t>
  </si>
  <si>
    <t>Vials w/ Polyseal Caps</t>
  </si>
  <si>
    <t>Insect Pins (Stainless Steel)</t>
  </si>
  <si>
    <t>Insect Collection Materials</t>
  </si>
  <si>
    <t>Bat Mist Nets</t>
  </si>
  <si>
    <t>Field Station/Lodging/Meals</t>
  </si>
  <si>
    <t>Partial Airfares to Belize</t>
  </si>
  <si>
    <t>Truck Rental for a Month</t>
  </si>
  <si>
    <t>Vehicle Insurance</t>
  </si>
  <si>
    <t>Gasoline</t>
  </si>
  <si>
    <t>Accommodation for Project Members</t>
  </si>
  <si>
    <t>Food for Project Members</t>
  </si>
  <si>
    <t>1 Posthole Digging Tool</t>
  </si>
  <si>
    <t>Wages to Hire 2 Belizean Laborers</t>
  </si>
  <si>
    <t>Airfare and Transportation</t>
  </si>
  <si>
    <t>Audio Recorders (2) and Stopwatches (2)</t>
  </si>
  <si>
    <t>Living Expenses over the Summer</t>
  </si>
  <si>
    <t>SPSS License</t>
  </si>
  <si>
    <t>400 gift cards (participant compensation)</t>
  </si>
  <si>
    <t>Apple Ipad Air and Lifeproof case</t>
  </si>
  <si>
    <t>Software</t>
  </si>
  <si>
    <t>Supplies</t>
  </si>
  <si>
    <t>Telemetry Receiver</t>
  </si>
  <si>
    <t>Radio Tags for Tracking Birds</t>
  </si>
  <si>
    <t>Analysis Reagents</t>
  </si>
  <si>
    <t>Sample Collection Materials</t>
  </si>
  <si>
    <t>Travel within Fiji</t>
  </si>
  <si>
    <t>Lodging within Fiji</t>
  </si>
  <si>
    <t>Equipment</t>
  </si>
  <si>
    <t>Scuba tanks</t>
  </si>
  <si>
    <t>Deep sea lights, equipment housings</t>
  </si>
  <si>
    <t>Blood physiology items (e.g. blood analyzer cartridges)</t>
  </si>
  <si>
    <t>Data loggers (10)</t>
  </si>
  <si>
    <t>Temperature and depth recorders</t>
  </si>
  <si>
    <t>half-day boat/captain hire</t>
  </si>
  <si>
    <t>Travel to field site</t>
  </si>
  <si>
    <t>Sample analysis</t>
  </si>
  <si>
    <t>Hydraulic Pumps</t>
  </si>
  <si>
    <t>Carpet Material</t>
  </si>
  <si>
    <t>Wave Gages</t>
  </si>
  <si>
    <t>Magnetic Flow Meter</t>
  </si>
  <si>
    <t>Equipment, consumables, chemicals</t>
  </si>
  <si>
    <t>Corals</t>
  </si>
  <si>
    <t>BD Precision Guide Needles (26 5/8G) (100 ct. x 4)</t>
  </si>
  <si>
    <t>Fisherbrand Heparinized Capillary Tubes (75mm) (100 ct. x 4)</t>
  </si>
  <si>
    <t>BD Vacutainer Sodium Heparin 95 USP Units (100 ct. x 4)</t>
  </si>
  <si>
    <t>Qiagen Dneasy Blood and Tissue Kit (250 reactions x 3)</t>
  </si>
  <si>
    <t>Borrelia primers (100 reactions x 8)</t>
  </si>
  <si>
    <t>Sequencing / Supplies</t>
  </si>
  <si>
    <t>Tick rearing supplies</t>
  </si>
  <si>
    <t>400 Swab kits @ $5.00 each</t>
  </si>
  <si>
    <t>DNA extraction &amp; PCR</t>
  </si>
  <si>
    <t>Sequencing</t>
  </si>
  <si>
    <t>10 mL Discover SP vessels</t>
  </si>
  <si>
    <t>Confocal microscope (at $34/hour + $64 certification fee)</t>
  </si>
  <si>
    <t>Scanning electron microscope (at $75/hour)</t>
  </si>
  <si>
    <t>Synapsin antibody</t>
  </si>
  <si>
    <t>Secondary antibody</t>
  </si>
  <si>
    <t>Incidentals</t>
  </si>
  <si>
    <t>Understanding How Organizations Remember</t>
  </si>
  <si>
    <t>Flight to Tennessee</t>
  </si>
  <si>
    <t>Flight to California</t>
  </si>
  <si>
    <t>Taxi and Subway fare</t>
  </si>
  <si>
    <t>Transcription Costs</t>
  </si>
  <si>
    <t>Airfare to Colorado</t>
  </si>
  <si>
    <t>Transportation to/from airport</t>
  </si>
  <si>
    <t>Lodging x 3</t>
  </si>
  <si>
    <t>Car x 3</t>
  </si>
  <si>
    <t>Meals x 4</t>
  </si>
  <si>
    <t>Shipping for equipment</t>
  </si>
  <si>
    <t>4 Toshiba C50 laptops</t>
  </si>
  <si>
    <t>Hp laser jet printer</t>
  </si>
  <si>
    <t>Windows OS (generic)</t>
  </si>
  <si>
    <t>Installation Services</t>
  </si>
  <si>
    <t>1 year of Internet</t>
  </si>
  <si>
    <t>Wireless Router</t>
  </si>
  <si>
    <t>Ethernet Cables</t>
  </si>
  <si>
    <t>APC/UPS battery backup</t>
  </si>
  <si>
    <t>Voltage Stablizers</t>
  </si>
  <si>
    <t>Dissecting scope and kit</t>
  </si>
  <si>
    <t>Camera and accessories</t>
  </si>
  <si>
    <t>Sampling equipment</t>
  </si>
  <si>
    <t>Travel and lodging</t>
  </si>
  <si>
    <t>Perimeter Fence</t>
  </si>
  <si>
    <t>Electric Fence</t>
  </si>
  <si>
    <t>Removal of Fence Posts</t>
  </si>
  <si>
    <t>Are prejudiced reactions to same-sex couples characterized by specific physiological patterns?</t>
  </si>
  <si>
    <t>Payment of participants: 120 participants x $30.00 (for a 2 hour in-lab visit plus 2 online surveys)</t>
  </si>
  <si>
    <t>Advertising to recruit participants</t>
  </si>
  <si>
    <t>Purchase of wristband to monitor electrodermal activity</t>
  </si>
  <si>
    <t>Payment of student research assistants to assist in running the study and gain important research experience.</t>
  </si>
  <si>
    <t>Specialized software and online survey hosting costs</t>
  </si>
  <si>
    <t>Cost of analyzing 4 cortisol samples per participant.</t>
  </si>
  <si>
    <t>Implicit Attitude Testing</t>
  </si>
  <si>
    <t>Microcontroller parts</t>
  </si>
  <si>
    <t>Flow controllers</t>
  </si>
  <si>
    <t>Heaters/Fans</t>
  </si>
  <si>
    <t>PCB manufacture</t>
  </si>
  <si>
    <t>Steel parts and plates for manufacture and milling</t>
  </si>
  <si>
    <t>Column</t>
  </si>
  <si>
    <t>Gas cylinders (Gas &amp; Rental)</t>
  </si>
  <si>
    <t>1 month TX/Rx Labs Benchspace rental</t>
  </si>
  <si>
    <t>Labor costs</t>
  </si>
  <si>
    <t>Supplies and reagents</t>
  </si>
  <si>
    <t>Vivarium expenses</t>
  </si>
  <si>
    <t>Histology and Microscopy services</t>
  </si>
  <si>
    <t>Wages for field workers (3 months)</t>
  </si>
  <si>
    <t>Wages for game guards (3 months)</t>
  </si>
  <si>
    <t>Sample shipment</t>
  </si>
  <si>
    <t>Research supplies</t>
  </si>
  <si>
    <t>Kruger Park fees</t>
  </si>
  <si>
    <t>Park accommodations (3 months)</t>
  </si>
  <si>
    <t>Informed consent</t>
  </si>
  <si>
    <t>Vitamin D randomization</t>
  </si>
  <si>
    <t>Vitamin D pill count</t>
  </si>
  <si>
    <t>Data collection/Cardiopulmonary function test</t>
  </si>
  <si>
    <t>Documentation/Analysis/Writing</t>
  </si>
  <si>
    <t>House and scan 15 crows</t>
  </si>
  <si>
    <t>Bird food for field studies</t>
  </si>
  <si>
    <t>Field transportation expenses</t>
  </si>
  <si>
    <t>Stretch goal: Stipend for field and lab workers</t>
  </si>
  <si>
    <t>Flight to France</t>
  </si>
  <si>
    <t>Transportation Costs</t>
  </si>
  <si>
    <t>Room and Board</t>
  </si>
  <si>
    <t>Materials</t>
  </si>
  <si>
    <t>DNA extraction @ $6 x 200</t>
  </si>
  <si>
    <t>2 genes PCR @ $4 x 200</t>
  </si>
  <si>
    <t>Return Flight - Brisbane to Perth</t>
  </si>
  <si>
    <t>Accommodation</t>
  </si>
  <si>
    <t>V.I.E. Kit</t>
  </si>
  <si>
    <t>Rocks for stone walls</t>
  </si>
  <si>
    <t>Local wall builders</t>
  </si>
  <si>
    <t>Field Equipment and Supplies</t>
  </si>
  <si>
    <t>Decreasing the Risk of Death and Diving Injuries in Artisanal Fishermen</t>
  </si>
  <si>
    <t>5 Dive Recorders, ULTRA SENSUS</t>
  </si>
  <si>
    <t>Model Hookah Air Power Plant</t>
  </si>
  <si>
    <t>Model Compressor</t>
  </si>
  <si>
    <t>Model Volume Tank, 15 gallons</t>
  </si>
  <si>
    <t>Model Filter System</t>
  </si>
  <si>
    <t>Dive Umbilical</t>
  </si>
  <si>
    <t>Carbon Monoxide test tubes</t>
  </si>
  <si>
    <t>Carbon Dioxide test tubes</t>
  </si>
  <si>
    <t>Carbon Monoxide Analyzer</t>
  </si>
  <si>
    <t>Travel, Lodging, Facility, and Administration</t>
  </si>
  <si>
    <t>HPLC Materials (180 samples run for $2.90 each)</t>
  </si>
  <si>
    <t>Lab Supplies</t>
  </si>
  <si>
    <t>An Archaeological Excavation of a Roman Bath Complex</t>
  </si>
  <si>
    <t>Personal Travel to Italy</t>
  </si>
  <si>
    <t>Mechanical Crane</t>
  </si>
  <si>
    <t>Group Travel (Car Rental and Gas)</t>
  </si>
  <si>
    <t>Fund for Tools and Material</t>
  </si>
  <si>
    <t>Experimental seed fund</t>
  </si>
  <si>
    <t>Publication &amp; publicity to recruit consortium members</t>
  </si>
  <si>
    <t>Travel expenses for additional instructor</t>
  </si>
  <si>
    <t>Logistical costs associated with travel to study site (gas, driver reimbursement)</t>
  </si>
  <si>
    <t>Food for workshop participants</t>
  </si>
  <si>
    <t>Consumable lab supplies (96 well plates, tubes, petri dishes, etc.)</t>
  </si>
  <si>
    <t>Equipment time usage (scanning electron microscopy, gel permeation chromatography, etc.)</t>
  </si>
  <si>
    <t>Accessory equipment (columns, solvent, etc.)</t>
  </si>
  <si>
    <t>Genome sequencing</t>
  </si>
  <si>
    <t>Airfare</t>
  </si>
  <si>
    <t>Ground transportation</t>
  </si>
  <si>
    <t>Food and shelter</t>
  </si>
  <si>
    <t>Shipping clams from Japan to Portland</t>
  </si>
  <si>
    <t>Shipping clams from British Columbia to Portland</t>
  </si>
  <si>
    <t>Fuel for collection of clams and crabs along the coast of Oregon</t>
  </si>
  <si>
    <t>Shellfish food for clams in lab</t>
  </si>
  <si>
    <t>Squid to feed crabs</t>
  </si>
  <si>
    <t>Instant ocean for 600 gallons of saltwater</t>
  </si>
  <si>
    <t>Microryza operating and transaction fees</t>
  </si>
  <si>
    <t>Voodoo Doughnuts for undergraduate volunteers</t>
  </si>
  <si>
    <t>Field Assistance</t>
  </si>
  <si>
    <t>DNA Extraction Kits</t>
  </si>
  <si>
    <t>PCR Reagents for Genotyping</t>
  </si>
  <si>
    <t>Payment for human participants</t>
  </si>
  <si>
    <t>Stretch Goal! More experiments, possibly longitudinal!</t>
  </si>
  <si>
    <t>Stable Isotope Analyses</t>
  </si>
  <si>
    <t>DSG-Ocean Acoustic Datalogger</t>
  </si>
  <si>
    <t>Real Food!</t>
  </si>
  <si>
    <t>Stretch goal- iButton- Temperature Datalogger</t>
  </si>
  <si>
    <t>Stretch goal- Hydrophone for video camera</t>
  </si>
  <si>
    <t>Stretch goal- Underwater video cameras</t>
  </si>
  <si>
    <t>What are the feeding habits of threatened sharks?</t>
  </si>
  <si>
    <t>Sample analysis ($10 / sample)</t>
  </si>
  <si>
    <t>Beach cleanup supplies</t>
  </si>
  <si>
    <t>Boat rental - underwater surveys</t>
  </si>
  <si>
    <t>Vehicle rental - beach surveys</t>
  </si>
  <si>
    <t>Plastic pollution disposal - transport to recycling center</t>
  </si>
  <si>
    <t>Researcher travel expenses</t>
  </si>
  <si>
    <t>Risk assessment calculations</t>
  </si>
  <si>
    <t>fellowship for field technician(s)</t>
  </si>
  <si>
    <t>field guides for volunteers</t>
  </si>
  <si>
    <t>testing solutions</t>
  </si>
  <si>
    <t>Camera Traps</t>
  </si>
  <si>
    <t>Rechargeable Batteries</t>
  </si>
  <si>
    <t>Memory Cards</t>
  </si>
  <si>
    <t>Security Locks</t>
  </si>
  <si>
    <t>Honda TRX420FM ATV and Fuel</t>
  </si>
  <si>
    <t>Additional fuel for season</t>
  </si>
  <si>
    <t>Research Vessel</t>
  </si>
  <si>
    <t>Handheld GPS</t>
  </si>
  <si>
    <t>Combustible liquid for vessel (gas)</t>
  </si>
  <si>
    <t>Travel to Houston for 8 for 10 days</t>
  </si>
  <si>
    <t>Vacuum Chamber</t>
  </si>
  <si>
    <t>Electronics</t>
  </si>
  <si>
    <t>Piston System</t>
  </si>
  <si>
    <t>Outer Enclosure</t>
  </si>
  <si>
    <t>Raw materials</t>
  </si>
  <si>
    <t>Exploring an age-old question: Can we demystify skin color?</t>
  </si>
  <si>
    <t>Air travel</t>
  </si>
  <si>
    <t>Car rental</t>
  </si>
  <si>
    <t>Sustenance (food and water)</t>
  </si>
  <si>
    <t>Compensation for field nurses</t>
  </si>
  <si>
    <t>Round-trip travel from US to Darwin Australia</t>
  </si>
  <si>
    <t>Open-Access Publication Costs</t>
  </si>
  <si>
    <t>Attendance to IUSSI conference in Cairns</t>
  </si>
  <si>
    <t>Collection of Materials and Materials</t>
  </si>
  <si>
    <t>4 Rounds of Geopolymer batching, mixing, casting, curing and breaking</t>
  </si>
  <si>
    <t>4 Rounds of Semi-Adiabatic Temperature curves over 24 hours</t>
  </si>
  <si>
    <t>Professional Engineering Design</t>
  </si>
  <si>
    <t>Scale Model Fabrication</t>
  </si>
  <si>
    <t>Bird Bands</t>
  </si>
  <si>
    <t>Mist Nets (3)</t>
  </si>
  <si>
    <t>Salary for St. Lucia Forestry Field Technician (required)</t>
  </si>
  <si>
    <t>Daily Provisions (food and water)</t>
  </si>
  <si>
    <t>Stretch-goal: Housing - shared with Durrell Wildlife Conservation Trust field technicians</t>
  </si>
  <si>
    <t>Stretch-goal: Ground Transportation 4x4</t>
  </si>
  <si>
    <t>Stretch-goal: 'Pip' Avian Backpack radio transmitters</t>
  </si>
  <si>
    <t>Guide books</t>
  </si>
  <si>
    <t>Nets (dip and aerial)</t>
  </si>
  <si>
    <t>Insect pinning equipment</t>
  </si>
  <si>
    <t>Herbarium materials</t>
  </si>
  <si>
    <t>Vials and preservative (aquatic invertebrates)</t>
  </si>
  <si>
    <t>Printing and binding</t>
  </si>
  <si>
    <t>Bird feeder and food</t>
  </si>
  <si>
    <t>Coverboards</t>
  </si>
  <si>
    <t>Prepared teaching specimens</t>
  </si>
  <si>
    <t>(10) 1-month Desk Memberships</t>
  </si>
  <si>
    <t>(4) Materials for Basic Molecular Biology</t>
  </si>
  <si>
    <t>Participant compensation</t>
  </si>
  <si>
    <t>Audio recorder</t>
  </si>
  <si>
    <t>Incentivizing Participants</t>
  </si>
  <si>
    <t>Graph Database customization</t>
  </si>
  <si>
    <t>Analytics tools development</t>
  </si>
  <si>
    <t>Visualizations and front-end</t>
  </si>
  <si>
    <t>Virtual Private Server (yearly cost)</t>
  </si>
  <si>
    <t>Arduino Mini</t>
  </si>
  <si>
    <t>Vitamin A2</t>
  </si>
  <si>
    <t>ERG</t>
  </si>
  <si>
    <t>Body Fat Calculator</t>
  </si>
  <si>
    <t>Salaries (we do it for the science)</t>
  </si>
  <si>
    <t>10% additional for unplanned issues, stamps, etc....</t>
  </si>
  <si>
    <t>Publication Fees</t>
  </si>
  <si>
    <t>Survey Development and Implementation</t>
  </si>
  <si>
    <t>(Stretch Goal) Workshop Development</t>
  </si>
  <si>
    <t>(Stretch Goal) Conference Registration</t>
  </si>
  <si>
    <t>(Stretch Goal) Conference Travel</t>
  </si>
  <si>
    <t>Proteinase K (10 ml) X2</t>
  </si>
  <si>
    <t>DNA Tissue Extraction Kit (250) X2</t>
  </si>
  <si>
    <t>PCR Beads X5</t>
  </si>
  <si>
    <t>Airfare roundtrip - JFK to GEO</t>
  </si>
  <si>
    <t>Supplies and permits for insect collection</t>
  </si>
  <si>
    <t>Per diem for field trip</t>
  </si>
  <si>
    <t>Screw Cap Vials</t>
  </si>
  <si>
    <t>Field Assistant</t>
  </si>
  <si>
    <t>CHN Elemental Analysis</t>
  </si>
  <si>
    <t>Transportation</t>
  </si>
  <si>
    <t>Field Equipment</t>
  </si>
  <si>
    <t>Interview transcription</t>
  </si>
  <si>
    <t>recording software</t>
  </si>
  <si>
    <t>IO Rodeo mini blue LED transilluminator</t>
  </si>
  <si>
    <t>Logitech C920 webcam</t>
  </si>
  <si>
    <t>Biotium GelGreen</t>
  </si>
  <si>
    <t>Local assistant salary (month 1)</t>
  </si>
  <si>
    <t>Local assistant salary (month 2)</t>
  </si>
  <si>
    <t>Local assistant salary (month 3)</t>
  </si>
  <si>
    <t>A fossil leaf site west of Ellensburg: part of the Ellensburg Flora? Or its own thing?</t>
  </si>
  <si>
    <t>1 - Radiometric Dating</t>
  </si>
  <si>
    <t>2 - fees</t>
  </si>
  <si>
    <t>3 - conference attendance</t>
  </si>
  <si>
    <t>Reduction Planetary Gearbox</t>
  </si>
  <si>
    <t>Steering Rack</t>
  </si>
  <si>
    <t>4x Fox Shock Float 3</t>
  </si>
  <si>
    <t>Briggs &amp; Stratton Model 20 Engine</t>
  </si>
  <si>
    <t>Salary for technician to process and collect blood samples</t>
  </si>
  <si>
    <t>Cost of antibodies and Blood tests</t>
  </si>
  <si>
    <t>Bovine serum albumin (BSA)</t>
  </si>
  <si>
    <t>Human serum albumin (HSA)</t>
  </si>
  <si>
    <t>Gold Silicon Wafer</t>
  </si>
  <si>
    <t>Anti-SP140 antibody</t>
  </si>
  <si>
    <t>Gold Powder</t>
  </si>
  <si>
    <t>Polystyrene Solution</t>
  </si>
  <si>
    <t>IL-21 Antigen</t>
  </si>
  <si>
    <t>Monoclonal Anti-Leukemia Inhibitory Factor Antibody</t>
  </si>
  <si>
    <t>Travel and Field Work in S. Greenland</t>
  </si>
  <si>
    <t>Radiocarbon Dating Analyses</t>
  </si>
  <si>
    <t>Organic Biomarker Sample Analyses</t>
  </si>
  <si>
    <t>Lodging</t>
  </si>
  <si>
    <t>Food &amp; Water</t>
  </si>
  <si>
    <t>In Country Transportation</t>
  </si>
  <si>
    <t>Data Analysis Software 2-Year Subscription</t>
  </si>
  <si>
    <t>Interview Transcription</t>
  </si>
  <si>
    <t>Graduate Student Stipend</t>
  </si>
  <si>
    <t>Site Travel &amp; Lodging</t>
  </si>
  <si>
    <t>Miscellaneous (field notebooks, writing utensils, printer ink, etc.)</t>
  </si>
  <si>
    <t>Findings Reports (Design &amp; Printing)</t>
  </si>
  <si>
    <t>Film Production &amp; Dissemination</t>
  </si>
  <si>
    <t>Manager salary/ 1 semester (15 hrs/wk, 15 wks, $10/hr)</t>
  </si>
  <si>
    <t>Parenting Stress Index (PSI)</t>
  </si>
  <si>
    <t>Behavior Dimension Rating Scale (BDS-2)</t>
  </si>
  <si>
    <t>Tennessee Self-Concept Scale (TSCS-2)</t>
  </si>
  <si>
    <t>Manager salary/ 1 semester (15</t>
  </si>
  <si>
    <t>Basic School Supplies</t>
  </si>
  <si>
    <t>Travel Funds (NYC Metro Cards @ $5 per ride roundtrip)</t>
  </si>
  <si>
    <t>Photocopies/YHH Reader</t>
  </si>
  <si>
    <t>Food/Snacks</t>
  </si>
  <si>
    <t>New public lights</t>
  </si>
  <si>
    <t>Travel to Socorro Island</t>
  </si>
  <si>
    <t>failed</t>
  </si>
  <si>
    <t>Grandfather DNA Test - male</t>
  </si>
  <si>
    <t>Maternal Cousin DNA Test - female</t>
  </si>
  <si>
    <t>7 Father DNA Tests - male</t>
  </si>
  <si>
    <t>20 Child DNA Tests - male/female</t>
  </si>
  <si>
    <t>26 grandchildren DNA Tests - male/female</t>
  </si>
  <si>
    <t>Research participant incentive - $20 per participant</t>
  </si>
  <si>
    <t>Recording equipment</t>
  </si>
  <si>
    <t>Collecting Equipment: field boxes, heavy-duty nets, pins, alcohol and vials, light sources for traps</t>
  </si>
  <si>
    <t>Pinning trays and pinning bottoms</t>
  </si>
  <si>
    <t>California Academy Unit trays</t>
  </si>
  <si>
    <t>Stretch Goal 1: Beyond The Initial $800 : Housing &amp; Transportation</t>
  </si>
  <si>
    <t>Stretch Goal #2: Beyond Housing: California Acadamy cabinets</t>
  </si>
  <si>
    <t>Stretch Goal #3 Beyond the Acadamy cabinets: California Acadamy Drawers (24) for the collection</t>
  </si>
  <si>
    <t>Mesenpro media</t>
  </si>
  <si>
    <t>Transwells ($250/box)</t>
  </si>
  <si>
    <t>BMP4 viral constructs ($400 for 5 mg of BMP2/4 vector)</t>
  </si>
  <si>
    <t>100, $5 gift cards to coffee shop</t>
  </si>
  <si>
    <t>MBTI Licensing</t>
  </si>
  <si>
    <t>Participant Compensation</t>
  </si>
  <si>
    <t>Statistical Analysis</t>
  </si>
  <si>
    <t>Webpage Development</t>
  </si>
  <si>
    <t>Fuel (15 gallons/trip*12 trips/month*5 months)</t>
  </si>
  <si>
    <t>Subject Participation</t>
  </si>
  <si>
    <t>Research Supplies</t>
  </si>
  <si>
    <t>General Office Supplies</t>
  </si>
  <si>
    <t>Journal Publication Costs</t>
  </si>
  <si>
    <t>Researcher Staff Time (1 Month)</t>
  </si>
  <si>
    <t>Dormitory Housing for ~10 weeks</t>
  </si>
  <si>
    <t>Meal Plan (required for dormitory residents)</t>
  </si>
  <si>
    <t>Salary</t>
  </si>
  <si>
    <t>Laboratory Maintenance</t>
  </si>
  <si>
    <t>DNA Sequencing</t>
  </si>
  <si>
    <t>Gene Synthesis</t>
  </si>
  <si>
    <t>Cloning</t>
  </si>
  <si>
    <t>Can we forecast the perfect ski day?☃</t>
  </si>
  <si>
    <t>LEDS, lenses and housing</t>
  </si>
  <si>
    <t>Engineering design and fabrication</t>
  </si>
  <si>
    <t>1 month electrical engineering student</t>
  </si>
  <si>
    <t>Contract support to Alta Ski Area</t>
  </si>
  <si>
    <t>App development</t>
  </si>
  <si>
    <t>Peptide (N-terminal and internal) sequencing of authentic TFD100</t>
  </si>
  <si>
    <t>Primer synthesis, cDNA synthesis, cloning and sequencing of TFD100</t>
  </si>
  <si>
    <t>Recombinant expression of TFD100</t>
  </si>
  <si>
    <t>PCR amplification of smaller TFD glycopeptides and cloning</t>
  </si>
  <si>
    <t>Recombinant expression of one small TFD glycopeptide</t>
  </si>
  <si>
    <t>Participant honorarium</t>
  </si>
  <si>
    <t>Qwiklite biotoxicity assay reagents</t>
  </si>
  <si>
    <t>Gas Chromatography Mass Spectrometry (GC-MS) Detection of hydraulic fracturing compounds</t>
  </si>
  <si>
    <t>Headspace Gas Chromatography Flame Ionization Detection (HS-GC-FID) quantification of Volatile Organic Compounds (VOCs)</t>
  </si>
  <si>
    <t>Inductively Coupled Plasma Optical Emission Spectrometry (ICP-OES) quantification of metals and minerals</t>
  </si>
  <si>
    <t>Total Organic Carbon and Total Nitrogen quantification</t>
  </si>
  <si>
    <t>Graduate Student stipend</t>
  </si>
  <si>
    <t>High altitude and Alzheimer’s disease: is there a connection?</t>
  </si>
  <si>
    <t>Kidney Cancer: Is Nanotechnology the key to Cancer drug delivery?</t>
  </si>
  <si>
    <t>Renal Cell Cancer Cell Line</t>
  </si>
  <si>
    <t>Media for Cell Culture</t>
  </si>
  <si>
    <t>Sorafenib (Chemotherapy)</t>
  </si>
  <si>
    <t>Nanoparticles</t>
  </si>
  <si>
    <t>Flavopiridol</t>
  </si>
  <si>
    <t>Migration/invasion chambers</t>
  </si>
  <si>
    <t>IL-17</t>
  </si>
  <si>
    <t>qRT-PCR reagents</t>
  </si>
  <si>
    <t>Transfection reagents</t>
  </si>
  <si>
    <t>Tissue culture media-serum</t>
  </si>
  <si>
    <t>Zymogram gels</t>
  </si>
  <si>
    <t>Antibodies-immunoblotting supplies</t>
  </si>
  <si>
    <t>Gloves, pipets, tubes</t>
  </si>
  <si>
    <t>Samples &amp; Consumable Materials</t>
  </si>
  <si>
    <t>Camera, PC, and analysis software</t>
  </si>
  <si>
    <t>pH sensor</t>
  </si>
  <si>
    <t>Genetic sequencing</t>
  </si>
  <si>
    <t>Lab equipment and supplies</t>
  </si>
  <si>
    <t>Lab space at the Helix Center Biotech Incubator</t>
  </si>
  <si>
    <t>Geochemical analysis</t>
  </si>
  <si>
    <t>Microbial analysis</t>
  </si>
  <si>
    <t>Printing of flyers in 10 different languages</t>
  </si>
  <si>
    <t>Tea bags</t>
  </si>
  <si>
    <t>Additional material for teachers/group leaders</t>
  </si>
  <si>
    <t>Shipping of material to the schools</t>
  </si>
  <si>
    <t>Project promotion on the Global Soil Week 2014</t>
  </si>
  <si>
    <t>Building up a web interface for presenting results</t>
  </si>
  <si>
    <t>Creating a foundation for TBI</t>
  </si>
  <si>
    <t>Specimen Aquisition</t>
  </si>
  <si>
    <t>Researcher Support/Stipend</t>
  </si>
  <si>
    <t>Neurosurgical Instrumentation and Simulated Tumor Materials</t>
  </si>
  <si>
    <t>Graphic Design</t>
  </si>
  <si>
    <t>Research animals</t>
  </si>
  <si>
    <t>Specific neuronal antibodies</t>
  </si>
  <si>
    <t>Other materials</t>
  </si>
  <si>
    <t>Salary 8 months</t>
  </si>
  <si>
    <t>Antibodies</t>
  </si>
  <si>
    <t>Plasticware</t>
  </si>
  <si>
    <t>Open access publication fees</t>
  </si>
  <si>
    <t>Electron microscopy fees</t>
  </si>
  <si>
    <t>1000ul extraction solution</t>
  </si>
  <si>
    <t>3000ul neutralization buffer</t>
  </si>
  <si>
    <t>ITS 5 primer</t>
  </si>
  <si>
    <t>ITS 1-F primer</t>
  </si>
  <si>
    <t>ITS primer</t>
  </si>
  <si>
    <t>400ul Apex RedTaq premix</t>
  </si>
  <si>
    <t>Exonuclease I enzyme</t>
  </si>
  <si>
    <t>Antarctic Phosphatase enzyme</t>
  </si>
  <si>
    <t>50 ul Big Dye terminator 3.1 reaction mix</t>
  </si>
  <si>
    <t>Sequence and cleaning and reading service</t>
  </si>
  <si>
    <t>Agarose</t>
  </si>
  <si>
    <t>Personnel Costs (including fringe)</t>
  </si>
  <si>
    <t>Cosultant Costs</t>
  </si>
  <si>
    <t>Other Expenses</t>
  </si>
  <si>
    <t>Carbon Fiber Fabric</t>
  </si>
  <si>
    <t>Epoxy Tooling Board</t>
  </si>
  <si>
    <t>Resin System</t>
  </si>
  <si>
    <t>Core Material</t>
  </si>
  <si>
    <t>Manufacturing Consumables</t>
  </si>
  <si>
    <t>Salary - Intern</t>
  </si>
  <si>
    <t>Materials - Nesting structures</t>
  </si>
  <si>
    <t>Materials - Seed mixes</t>
  </si>
  <si>
    <t>Printing and dissemination</t>
  </si>
  <si>
    <t>Informatic Analysis and Storage</t>
  </si>
  <si>
    <t>Administrative costs</t>
  </si>
  <si>
    <t>Preservation (silica sand and plastic bags)</t>
  </si>
  <si>
    <t>Shipping materials with pre-paid postage</t>
  </si>
  <si>
    <t>DNA extraction and barcode amplification</t>
  </si>
  <si>
    <t>DNA sequencing</t>
  </si>
  <si>
    <t>Student Assistants</t>
  </si>
  <si>
    <t>Phantom</t>
  </si>
  <si>
    <t>MRI Scans (free)</t>
  </si>
  <si>
    <t>US Scans (free)</t>
  </si>
  <si>
    <t>recruit patients</t>
  </si>
  <si>
    <t>DNA extraction</t>
  </si>
  <si>
    <t>Pharmacogenetic testing (13 markers)</t>
  </si>
  <si>
    <t>Technicans, students</t>
  </si>
  <si>
    <t>Registration fees (380 $ for 5 people)</t>
  </si>
  <si>
    <t>Travels</t>
  </si>
  <si>
    <t>Ohlins TTX25-MKII FSAE Dampers (4)</t>
  </si>
  <si>
    <t>Rebuild Kits</t>
  </si>
  <si>
    <t>Spring Kit</t>
  </si>
  <si>
    <t>Travel Expenses</t>
  </si>
  <si>
    <t>Four 24-well in vitro BBB kits</t>
  </si>
  <si>
    <t>Volt-Ohm meter</t>
  </si>
  <si>
    <t>Team registration</t>
  </si>
  <si>
    <t>Gene synthesis and cloning</t>
  </si>
  <si>
    <t>Assays</t>
  </si>
  <si>
    <t>Cell Line and Culture Equipment</t>
  </si>
  <si>
    <t>Nanoparticle/Targeted Delivery Engineering</t>
  </si>
  <si>
    <t>Taxes</t>
  </si>
  <si>
    <t>Stipends for 2 college students for four months</t>
  </si>
  <si>
    <t>Salary for one programmer to work part-time for two months</t>
  </si>
  <si>
    <t>Travel to invited poster presentation at American Medical Informatics Association</t>
  </si>
  <si>
    <t>PI accomodation</t>
  </si>
  <si>
    <t>Supervisors (4 at $20/day, 20 days)</t>
  </si>
  <si>
    <t>Interviewers (10 at $12/day, 20 days)</t>
  </si>
  <si>
    <t>Data Entry Personnel (2 at $15/day, 10 days)</t>
  </si>
  <si>
    <t>Print costs (750 interview schedules, 10 pages/schedule, $.05/page)</t>
  </si>
  <si>
    <t>Translation costs (2 translators, 3 days, $10/day)</t>
  </si>
  <si>
    <t>Miscellaneous costs (ink, printer, etc.)</t>
  </si>
  <si>
    <t>Animal care</t>
  </si>
  <si>
    <t>Culture ware</t>
  </si>
  <si>
    <t>Immunochemicals and tracers</t>
  </si>
  <si>
    <t>ELISA kits</t>
  </si>
  <si>
    <t>Survey and Informational Brochure Printing</t>
  </si>
  <si>
    <t>Website Development For Outreach</t>
  </si>
  <si>
    <t>Restaurant Menu Printing Subsidies</t>
  </si>
  <si>
    <t>iGEM contest</t>
  </si>
  <si>
    <t>12 exomes</t>
  </si>
  <si>
    <t>Blood Storage</t>
  </si>
  <si>
    <t>Blood Shipping</t>
  </si>
  <si>
    <t>Blood Specimen Testing</t>
  </si>
  <si>
    <t>Blood Sampling</t>
  </si>
  <si>
    <t>city 1 field lodging</t>
  </si>
  <si>
    <t>city 2 field lodging</t>
  </si>
  <si>
    <t>DNA extraction kit</t>
  </si>
  <si>
    <t>Literature Review, Composition and Publication</t>
  </si>
  <si>
    <t>Harmful effects of travel allowances</t>
  </si>
  <si>
    <t>Research asistant - 50 mandays</t>
  </si>
  <si>
    <t>publication and visualisations</t>
  </si>
  <si>
    <t>advocacy</t>
  </si>
  <si>
    <t>Personal remuneration - 20 mandays</t>
  </si>
  <si>
    <t>Server Time</t>
  </si>
  <si>
    <t>Developer Compensation</t>
  </si>
  <si>
    <t>Animal House facility charges</t>
  </si>
  <si>
    <t>Immunodeficient Mouse</t>
  </si>
  <si>
    <t>siDCLK1</t>
  </si>
  <si>
    <t>Chemicals and Reagents</t>
  </si>
  <si>
    <t>Plastic and Glasswares</t>
  </si>
  <si>
    <t>Cell culture supplies</t>
  </si>
  <si>
    <t>computer modelling and simulations</t>
  </si>
  <si>
    <t>cloning, colony screening, related supplies</t>
  </si>
  <si>
    <t>oligo synthesis, PCR primers, reagents, fragment isolation and mutagenesis kits</t>
  </si>
  <si>
    <t>sequencing services, validation</t>
  </si>
  <si>
    <t>transfection reagents, cellculture supplies</t>
  </si>
  <si>
    <t>Zero-g test flight</t>
  </si>
  <si>
    <t>Hardware and Travel Costs to the iGEM Competition</t>
  </si>
  <si>
    <t>Peptide synthesis</t>
  </si>
  <si>
    <t>Testing (Southern Research Institute)</t>
  </si>
  <si>
    <t>Storage, packing, shipping</t>
  </si>
  <si>
    <t>Supplies for growing cells</t>
  </si>
  <si>
    <t>Supplies for cloning DNA and introducing methylation</t>
  </si>
  <si>
    <t>Supplies for testing the biological activity of the cloned methylated or unmethylated DNA</t>
  </si>
  <si>
    <t>8% to Microryza, required for maintaining the site</t>
  </si>
  <si>
    <t>Study 3 - SocialSci Participant Pool</t>
  </si>
  <si>
    <t>Study 4 - mTurk Study Pool</t>
  </si>
  <si>
    <t>Study 4 - SocialSci Participant Pool</t>
  </si>
  <si>
    <t>Gasoline (Michigan to Yellowstone)</t>
  </si>
  <si>
    <t>Gasoline (Local travel within Yellowstone)</t>
  </si>
  <si>
    <t>Food (one month field work)</t>
  </si>
  <si>
    <t>Sleeping Bag (-40)</t>
  </si>
  <si>
    <t>Camping Supplies (cookware, stove, etc)</t>
  </si>
  <si>
    <t>MiniPAT Tags (1)</t>
  </si>
  <si>
    <t>Research Supplies (Fuel, Bait, Transport, Docking, Hooks, Gangion Wire) - For Up To 20 Research Trips</t>
  </si>
  <si>
    <t>Youth Scholarship for 4 Students (Daily Participation)</t>
  </si>
  <si>
    <t>International travel (JFK-TNR)</t>
  </si>
  <si>
    <t>Domestic travel (TNR to four sites)</t>
  </si>
  <si>
    <t>Lodging (in capital, Antananarivo)</t>
  </si>
  <si>
    <t>Lodging (in the field)</t>
  </si>
  <si>
    <t>Research permits &amp; fees</t>
  </si>
  <si>
    <t>Literature Review</t>
  </si>
  <si>
    <t>X-Ray Fluorescence (XRF)</t>
  </si>
  <si>
    <t>Laboratory animals</t>
  </si>
  <si>
    <t>MRI-investigation</t>
  </si>
  <si>
    <t>Interview Expenses</t>
  </si>
  <si>
    <t>Transcription</t>
  </si>
  <si>
    <t>StudentRND Staff</t>
  </si>
  <si>
    <t>Mutant gene generation</t>
  </si>
  <si>
    <t>Spectrophotometry equipment (e.g. cuvettes)</t>
  </si>
  <si>
    <t>Protein purification</t>
  </si>
  <si>
    <t>Lab Time and Use</t>
  </si>
  <si>
    <t>Local Meeting Travel</t>
  </si>
  <si>
    <t>2nd Trip: Water Collection &amp; Analysis, Community Meeting</t>
  </si>
  <si>
    <t>1st Trip Cost Recovery: Water Collection &amp; Analysis</t>
  </si>
  <si>
    <t>US Conference for Presentation</t>
  </si>
  <si>
    <t>Ancestry.com subscription</t>
  </si>
  <si>
    <t>Printer (plus ink and paper)</t>
  </si>
  <si>
    <t>Computer for interactive display</t>
  </si>
  <si>
    <t>SPSS software</t>
  </si>
  <si>
    <t>Room and Board at the CCRCGP</t>
  </si>
  <si>
    <t>The Observer® XT and Pocket Observer (3)</t>
  </si>
  <si>
    <t>Round Trip Air Fare to Chengdu for 3</t>
  </si>
  <si>
    <t>Keep Mouse Colony</t>
  </si>
  <si>
    <t>CRF Manipulation</t>
  </si>
  <si>
    <t>Morphological Studies</t>
  </si>
  <si>
    <t>Next Generation Sequencing (RAD TAG)</t>
  </si>
  <si>
    <t>Chromosome painting materials</t>
  </si>
  <si>
    <t>Chromosome counting materials</t>
  </si>
  <si>
    <t>Fieldwork in Russia</t>
  </si>
  <si>
    <t>Fieldwork in Western and Eastern United States, Canada and Mexico</t>
  </si>
  <si>
    <t>lab reagents (adapters, barcodes, enzymes, etc.)</t>
  </si>
  <si>
    <t>Research Support</t>
  </si>
  <si>
    <t>Tuition</t>
  </si>
  <si>
    <t>Tape recorder</t>
  </si>
  <si>
    <t>Transcription software</t>
  </si>
  <si>
    <t>Video camera</t>
  </si>
  <si>
    <t>Microphone</t>
  </si>
  <si>
    <t>Video Editing Software</t>
  </si>
  <si>
    <t>High-Resolution Analysis of 8 Wax Samples</t>
  </si>
  <si>
    <t>Maintenance of 6-8 Hives</t>
  </si>
  <si>
    <t>Spotted Hyenas – An Indicator Species</t>
  </si>
  <si>
    <t>☃ Are microbes melting the Greenland ice sheet?</t>
  </si>
  <si>
    <t>London to Copenhagen</t>
  </si>
  <si>
    <t>Copenhagen to Kangerlussuaq</t>
  </si>
  <si>
    <t>Transport to the Glacier!</t>
  </si>
  <si>
    <t>Personal Equipment</t>
  </si>
  <si>
    <t>Celebratory Beer ☺</t>
  </si>
  <si>
    <t>Bisphenol A and the brain: Are “safe” BPA levels really safe?</t>
  </si>
  <si>
    <t>Animal cost and maintenance</t>
  </si>
  <si>
    <t>Surgery supplies</t>
  </si>
  <si>
    <t>Antibodies and Western blot supplies</t>
  </si>
  <si>
    <t>Salary support for technician</t>
  </si>
  <si>
    <t>Can we study child physical abuse without harming children?</t>
  </si>
  <si>
    <t>CTS-PC</t>
  </si>
  <si>
    <t>MTurk participant fees</t>
  </si>
  <si>
    <t>EEG acquisition equipment</t>
  </si>
  <si>
    <t>Sensors - 32-pin cable</t>
  </si>
  <si>
    <t>Sensors - externals</t>
  </si>
  <si>
    <t>Sensors - ground</t>
  </si>
  <si>
    <t>Cap - Medium</t>
  </si>
  <si>
    <t>Misc. - syringes, gel, adhesives, etc.</t>
  </si>
  <si>
    <t>Shipping costs for sending senstiive electronic equipment</t>
  </si>
  <si>
    <t>Multichannel Pump</t>
  </si>
  <si>
    <t>Chromatography Tubes and Fittings</t>
  </si>
  <si>
    <t>Water Reservoir</t>
  </si>
  <si>
    <t>Geochemical Analyses</t>
  </si>
  <si>
    <t>Transport, couriers and packaging (16 specimens in total)</t>
  </si>
  <si>
    <t>microCT imaging (~5 days of access)</t>
  </si>
  <si>
    <t>General lab kit (e.g. DVD backups) of data</t>
  </si>
  <si>
    <t>Laboratory supplies</t>
  </si>
  <si>
    <t>Material for 5 SoC platforms</t>
  </si>
  <si>
    <t>Hiring an expert to create the software</t>
  </si>
  <si>
    <t>Paying for the web server and storage of the images</t>
  </si>
  <si>
    <t>My time spent on the project</t>
  </si>
  <si>
    <t>XTBG time spent on the project</t>
  </si>
  <si>
    <t>Travel to field sites</t>
  </si>
  <si>
    <t>Airline Tickets</t>
  </si>
  <si>
    <t>Bullet Train Tickets</t>
  </si>
  <si>
    <t>Focus Group Snacks/Drinks</t>
  </si>
  <si>
    <t>Interpreter</t>
  </si>
  <si>
    <t>Specialized Labor</t>
  </si>
  <si>
    <t>living costs for 4 people, 3 months</t>
  </si>
  <si>
    <t>servers/web hosting, 3 months</t>
  </si>
  <si>
    <t>transportation costs, 3 months</t>
  </si>
  <si>
    <t>Summer Stipend</t>
  </si>
  <si>
    <t>CXCL12</t>
  </si>
  <si>
    <t>Calcium Sensitive Dye</t>
  </si>
  <si>
    <t>siRNA 10uM</t>
  </si>
  <si>
    <t>lipofectamine 1.5mL</t>
  </si>
  <si>
    <t>fluorescence antibody 200uL</t>
  </si>
  <si>
    <t>flasks 500</t>
  </si>
  <si>
    <t>q5 enzyme</t>
  </si>
  <si>
    <t>A/G agarose beads 2mL</t>
  </si>
  <si>
    <t>Rho pulldown reagent</t>
  </si>
  <si>
    <t>Fibronectin 3mg</t>
  </si>
  <si>
    <t>GEF antibody</t>
  </si>
  <si>
    <t>Collagen IV 100ug</t>
  </si>
  <si>
    <t>HPLC machine</t>
  </si>
  <si>
    <t>Fish eggs</t>
  </si>
  <si>
    <t>Chemical supplies</t>
  </si>
  <si>
    <t>Aquaculture supplies</t>
  </si>
  <si>
    <t>Growth Media</t>
  </si>
  <si>
    <t>Orbital Shaker</t>
  </si>
  <si>
    <t>Glass Carboys</t>
  </si>
  <si>
    <t>HPLC Column</t>
  </si>
  <si>
    <t>Outsourced Lab Testing</t>
  </si>
  <si>
    <t>TLC Plates</t>
  </si>
  <si>
    <t>Emergency/Misc. Funds</t>
  </si>
  <si>
    <t>WebApp Development</t>
  </si>
  <si>
    <t>Rewards for Participants</t>
  </si>
  <si>
    <t>Program Administrator Compensation</t>
  </si>
  <si>
    <t>Soil Analysis ($160/sample for 30 samples)</t>
  </si>
  <si>
    <t>Radiocarbon analysis ($400/sample for 5 samples)</t>
  </si>
  <si>
    <t>open access publishing fees</t>
  </si>
  <si>
    <t>GoldenGate Genotyping at the UC Davis Genome Center</t>
  </si>
  <si>
    <t>Full Spectrum Co2 Laser System</t>
  </si>
  <si>
    <t>Hydrion Scientific Autoclave</t>
  </si>
  <si>
    <t>Co2 Laser System Lenses</t>
  </si>
  <si>
    <t>GC Elisa Kit</t>
  </si>
  <si>
    <t>T3 Elisa Kit</t>
  </si>
  <si>
    <t>Processing Samples</t>
  </si>
  <si>
    <t>Collection Permit Fees</t>
  </si>
  <si>
    <t>Transportation of Samples</t>
  </si>
  <si>
    <t>Reproduction rights for 47 drawings @ $185 each</t>
  </si>
  <si>
    <t>Animal costs</t>
  </si>
  <si>
    <t>Materials and Reagents</t>
  </si>
  <si>
    <t>Microscale Reactor</t>
  </si>
  <si>
    <t>Analytical Equipment</t>
  </si>
  <si>
    <t>Hiring Research Vehicles</t>
  </si>
  <si>
    <t>Pigs/Lab Time</t>
  </si>
  <si>
    <t>5,000 meters of rope and seeding line</t>
  </si>
  <si>
    <t>Customs &amp; Import charges</t>
  </si>
  <si>
    <t>Boat Rental &amp; Fishermen salaries (10)</t>
  </si>
  <si>
    <t>SCUBA gear &amp; underwater camera</t>
  </si>
  <si>
    <t>Economic Development Training</t>
  </si>
  <si>
    <t>Lab time and testing</t>
  </si>
  <si>
    <t>Experiment fees</t>
  </si>
  <si>
    <t>Mental trait collection protocol design and webification</t>
  </si>
  <si>
    <t>Administering surveys</t>
  </si>
  <si>
    <t>Data integration</t>
  </si>
  <si>
    <t>Carnegie Mellon Racing: Student Built Electric Race Car</t>
  </si>
  <si>
    <t>EMRAX Electric Motor</t>
  </si>
  <si>
    <t>Bamocar Motor Controller</t>
  </si>
  <si>
    <t>Iris Oved's half-time salary for 3 months (20 hrs/week at $50/hr for 12 weeks)</t>
  </si>
  <si>
    <t>3 Student Assistants (philosophy undergraduates or recent graduates) doing 40 hours each at $15/hr</t>
  </si>
  <si>
    <t>Supplies (paper, markers, props, software) for teaching and assessment</t>
  </si>
  <si>
    <t>Transportation for meetings (students live in Tucson AZ and Dr. Oved lives in CA)</t>
  </si>
  <si>
    <t>Proton radiation time</t>
  </si>
  <si>
    <t>Laboratory tissue culture materials</t>
  </si>
  <si>
    <t>OpenROV</t>
  </si>
  <si>
    <t>Underwater HD Camera</t>
  </si>
  <si>
    <t>Payment of human participants</t>
  </si>
  <si>
    <t>One month salary for student</t>
  </si>
  <si>
    <t>Slides</t>
  </si>
  <si>
    <t>Microcell counting chambers</t>
  </si>
  <si>
    <t>Viscosity treatment</t>
  </si>
  <si>
    <t>Cryogenic tubes</t>
  </si>
  <si>
    <t>Minnow Traps, Bait and Tackle Supplies for 12 months</t>
  </si>
  <si>
    <t>Preservation Containers and Solution for ~50 collections</t>
  </si>
  <si>
    <t>Transportation and Fuel Expense to each sample site for 12 months</t>
  </si>
  <si>
    <t>Soil Testing</t>
  </si>
  <si>
    <t>1 Student Field Tech Wage</t>
  </si>
  <si>
    <t>1 Student Lab Tech Wage</t>
  </si>
  <si>
    <t>Experiment.com Fee</t>
  </si>
  <si>
    <t>Hotel</t>
  </si>
  <si>
    <t>Books and materials</t>
  </si>
  <si>
    <t>AWS Data Storage</t>
  </si>
  <si>
    <t>AWS Computing</t>
  </si>
  <si>
    <t>Mechanical Turk</t>
  </si>
  <si>
    <t>Data collection and analysis U.S.$60*60</t>
  </si>
  <si>
    <t>survey monkey $20 per month* 5 months= 100</t>
  </si>
  <si>
    <t>Data collection Australia, Research assistant and data collector’s costs 33.81* 60 hours = $2028+16.55% on costs</t>
  </si>
  <si>
    <t>Animals and maintenance</t>
  </si>
  <si>
    <t>Drugs, Antibodies and Histology Supplies</t>
  </si>
  <si>
    <t>Electron Microscopy</t>
  </si>
  <si>
    <t>HPLC</t>
  </si>
  <si>
    <t>Behavioural Analyses</t>
  </si>
  <si>
    <t>Half-time technician</t>
  </si>
  <si>
    <t>Antibody Supplies</t>
  </si>
  <si>
    <t>Identifying Bacterial Production System</t>
  </si>
  <si>
    <t>Developing Protein Purification System</t>
  </si>
  <si>
    <t>Production and Purification of Synthetic Protein</t>
  </si>
  <si>
    <t>Research Permit</t>
  </si>
  <si>
    <t>International Flight (US-Ethiopia)</t>
  </si>
  <si>
    <t>In-country travel and supplies</t>
  </si>
  <si>
    <t>Media/agar</t>
  </si>
  <si>
    <t>PCR polymerase</t>
  </si>
  <si>
    <t>DNA sequencing services</t>
  </si>
  <si>
    <t>Electrophoresis supplies</t>
  </si>
  <si>
    <t>Miscellaneous lab supplies</t>
  </si>
  <si>
    <t>Vehicle Hire</t>
  </si>
  <si>
    <t>Project materials</t>
  </si>
  <si>
    <t>DNA Analysis</t>
  </si>
  <si>
    <t>data storage costs (fees for servers)</t>
  </si>
  <si>
    <t>Cell Culture Supplies</t>
  </si>
  <si>
    <t>Reprogramming Materials</t>
  </si>
  <si>
    <t>De novo Synthesis of DNA</t>
  </si>
  <si>
    <t>Cloning Materials</t>
  </si>
  <si>
    <t>Salaries</t>
  </si>
  <si>
    <t>Recovery of Syntheic Viruses</t>
  </si>
  <si>
    <t>Qiagen DNA Blood Mini Kit (50)</t>
  </si>
  <si>
    <t>ruSeq DNA sample library prep ($560/sample x 3 samples)</t>
  </si>
  <si>
    <t>Single-end, 50 bp sequencing (2 lanes) (1 run @ $2,400)</t>
  </si>
  <si>
    <t>Bioinformatics analysis ($360/200 hr)</t>
  </si>
  <si>
    <t>Labware consummables (pipette tips, microcentrifuge tubes, etc.)</t>
  </si>
  <si>
    <t>501(c)3 paperwork and filing</t>
  </si>
  <si>
    <t>First month's rent</t>
  </si>
  <si>
    <t>Website and media</t>
  </si>
  <si>
    <t>Supplies for first workshop</t>
  </si>
  <si>
    <t>Supplies (Helmets, electronics, raw materials)</t>
  </si>
  <si>
    <t>Gene Chips</t>
  </si>
  <si>
    <t>Supplies for conducting experiments and analysis</t>
  </si>
  <si>
    <t>Usage of University shared facilities</t>
  </si>
  <si>
    <t>PhysioMap</t>
  </si>
  <si>
    <t>Price of mice ($20x100 mice)</t>
  </si>
  <si>
    <t>Antibodies and Stains</t>
  </si>
  <si>
    <t>Core Facilities</t>
  </si>
  <si>
    <t>PCR master mix</t>
  </si>
  <si>
    <t>celebratory beer</t>
  </si>
  <si>
    <t>5 diving trips to collect samples</t>
  </si>
  <si>
    <t>snorkel equipment for shore dives- 5 sets of snorkel kits</t>
  </si>
  <si>
    <t>airfare for 6 people at $400/person</t>
  </si>
  <si>
    <t>housing for 6 people for 4 weeks</t>
  </si>
  <si>
    <t>field equipment</t>
  </si>
  <si>
    <t>lab analysis of samples</t>
  </si>
  <si>
    <t>Paper substrates</t>
  </si>
  <si>
    <t>Phlebotomist time</t>
  </si>
  <si>
    <t>Publicity and publication costs</t>
  </si>
  <si>
    <t>Travel for correlation study</t>
  </si>
  <si>
    <t>3D printing and fabrication</t>
  </si>
  <si>
    <t>6 Samples For Luminescence Dating</t>
  </si>
  <si>
    <t>Postage</t>
  </si>
  <si>
    <t>Drug compounds</t>
  </si>
  <si>
    <t>Analytical kits and RT-PCR supplies</t>
  </si>
  <si>
    <t>Lab consumables</t>
  </si>
  <si>
    <t>30 small (1.3g) EncNet tags @ $250 each</t>
  </si>
  <si>
    <t>online surveys of a target sample size of 1,000 respondents</t>
  </si>
  <si>
    <t>special request on random assignment and treatments</t>
  </si>
  <si>
    <t>Canon XA10 High Definition Camcorder</t>
  </si>
  <si>
    <t>PNY Technologies StorEDGE</t>
  </si>
  <si>
    <t>Living expenses at Global Brain Institute</t>
  </si>
  <si>
    <t>International presentations</t>
  </si>
  <si>
    <t>Public outreach / awareness raising activities</t>
  </si>
  <si>
    <t>Collaborative research and interviews</t>
  </si>
  <si>
    <t>Webserver (3 years)</t>
  </si>
  <si>
    <t>Domain Name (3 years)</t>
  </si>
  <si>
    <t>High Clearance Vehicle</t>
  </si>
  <si>
    <t>Fuel</t>
  </si>
  <si>
    <t>5 airline tickets ($1500 each)</t>
  </si>
  <si>
    <t>Helicopter surveys 60hrs @$516 an hr</t>
  </si>
  <si>
    <t>6 x Bushnell Camera traps @$27347 each</t>
  </si>
  <si>
    <t>Driving 8000kms @ $0.38 per km</t>
  </si>
  <si>
    <t>Accommodation at 20-person nights @ $60</t>
  </si>
  <si>
    <t>Laboratory Equipment</t>
  </si>
  <si>
    <t>Registration to iGEM's DNA respository</t>
  </si>
  <si>
    <t>Reservoir Sediment Carbon along the Elwha River after Removal of Dams</t>
  </si>
  <si>
    <t>Salaries and Wages for help with work on coring, carbon analysis, and technical services</t>
  </si>
  <si>
    <t>Travel to and from reservoirs</t>
  </si>
  <si>
    <t>Supplies and Materials</t>
  </si>
  <si>
    <t>Cloud Compute Time and Cluster</t>
  </si>
  <si>
    <t>Interactive white-board system</t>
  </si>
  <si>
    <t>Tablets for interactive learning</t>
  </si>
  <si>
    <t>Graduate student for curriculum and presentation</t>
  </si>
  <si>
    <t>Holohil Transmitters (8)</t>
  </si>
  <si>
    <t>ATS Radio receiver and antennae (1)</t>
  </si>
  <si>
    <t>Hobo Temp loggers (8)</t>
  </si>
  <si>
    <t>GPS</t>
  </si>
  <si>
    <t>Headlamps, flashlights and rechargable batteries</t>
  </si>
  <si>
    <t>Digital camera</t>
  </si>
  <si>
    <t>Rain gear and other field equipment</t>
  </si>
  <si>
    <t>Stipend for local field assistants (3)</t>
  </si>
  <si>
    <t>Handheld weather station</t>
  </si>
  <si>
    <t>Oligos</t>
  </si>
  <si>
    <t>Sequencing runs</t>
  </si>
  <si>
    <t>Smelly compounds</t>
  </si>
  <si>
    <t>Enzymes</t>
  </si>
  <si>
    <t>Animal purchase and support</t>
  </si>
  <si>
    <t>Treatment drugs</t>
  </si>
  <si>
    <t>Laboratory supply and materials</t>
  </si>
  <si>
    <t>Viruses Within Us: Imaging Human Endogenous Retroviruses in Neurological Disease</t>
  </si>
  <si>
    <t>Salary for confocal microscopy technician</t>
  </si>
  <si>
    <t>Xprize registration fee</t>
  </si>
  <si>
    <t>Patent pending protection costs</t>
  </si>
  <si>
    <t>Marine vessel, marine equipment items budget</t>
  </si>
  <si>
    <t>Land, air travel, food lodging costs</t>
  </si>
  <si>
    <t>misc unforeseen costs, misc fees, Lab, tank, marine testing tank and site costs</t>
  </si>
  <si>
    <t>Research,Development, design, engineering and manufacturing costs includes programming both hardware and software</t>
  </si>
  <si>
    <t>Experiment.com admin fee 8 percent</t>
  </si>
  <si>
    <t>Expenses during interviews (eg. coffee for interviewees)</t>
  </si>
  <si>
    <t>Travel expenses (within UK)</t>
  </si>
  <si>
    <t>Printing and stationary costs</t>
  </si>
  <si>
    <t>Transcription of audio recordings (undergrads @ $9.50 ph, a heavily discounted rate, since it is assigned as part of a module in the Translation degree scheme)</t>
  </si>
  <si>
    <t>Gel Green Nucleic Acid Stain</t>
  </si>
  <si>
    <t>LE Agarose</t>
  </si>
  <si>
    <t>Blue LED Transilluminator Kit</t>
  </si>
  <si>
    <t>Power Supply</t>
  </si>
  <si>
    <t>Disposables (pipet tips, centrifuge tubes, petri dishes)</t>
  </si>
  <si>
    <t>Micropipettes</t>
  </si>
  <si>
    <t>Travel Fees</t>
  </si>
  <si>
    <t>Medical Supplies for 20 screenings</t>
  </si>
  <si>
    <t>Health snacks for 20 screenings</t>
  </si>
  <si>
    <t>Local bands or singers to provide positive back drop during screenings</t>
  </si>
  <si>
    <t>Air fare London to Stockholm</t>
  </si>
  <si>
    <t>Air fare Stockhom to Berlin</t>
  </si>
  <si>
    <t>Eurail Select Pass - 8 day</t>
  </si>
  <si>
    <t>Eurostar Brussels to London</t>
  </si>
  <si>
    <t>Miscellaneous busses, trams, etc.</t>
  </si>
  <si>
    <t>Laboratory costs for reagents</t>
  </si>
  <si>
    <t>Laboratory costs of analysis</t>
  </si>
  <si>
    <t>Data collection and storage</t>
  </si>
  <si>
    <t>Data management</t>
  </si>
  <si>
    <t>bushman tracker salary</t>
  </si>
  <si>
    <t>vehicle costs</t>
  </si>
  <si>
    <t>camping equipment</t>
  </si>
  <si>
    <t>field equipment e.g satphone, VHF radio</t>
  </si>
  <si>
    <t>Undergraduate researcher</t>
  </si>
  <si>
    <t>High clearance vehicle per day</t>
  </si>
  <si>
    <t>Fuel per day</t>
  </si>
  <si>
    <t>General Supplies</t>
  </si>
  <si>
    <t>MBTA Permit</t>
  </si>
  <si>
    <t>8 Hour Wind Tunnel Rent Cost</t>
  </si>
  <si>
    <t>Temp and Pressure Sensors</t>
  </si>
  <si>
    <t>Additional Sensors for Wind Tunnel</t>
  </si>
  <si>
    <t>Travel Budget</t>
  </si>
  <si>
    <t>Metal Sheets for Fixture of Car</t>
  </si>
  <si>
    <t>Engine Stands for Dynamometer</t>
  </si>
  <si>
    <t>Connecting Rods and Pistons</t>
  </si>
  <si>
    <t>How do Wrangel Island Snow Geese adapt to changing environmental conditions?</t>
  </si>
  <si>
    <t>Transportation costs</t>
  </si>
  <si>
    <t>Field Allowances</t>
  </si>
  <si>
    <t>DNA from Dioramas</t>
  </si>
  <si>
    <t>Lab Tech Assistant</t>
  </si>
  <si>
    <t>Conference Attendance</t>
  </si>
  <si>
    <t>Ipad</t>
  </si>
  <si>
    <t>Flowform 2.0 Parafoil and accessories</t>
  </si>
  <si>
    <t>GoPro Hero 3</t>
  </si>
  <si>
    <t>Line Winder for Kite Aerial Photo Rig</t>
  </si>
  <si>
    <t>Backup Quadcopter</t>
  </si>
  <si>
    <t>Trimble GPS Receiver</t>
  </si>
  <si>
    <t>Associated Software</t>
  </si>
  <si>
    <t>Efficient electric spacecraft propulsion</t>
  </si>
  <si>
    <t>Material purchase</t>
  </si>
  <si>
    <t>Travel expenses</t>
  </si>
  <si>
    <t>Cleanroom use</t>
  </si>
  <si>
    <t>Hardware Acquisition</t>
  </si>
  <si>
    <t>Developing database of known strabismus patients</t>
  </si>
  <si>
    <t>Detection algorithm development</t>
  </si>
  <si>
    <t>App interface and development kit costs</t>
  </si>
  <si>
    <t>Unintended Consequences of Racial Profiling and the Jury’s Response</t>
  </si>
  <si>
    <t>Effort (cost for time) data collection</t>
  </si>
  <si>
    <t>Effort data analysis</t>
  </si>
  <si>
    <t>Effort manuscript preparation</t>
  </si>
  <si>
    <t>Conference Presentation</t>
  </si>
  <si>
    <t>Survey Monkey Subscription</t>
  </si>
  <si>
    <t>PsycInfo Subscription</t>
  </si>
  <si>
    <t>APA Membership</t>
  </si>
  <si>
    <t>Repeater Pump</t>
  </si>
  <si>
    <t>sterile fill/finish and bottling supplies</t>
  </si>
  <si>
    <t>First graduate student support (8 months)</t>
  </si>
  <si>
    <t>Second graduate student support (8 months)</t>
  </si>
  <si>
    <t>Wet lab supplies</t>
  </si>
  <si>
    <t>Test reagents and resources</t>
  </si>
  <si>
    <t>Technical support</t>
  </si>
  <si>
    <t>RAMBo Board</t>
  </si>
  <si>
    <t>Nema motors</t>
  </si>
  <si>
    <t>Assorted components</t>
  </si>
  <si>
    <t>CarmAl</t>
  </si>
  <si>
    <t>Carbohydrate solution</t>
  </si>
  <si>
    <t>Assorted tubing</t>
  </si>
  <si>
    <t>Assorted Lab supplies</t>
  </si>
  <si>
    <t>Patient recruitment and health screen</t>
  </si>
  <si>
    <t>Pharmacokinetics analysis of human plasma</t>
  </si>
  <si>
    <t>Materials and Supplies for the project</t>
  </si>
  <si>
    <t>Shipping (Round-Trip)</t>
  </si>
  <si>
    <t>Assembly and Disasembly</t>
  </si>
  <si>
    <t>Experiment: Effects of Environment on Ouija Answers</t>
  </si>
  <si>
    <t>Experiment: The Group Unconscious</t>
  </si>
  <si>
    <t>Is Diabetes the Key to Unlocking Alzheimer’s Disease?</t>
  </si>
  <si>
    <t>-80C Ultralow Freezer</t>
  </si>
  <si>
    <t>Volumetric MRI Scans</t>
  </si>
  <si>
    <t>Assay Work/Lab Time</t>
  </si>
  <si>
    <t>OA Lab Kit materials and distribution</t>
  </si>
  <si>
    <t>Participant transportation</t>
  </si>
  <si>
    <t>Education Coordinator salary</t>
  </si>
  <si>
    <t>Subject payments for Phase I: 50 @ $50</t>
  </si>
  <si>
    <t>Research assistant salary approx. 3 months</t>
  </si>
  <si>
    <t>Open access publication fee for e.g. PLoS One</t>
  </si>
  <si>
    <t>Services</t>
  </si>
  <si>
    <t>Team Support</t>
  </si>
  <si>
    <t>Parts and Components</t>
  </si>
  <si>
    <t>Translation</t>
  </si>
  <si>
    <t>Materials (e.g., printing)</t>
  </si>
  <si>
    <t>200 illustrations slides and prep</t>
  </si>
  <si>
    <t>Editing and mounting</t>
  </si>
  <si>
    <t>Molecular Services</t>
  </si>
  <si>
    <t>Lobster Purchases</t>
  </si>
  <si>
    <t>Lobster Shipping</t>
  </si>
  <si>
    <t>Dissection and Sample Preparation</t>
  </si>
  <si>
    <t>Sample Transport</t>
  </si>
  <si>
    <t>Analysis, Publication, Presentation, and Travel Expenses</t>
  </si>
  <si>
    <t>12 Channel Pipette</t>
  </si>
  <si>
    <t>8 Channel Pipette</t>
  </si>
  <si>
    <t>Microyza's Overhead (8%)</t>
  </si>
  <si>
    <t>High energy ball mill</t>
  </si>
  <si>
    <t>Chemical starting materials</t>
  </si>
  <si>
    <t>Analysis</t>
  </si>
  <si>
    <t>Taxes and salary</t>
  </si>
  <si>
    <t>Production of Copies</t>
  </si>
  <si>
    <t>Development and Editing Resources</t>
  </si>
  <si>
    <t>Logistics</t>
  </si>
  <si>
    <t>Lab Technician Salary</t>
  </si>
  <si>
    <t>Drug Candidates</t>
  </si>
  <si>
    <t>Liver Cell Cultures</t>
  </si>
  <si>
    <t>Tissue Culture Reagents</t>
  </si>
  <si>
    <t>Disposable Supplies</t>
  </si>
  <si>
    <t>Animal Facilities</t>
  </si>
  <si>
    <t>UW Student</t>
  </si>
  <si>
    <t>Equipment &amp; Software</t>
  </si>
  <si>
    <t>Snowcat Fuel &amp; Operator Time</t>
  </si>
  <si>
    <t>Wages, protocol accomplishment (2 mth)</t>
  </si>
  <si>
    <t>Wages, project execution (10 mth)</t>
  </si>
  <si>
    <t>Wages, statistician (2 mth)</t>
  </si>
  <si>
    <t>Data collection (1 pcs)</t>
  </si>
  <si>
    <t>Computer and Software (1 pcs)</t>
  </si>
  <si>
    <t>Transport, CPH - NY (r/t) (1 pcs)</t>
  </si>
  <si>
    <t>Transport, NY - LA (r/t) (1 pcs)</t>
  </si>
  <si>
    <t>Transport, CPH - CBR (r/t) (1 pcs)</t>
  </si>
  <si>
    <t>Accommodation, NY (3,5 mth) (1 pcs)</t>
  </si>
  <si>
    <t>Accommodation, LA (2 wks) (1 pcs)</t>
  </si>
  <si>
    <t>Accommodation, CBR (5 ds) (1 pcs)</t>
  </si>
  <si>
    <t>Recombinant CCL5</t>
  </si>
  <si>
    <t>Disposables (including chemotaxis plates and 96-well black/clear plates)</t>
  </si>
  <si>
    <t>CCR1 and CCR5 antibodies</t>
  </si>
  <si>
    <t>Animal Models</t>
  </si>
  <si>
    <t>Research Technition</t>
  </si>
  <si>
    <t>Raw Materials</t>
  </si>
  <si>
    <t>Transcribing Interviews</t>
  </si>
  <si>
    <t>8-core processor</t>
  </si>
  <si>
    <t>Cooling unit for processor</t>
  </si>
  <si>
    <t>3TB external hard drive</t>
  </si>
  <si>
    <t>3.0 USB cable</t>
  </si>
  <si>
    <t>Video card</t>
  </si>
  <si>
    <t>Adoble Photoshop Pro</t>
  </si>
  <si>
    <t>JMP license</t>
  </si>
  <si>
    <t>Running Super Computers</t>
  </si>
  <si>
    <t>Salary PRA 6 months</t>
  </si>
  <si>
    <t>Salaries (Four (4) student interns at $10/hour for 2 days a week over 6 weeks (96 hours)</t>
  </si>
  <si>
    <t>Equipment (iPad mini)</t>
  </si>
  <si>
    <t>Mileage</t>
  </si>
  <si>
    <t>International Flight</t>
  </si>
  <si>
    <t>GPS units</t>
  </si>
  <si>
    <t>Research Assistant Salaries</t>
  </si>
  <si>
    <t>Air fare</t>
  </si>
  <si>
    <t>Homestay (room and board)</t>
  </si>
  <si>
    <t>Salary (interpreter)</t>
  </si>
  <si>
    <t>In country travel (bus &amp; taxi)</t>
  </si>
  <si>
    <t>miscellaneous</t>
  </si>
  <si>
    <t>CVT Assembly</t>
  </si>
  <si>
    <t>Gear Reduction + Differential Case Materials</t>
  </si>
  <si>
    <t>Gears</t>
  </si>
  <si>
    <t>Shafts</t>
  </si>
  <si>
    <t>Nuts and Bolts</t>
  </si>
  <si>
    <t>Bearrings</t>
  </si>
  <si>
    <t>Axles</t>
  </si>
  <si>
    <t>Differential</t>
  </si>
  <si>
    <t>Stipend/cost of living</t>
  </si>
  <si>
    <t>Eppendorf Rotor FA-45-6-30 with software upgrade</t>
  </si>
  <si>
    <t>Wizard Plus Minipreps DNA Purification System</t>
  </si>
  <si>
    <t>Pipet tips for P20 and P200</t>
  </si>
  <si>
    <t>Pipet tips for P1000</t>
  </si>
  <si>
    <t>Zymo DNA Clean &amp; Concentrator -5 - Uncapped Columns</t>
  </si>
  <si>
    <t>Wizard SV Gel and PCR Clean-Up System</t>
  </si>
  <si>
    <t>SF9 cells in Grace's Medium</t>
  </si>
  <si>
    <t>Grace's Unsupplemented Medium</t>
  </si>
  <si>
    <t>Grace's 2x Supplemented Medium</t>
  </si>
  <si>
    <t>50 mL Falcon Tubes</t>
  </si>
  <si>
    <t>15 mL Falcon Tubes</t>
  </si>
  <si>
    <t>1.5 mL Eppendorf Tubes</t>
  </si>
  <si>
    <t>0.2 mL PCR tubes</t>
  </si>
  <si>
    <t>BioRad Any KD Mini Protean Gels</t>
  </si>
  <si>
    <t>BioRad 10x Tris-Glycine-SDS</t>
  </si>
  <si>
    <t>Dental Materials</t>
  </si>
  <si>
    <t>Gold</t>
  </si>
  <si>
    <t>CD Players</t>
  </si>
  <si>
    <t>Lab Labor</t>
  </si>
  <si>
    <t>8th Year Fee US Patent Office</t>
  </si>
  <si>
    <t>Record Keeping</t>
  </si>
  <si>
    <t>White Noise CDs</t>
  </si>
  <si>
    <t>Computer-controlled drug delivery system</t>
  </si>
  <si>
    <t>Pharmaceutical agents that target specific subtypes of neurotransmitter receptors</t>
  </si>
  <si>
    <t>Oocytes for incorporation of brain membranes</t>
  </si>
  <si>
    <t>IUPUI Student</t>
  </si>
  <si>
    <t>Soil and tissue testing</t>
  </si>
  <si>
    <t>Monoclonal antibodies</t>
  </si>
  <si>
    <t>Metal conjugation kits</t>
  </si>
  <si>
    <t>Other reagents and supplies</t>
  </si>
  <si>
    <t>Technologist salary</t>
  </si>
  <si>
    <t>Instrument use</t>
  </si>
  <si>
    <t>De-identified Samples</t>
  </si>
  <si>
    <t>Lab Space</t>
  </si>
  <si>
    <t>iGem Registration ($380 each for 7 people)</t>
  </si>
  <si>
    <t>Transport to the iGem Jamboree in Leon</t>
  </si>
  <si>
    <t>PCR Kits</t>
  </si>
  <si>
    <t>Chemical Reagents</t>
  </si>
  <si>
    <t>Nickel Affinity Column</t>
  </si>
  <si>
    <t>DNA Purification Kits</t>
  </si>
  <si>
    <t>Gel Extraction Kits</t>
  </si>
  <si>
    <t>Antibody Reagents</t>
  </si>
  <si>
    <t>Technician Salary</t>
  </si>
  <si>
    <t>Laboratory Supplies</t>
  </si>
  <si>
    <t>ACES training fee (all money goes towards rescuing "problem" crocs</t>
  </si>
  <si>
    <t>Payment to Maya Guide(s)</t>
  </si>
  <si>
    <t>Finalize the test report and submit the results to ICC</t>
  </si>
  <si>
    <t>ICC fee for the evaluation of the test results and any follow needed with Element Laboratories</t>
  </si>
  <si>
    <t>ICC fee for the site survey of the manufacturing facility used to make the WEDGE KING</t>
  </si>
  <si>
    <t>Pharmacological reagents</t>
  </si>
  <si>
    <t>Consumable reagents (Antibodies)</t>
  </si>
  <si>
    <t>Open Access Fees</t>
  </si>
  <si>
    <t>salary</t>
  </si>
  <si>
    <t>travel</t>
  </si>
  <si>
    <t>equipment fees</t>
  </si>
  <si>
    <t>created</t>
  </si>
  <si>
    <t>project_id</t>
  </si>
  <si>
    <t>project_url</t>
  </si>
  <si>
    <t>https://experiment.com/projects/spatial-ecology-of-eastern-hognose-snakes-on-a-barrier-island</t>
  </si>
  <si>
    <t>https://experiment.com/projects/mommy-dearest-how-maternal-care-shapes-juvenile-stress-in-rhesus-monkeys</t>
  </si>
  <si>
    <t>https://experiment.com/projects/tracking-magellanic-penguins</t>
  </si>
  <si>
    <t>https://experiment.com/projects/can-we-noninvasively-measure-blood-sugar-for-diabetes</t>
  </si>
  <si>
    <t>https://experiment.com/projects/what-makes-british-and-american-choirs-sound-so-different</t>
  </si>
  <si>
    <t>https://experiment.com/projects/the-elusive-fossil-bison-of-the-grand-canyon-area</t>
  </si>
  <si>
    <t>https://experiment.com/projects/urban-pollination-sustain-native-bees-urban-crops</t>
  </si>
  <si>
    <t>https://experiment.com/projects/genetic-circuits-for-interactive-learning</t>
  </si>
  <si>
    <t>https://experiment.com/projects/staphsubfamilies</t>
  </si>
  <si>
    <t>https://experiment.com/projects/how-does-a-session-of-massage-therapy-affect-the-autonomic-nervous-system</t>
  </si>
  <si>
    <t>https://experiment.com/projects/leukippos-an-open-synthetic-biology-lab-in-the-cloud</t>
  </si>
  <si>
    <t>https://experiment.com/projects/where-is-pollution-entering-the-chesapeake-bay-watershed</t>
  </si>
  <si>
    <t>https://experiment.com/projects/mapping-addiction</t>
  </si>
  <si>
    <t>https://experiment.com/projects/y-dna-a00-and-the-peoples-of-cameroon-in-search-of-the-homeland</t>
  </si>
  <si>
    <t>https://experiment.com/projects/how-do-spammers-harvest-your-e-mail-address</t>
  </si>
  <si>
    <t>https://experiment.com/projects/back-to-the-basics-of-synthetic-biology</t>
  </si>
  <si>
    <t>https://experiment.com/projects/how-does-mount-rainer-help-maintain-traditional-tribal-plant-harvesting</t>
  </si>
  <si>
    <t>https://experiment.com/projects/gun-control-research-project</t>
  </si>
  <si>
    <t>https://experiment.com/projects/physical-experience-of-emotion-an-early-marker-of-parkinson-s-disease</t>
  </si>
  <si>
    <t>https://experiment.com/projects/wormfree-world-finding-new-cures</t>
  </si>
  <si>
    <t>https://experiment.com/projects/studying-cultural-drivers-behind-the-slow-loris-pet-trade-in-java</t>
  </si>
  <si>
    <t>https://experiment.com/projects/barcoding-alaska</t>
  </si>
  <si>
    <t>https://experiment.com/projects/a-community-biohacker-space-and-education-center-for-scientists-of-all-skill-levels-and-ages</t>
  </si>
  <si>
    <t>https://experiment.com/projects/dicty-world-race-finding-the-fastest-and-smartest-dicty-cells</t>
  </si>
  <si>
    <t>https://experiment.com/projects/developing-a-new-treatment-for-neurodegenerative-diseases</t>
  </si>
  <si>
    <t>https://experiment.com/projects/can-anle138b-delay-the-onset-of-genetic-prion-disease</t>
  </si>
  <si>
    <t>https://experiment.com/projects/discovering-backyard-biodiversity-in-south-dakota</t>
  </si>
  <si>
    <t>https://experiment.com/projects/can-viral-molecular-structures-cause-cancer</t>
  </si>
  <si>
    <t>https://experiment.com/projects/can-genetic-diversity-preserve-a-friendship</t>
  </si>
  <si>
    <t>https://experiment.com/projects/formula-sae-student-designed-and-built-electric-racecar</t>
  </si>
  <si>
    <t>https://experiment.com/projects/portland-state-s-first-formula-electric-race-car</t>
  </si>
  <si>
    <t>https://experiment.com/projects/a-colorful-world-signaling-in-mantis-shrimp</t>
  </si>
  <si>
    <t>https://experiment.com/projects/can-pet-visits-help-kids-with-cancer</t>
  </si>
  <si>
    <t>https://experiment.com/projects/omnioff</t>
  </si>
  <si>
    <t>https://experiment.com/projects/do-coal-and-diesel-trains-make-for-unhealthy-air</t>
  </si>
  <si>
    <t>https://experiment.com/projects/cannibalism-in-giant-tyrannosaurs</t>
  </si>
  <si>
    <t>https://experiment.com/projects/myhealthed</t>
  </si>
  <si>
    <t>https://experiment.com/projects/how-does-sprint-training-impact-blood-sugar-and-inflammation</t>
  </si>
  <si>
    <t>https://experiment.com/projects/flies-on-the-brain-can-fruit-flies-aid-in-curing-neurodegeneration</t>
  </si>
  <si>
    <t>https://experiment.com/projects/what-is-killing-caribbean-corals-investigating-a-devastating-coral-disease</t>
  </si>
  <si>
    <t>https://experiment.com/projects/bring-a-triceratops-to-seattle</t>
  </si>
  <si>
    <t>https://experiment.com/projects/viral-causes-of-lung-cancer</t>
  </si>
  <si>
    <t>https://experiment.com/projects/water-from-oil-can-we-help-restore-iraq-s-marshes</t>
  </si>
  <si>
    <t>https://experiment.com/projects/storing-renewable-energy-in-iceland</t>
  </si>
  <si>
    <t>https://experiment.com/projects/can-we-prevent-the-transmission-of-brca-mutations</t>
  </si>
  <si>
    <t>https://experiment.com/projects/nyu-research-labs-need-your-help</t>
  </si>
  <si>
    <t>https://experiment.com/projects/why-is-breast-cancer-detection-important</t>
  </si>
  <si>
    <t>https://experiment.com/projects/conserving-california-red-legged-frogs</t>
  </si>
  <si>
    <t>https://experiment.com/projects/genetically-engineering-fungal-mycelium-for-biomaterials-development</t>
  </si>
  <si>
    <t>https://experiment.com/projects/beekeeping</t>
  </si>
  <si>
    <t>https://experiment.com/projects/farm-to-fork</t>
  </si>
  <si>
    <t>https://experiment.com/projects/parabolic-solar-trough</t>
  </si>
  <si>
    <t>https://experiment.com/projects/crowdsourcing-humor-using-humans-and-computers-together-to-write-jokes</t>
  </si>
  <si>
    <t>https://experiment.com/projects/seattle-biohacker-space</t>
  </si>
  <si>
    <t>https://experiment.com/projects/uwashington-formula-motorsports-electric-racecar-development</t>
  </si>
  <si>
    <t>https://experiment.com/projects/crowdcuring-the-blues-ending-depression-for-good</t>
  </si>
  <si>
    <t>https://experiment.com/projects/exploring-molecules-and-microbes</t>
  </si>
  <si>
    <t>https://experiment.com/projects/climate-change-threats-to-the-american-pika</t>
  </si>
  <si>
    <t>https://experiment.com/projects/the-dig-field-school</t>
  </si>
  <si>
    <t>https://experiment.com/projects/understanding-the-impact-of-predators-on-pathogens-of-crop-pests</t>
  </si>
  <si>
    <t>https://experiment.com/projects/discovering-maine-s-own-freshwater-snail-part-1</t>
  </si>
  <si>
    <t>https://experiment.com/projects/synthesis-of-a-kidney-cancer-drug</t>
  </si>
  <si>
    <t>https://experiment.com/projects/alpine-plant-biodiversity-why-is-it-so-high</t>
  </si>
  <si>
    <t>https://experiment.com/projects/how-does-a-parasite-create-zombie-like-behavior</t>
  </si>
  <si>
    <t>https://experiment.com/projects/the-down-low-curbing-the-hiv-epidemic-in-rural-louisiana</t>
  </si>
  <si>
    <t>https://experiment.com/projects/cataloging-insect-and-bat-diversity-in-belize</t>
  </si>
  <si>
    <t>https://experiment.com/projects/city-growth-and-trade-at-the-ancient-maya-site-of-alabama-in-belize</t>
  </si>
  <si>
    <t>https://experiment.com/projects/learning-to-live-or-living-to-learn</t>
  </si>
  <si>
    <t>https://experiment.com/projects/is-depression-contagious-an-analysis-using-college-roommates</t>
  </si>
  <si>
    <t>https://experiment.com/projects/how-can-we-better-protect-the-biodiversity-of-the-rocky-intertidal</t>
  </si>
  <si>
    <t>https://experiment.com/projects/what-are-the-patterns-and-effects-of-american-crow-movements</t>
  </si>
  <si>
    <t>https://experiment.com/projects/using-genetic-techniques-to-protect-fiji-s-fisheries</t>
  </si>
  <si>
    <t>https://experiment.com/projects/deep-sea-sharks-do-they-survive</t>
  </si>
  <si>
    <t>https://experiment.com/projects/the-calf-connection-california-humpbacks-in-their-costa-rican-nursery</t>
  </si>
  <si>
    <t>https://experiment.com/projects/wrangling-nitrogen-to-reduce-waste-and-increase-rates-of-scientific-innovation</t>
  </si>
  <si>
    <t>https://experiment.com/projects/how-does-natural-gas-fracking-contribute-to-air-pollution</t>
  </si>
  <si>
    <t>https://experiment.com/projects/can-we-harness-ocean-waves-to-power-your-home</t>
  </si>
  <si>
    <t>https://experiment.com/projects/the-life-cycle-of-a-coral-killer-the-acropora-eating-flatworm</t>
  </si>
  <si>
    <t>https://experiment.com/projects/do-birds-carry-lyme-disease</t>
  </si>
  <si>
    <t>https://experiment.com/projects/can-we-find-a-bacteria-within-ticks-to-stop-diseases</t>
  </si>
  <si>
    <t>https://experiment.com/projects/which-of-cameroon-s-peoples-have-members-of-haplogroup-a00</t>
  </si>
  <si>
    <t>https://experiment.com/projects/what-s-in-that-new-tv-screen-toward-greener-oled-s-at-nc-state-chemistry</t>
  </si>
  <si>
    <t>https://experiment.com/projects/neural-mechanisms-of-behavioral-variation-in-temnothorax-ants</t>
  </si>
  <si>
    <t>https://experiment.com/projects/understanding-how-organizations-remember</t>
  </si>
  <si>
    <t>https://experiment.com/projects/can-we-use-ultraviolet-light-to-identify-bats-that-have-survived-white-nose-syndrome</t>
  </si>
  <si>
    <t>https://experiment.com/projects/can-free-and-remote-computer-training-expand-stem-enrollment-in-east-africa</t>
  </si>
  <si>
    <t>https://experiment.com/projects/how-does-lung-fluke-travel-from-snail-to-crab-to-human</t>
  </si>
  <si>
    <t>https://experiment.com/projects/can-we-restore-the-chilean-espinal-with-guanacos</t>
  </si>
  <si>
    <t>https://experiment.com/projects/psychophysiological-correlates-of-prejudice-towards-same-sex-couples</t>
  </si>
  <si>
    <t>https://experiment.com/projects/chromatogradiy-open-source-chromatography-effort</t>
  </si>
  <si>
    <t>https://experiment.com/projects/chemically-sterilizing-mosquitoes-to-prevent-malaria-transmission</t>
  </si>
  <si>
    <t>https://experiment.com/projects/a-leap-forward-to-cure-a-neglected-disease</t>
  </si>
  <si>
    <t>https://experiment.com/projects/surviving-on-the-savanna-how-do-traits-predict-tree-success</t>
  </si>
  <si>
    <t>https://experiment.com/projects/will-vitamin-d-improve-the-health-of-patients-with-heart-failure</t>
  </si>
  <si>
    <t>https://experiment.com/projects/crow-funerals-what-are-they-thinking-about</t>
  </si>
  <si>
    <t>https://experiment.com/projects/of-monks-and-men-how-medieval-construction-brought-monasteries-and-lay-communities-together</t>
  </si>
  <si>
    <t>https://experiment.com/projects/understanding-color-and-chemical-diversity-in-nudibranchs</t>
  </si>
  <si>
    <t>https://experiment.com/projects/are-greek-lizards-adapting-to-live-with-humans</t>
  </si>
  <si>
    <t>https://experiment.com/projects/decreasing-the-risk-of-death-and-diving-injuries-in-artisanal-fishermen</t>
  </si>
  <si>
    <t>https://experiment.com/projects/how-do-hormones-make-a-bullfrog-feel-full</t>
  </si>
  <si>
    <t>https://experiment.com/projects/an-archaeological-excavation-of-a-roman-bath-complex</t>
  </si>
  <si>
    <t>https://experiment.com/projects/improving-collaborations-for-neglected-tropical-diseases</t>
  </si>
  <si>
    <t>https://experiment.com/projects/amazoncourse</t>
  </si>
  <si>
    <t>https://experiment.com/projects/can-we-use-fungi-to-break-down-our-plastic-and-rubber-waste</t>
  </si>
  <si>
    <t>https://experiment.com/projects/learning-beyond-the-textbook-developing-dialect-specific-grammar-in-a-study-abroad-context</t>
  </si>
  <si>
    <t>https://experiment.com/projects/a-pacific-northwest-clamtastrophe</t>
  </si>
  <si>
    <t>https://experiment.com/projects/how-do-chimpanzees-adapt-to-a-savanna-woodland-in-tanzania</t>
  </si>
  <si>
    <t>https://experiment.com/projects/how-does-technology-affect-our-memory</t>
  </si>
  <si>
    <t>https://experiment.com/projects/wood-is-it-what-s-for-dinner</t>
  </si>
  <si>
    <t>https://experiment.com/projects/sex-in-the-sea-uncovering-the-mating-behavior-of-giant-sea-bass</t>
  </si>
  <si>
    <t>https://experiment.com/projects/what-are-the-feeding-habits-of-threatened-sharks</t>
  </si>
  <si>
    <t>https://experiment.com/projects/is-plastic-a-chronic-killer-calculating-the-toxicity-of-plastic-ingestion-to-sea-turtles</t>
  </si>
  <si>
    <t>https://experiment.com/projects/can-we-save-birds-from-flying-into-windows</t>
  </si>
  <si>
    <t>https://experiment.com/projects/using-camera-traps-to-estimate-abundance-of-large-mammals</t>
  </si>
  <si>
    <t>https://experiment.com/projects/researching-2-000-pound-turtles-along-the-florida-coast</t>
  </si>
  <si>
    <t>https://experiment.com/projects/where-did-the-terrapins-go-a-population-and-health-assessment</t>
  </si>
  <si>
    <t>https://experiment.com/projects/nasa-microgravity-university-how-does-lunar-dust-react-to-getting-hit</t>
  </si>
  <si>
    <t>https://experiment.com/projects/exploring-an-age-old-question-can-we-demystify-skin-color</t>
  </si>
  <si>
    <t>https://experiment.com/projects/warm-ants-predicting-the-impacts-of-climate-change-on-biodiversity-down-under</t>
  </si>
  <si>
    <t>https://experiment.com/projects/can-recycled-materials-be-used-to-create-housing-in-impoverished-areas</t>
  </si>
  <si>
    <t>https://experiment.com/projects/tracking-the-endangered-white-breasted-thrasher</t>
  </si>
  <si>
    <t>https://experiment.com/projects/biological-diversity-on-a-northeast-ohio-college-campus</t>
  </si>
  <si>
    <t>https://experiment.com/projects/hivebio-community-lab-education-resources-community</t>
  </si>
  <si>
    <t>https://experiment.com/projects/can-music-improve-memories-in-patients-with-brain-damage</t>
  </si>
  <si>
    <t>https://experiment.com/projects/rejection-and-well-being-in-the-context-of-sorority-recruitment</t>
  </si>
  <si>
    <t>https://experiment.com/projects/can-we-improve-international-justice-using-analytics</t>
  </si>
  <si>
    <t>https://experiment.com/projects/can-we-biologically-extend-the-range-of-human-vision-into-the-near-infrared</t>
  </si>
  <si>
    <t>https://experiment.com/projects/how-does-communication-training-benefit-scientists</t>
  </si>
  <si>
    <t>https://experiment.com/projects/how-do-tropical-landscapes-drive-insect-evolution</t>
  </si>
  <si>
    <t>https://experiment.com/projects/how-much-carbon-is-being-sequestered-in-deep-reservoir-sediments</t>
  </si>
  <si>
    <t>https://experiment.com/projects/how-can-ngos-guide-fisheries-to-ecological-sustainability</t>
  </si>
  <si>
    <t>https://experiment.com/projects/building-a-gel-imager-on-a-budget</t>
  </si>
  <si>
    <t>https://experiment.com/projects/searching-for-seahorses-sustainability</t>
  </si>
  <si>
    <t>https://experiment.com/projects/a-fossil-leaf-site-west-of-ellensburg-part-of-the-ellensburg-flora-or-its-own-thing</t>
  </si>
  <si>
    <t>https://experiment.com/projects/transition-from-formula-to-baja</t>
  </si>
  <si>
    <t>https://experiment.com/projects/what-s-calcium-s-role-in-heart-and-kidney-disease</t>
  </si>
  <si>
    <t>https://experiment.com/projects/targeted-drug-delivery-by-using-magnetic-nanoparticles</t>
  </si>
  <si>
    <t>https://experiment.com/projects/vikings-in-greenland-climate-and-land-use-impacts</t>
  </si>
  <si>
    <t>https://experiment.com/projects/science-of-sustainability-expanding-conservation-capabilities-in-cameroon</t>
  </si>
  <si>
    <t>https://experiment.com/projects/exploring-the-role-of-alternative-and-activist-new-media-in-contemporary-student-activism-in-college</t>
  </si>
  <si>
    <t>https://experiment.com/projects/understanding-the-psychosocial-impact-of-a-motor-skill-intervention</t>
  </si>
  <si>
    <t>https://experiment.com/projects/creating-youth-historians-how-can-history-increase-urban-students-academic-literacies</t>
  </si>
  <si>
    <t>https://experiment.com/projects/drawing-archaeology-in-byzantine-athens</t>
  </si>
  <si>
    <t>https://experiment.com/projects/a-prescription-for-health-and-fitness-based-on-your-genes</t>
  </si>
  <si>
    <t>https://experiment.com/projects/saving-the-most-endangered-seabird-in-the-americas</t>
  </si>
  <si>
    <t>https://experiment.com/projects/a-search-for-viable-graphene-production-methods</t>
  </si>
  <si>
    <t>https://experiment.com/projects/can-we-target-distress-to-prevent-suicide-and-self-harm</t>
  </si>
  <si>
    <t>https://experiment.com/projects/is-seaweed-farming-the-next-social-enterprise</t>
  </si>
  <si>
    <t>https://experiment.com/projects/mapping-spotted-wing-fruit-flies-in-south-dakota</t>
  </si>
  <si>
    <t>https://experiment.com/projects/can-human-fat-help-cure-brain-cancer</t>
  </si>
  <si>
    <t>https://experiment.com/projects/conflict-and-cooperation-during-mating-in-daddy-longlegs</t>
  </si>
  <si>
    <t>https://experiment.com/projects/genealogical-dna-differences-with-family</t>
  </si>
  <si>
    <t>https://experiment.com/projects/does-sleep-influence-charisma-in-leadership</t>
  </si>
  <si>
    <t>https://experiment.com/projects/northern-insect-study</t>
  </si>
  <si>
    <t>https://experiment.com/projects/social-cognition-in-older-adulthood</t>
  </si>
  <si>
    <t>https://experiment.com/projects/how-do-we-stop-arguing-about-money-in-relationships-the-money-behavior-assessment</t>
  </si>
  <si>
    <t>https://experiment.com/projects/working-together-with-colombian-whale-watchers-to-protect-humpback-whales</t>
  </si>
  <si>
    <t>https://experiment.com/projects/can-nicotine-enhance-learning-and-memory</t>
  </si>
  <si>
    <t>https://experiment.com/projects/are-doppler-radars-harming-wildlife</t>
  </si>
  <si>
    <t>https://experiment.com/projects/can-a-zebrafish-be-used-to-study-diabetic-nerve-damage</t>
  </si>
  <si>
    <t>https://experiment.com/projects/electricus-aureus</t>
  </si>
  <si>
    <t>https://experiment.com/projects/what-do-snowflakes-really-look-like</t>
  </si>
  <si>
    <t>https://experiment.com/projects/can-fish-help-us-treat-prostate-cancer</t>
  </si>
  <si>
    <t>https://experiment.com/projects/how-does-drawing-affect-learning-outcomes</t>
  </si>
  <si>
    <t>https://experiment.com/projects/time-lapse-analysis-of-groundwater-as-a-function-of-hydraulic-fracturing</t>
  </si>
  <si>
    <t>https://experiment.com/projects/high-altitude-and-alzheimer-s-disease-is-there-a-connection</t>
  </si>
  <si>
    <t>https://experiment.com/projects/kidney-cancer-is-nanotechnology-the-key-to-cancer-drug-delivery</t>
  </si>
  <si>
    <t>https://experiment.com/projects/using-a-molecule-derived-from-plants-to-delay-lung-cancer-progression</t>
  </si>
  <si>
    <t>https://experiment.com/projects/can-naturally-occurring-soap-like-materials-be-used-for-oil-spill-response</t>
  </si>
  <si>
    <t>https://experiment.com/projects/corals-on-acid</t>
  </si>
  <si>
    <t>https://experiment.com/projects/biocleanup</t>
  </si>
  <si>
    <t>https://experiment.com/projects/can-microorganisms-help-protect-our-groundwater-from-contamination-by-hydraulic-fracturing</t>
  </si>
  <si>
    <t>https://experiment.com/projects/tea-bag-index</t>
  </si>
  <si>
    <t>https://experiment.com/projects/neurosurgery-developing-new-and-less-invasive-ways-of-operating-on-the-brain</t>
  </si>
  <si>
    <t>https://experiment.com/projects/can-we-prevent-neuronal-cell-death-after-spinal-cord-injury</t>
  </si>
  <si>
    <t>https://experiment.com/projects/dude-where-s-my-nucleus</t>
  </si>
  <si>
    <t>https://experiment.com/projects/plant-invasion-so-what-s-going-on-in-the-soil</t>
  </si>
  <si>
    <t>https://experiment.com/projects/nyaya-health</t>
  </si>
  <si>
    <t>https://experiment.com/projects/the-university-of-akron-formula-sae-car</t>
  </si>
  <si>
    <t>https://experiment.com/projects/saving-the-bees-improving-agricultural-sustainability-and-biodiversity</t>
  </si>
  <si>
    <t>https://experiment.com/projects/can-sequencing-nilgai-help-us-understand-disease-resistance-in-ruminants</t>
  </si>
  <si>
    <t>https://experiment.com/projects/becoming-molecular-naturalists-with-an-invasive-red-seaweed-in-maine</t>
  </si>
  <si>
    <t>https://experiment.com/projects/can-we-predict-ultrasound-images-from-mri</t>
  </si>
  <si>
    <t>https://experiment.com/projects/can-dna-testing-guide-treatment-decisions-and-avoid-harmful-severe-side-effect</t>
  </si>
  <si>
    <t>https://experiment.com/projects/nickbusters-developing-a-living-system-for-nickel-removal-from-water</t>
  </si>
  <si>
    <t>https://experiment.com/projects/bronco-racing-the-pinnacle-of-student-engineering</t>
  </si>
  <si>
    <t>https://experiment.com/projects/can-we-deliver-lysosomal-enzyme-therapy-across-the-blood-brain-barrier</t>
  </si>
  <si>
    <t>https://experiment.com/projects/combating-shiga-toxin</t>
  </si>
  <si>
    <t>https://experiment.com/projects/fighting-alzheimer-s-a-nanotechnology-approach</t>
  </si>
  <si>
    <t>https://experiment.com/projects/can-we-use-social-media-to-identify-emerging-drugs-and-their-effects</t>
  </si>
  <si>
    <t>https://experiment.com/projects/impact-assessment-of-kenyan-orphan-empowerment-program</t>
  </si>
  <si>
    <t>https://experiment.com/projects/can-taurine-alleviate-type-2-diabetes</t>
  </si>
  <si>
    <t>https://experiment.com/projects/does-marking-sustainable-seafood-items-on-restaurant-menus-affect-consumer-choices</t>
  </si>
  <si>
    <t>https://experiment.com/projects/wormboys-help-us-to-win-the-synthetic-biology-igem-contest</t>
  </si>
  <si>
    <t>https://experiment.com/projects/personal-exome-project</t>
  </si>
  <si>
    <t>https://experiment.com/projects/nanotechnology-to-treat-inflammatory-brain-damage-during-viral-infection</t>
  </si>
  <si>
    <t>https://experiment.com/projects/what-influences-gene-flow-in-black-widow-spiders-across-the-landscape</t>
  </si>
  <si>
    <t>https://experiment.com/projects/large-scale-outcomes-study-for-breast-cancer-detection</t>
  </si>
  <si>
    <t>https://experiment.com/projects/harmful-effects-of-travel-allowances</t>
  </si>
  <si>
    <t>https://experiment.com/projects/can-more-intuitive-biostatistics-tools-make-better-sense-of-the-data</t>
  </si>
  <si>
    <t>https://experiment.com/projects/can-we-eliminate-breast-cancer-by-silencing-microtubule-associated-kinase</t>
  </si>
  <si>
    <t>https://experiment.com/projects/glucose-responsive-insulin</t>
  </si>
  <si>
    <t>https://experiment.com/projects/auditory-orientation-aid-for-astronauts</t>
  </si>
  <si>
    <t>https://experiment.com/projects/uw-igem</t>
  </si>
  <si>
    <t>https://experiment.com/projects/can-we-inhibit-the-ricin-toxin</t>
  </si>
  <si>
    <t>https://experiment.com/projects/muscle-and-skin-have-the-same-genes-why-are-they-so-different</t>
  </si>
  <si>
    <t>https://experiment.com/projects/what-is-the-underlying-psychology-of-gun-rights-sentiment</t>
  </si>
  <si>
    <t>https://experiment.com/projects/what-do-moose-eat-in-winter-when-there-are-no-leaves-on-the-trees</t>
  </si>
  <si>
    <t>https://experiment.com/projects/inspiring-environmental-change-through-shark-science-and-youth-education</t>
  </si>
  <si>
    <t>https://experiment.com/projects/understanding-the-forest-for-the-trees-lemur-ramy-co-evolution-conservation</t>
  </si>
  <si>
    <t>https://experiment.com/projects/secrets-of-the-mysterious-vessel</t>
  </si>
  <si>
    <t>https://experiment.com/projects/can-we-fight-against-autism-using-peptide-approach</t>
  </si>
  <si>
    <t>https://experiment.com/projects/codeday</t>
  </si>
  <si>
    <t>https://experiment.com/projects/rescuing-proteins-to-prevent-cancer</t>
  </si>
  <si>
    <t>https://experiment.com/projects/help-those-still-affected-by-the-west-virginia-chemical-spill-understand-their-drinking-water</t>
  </si>
  <si>
    <t>https://experiment.com/projects/how-did-race-turn-el-paso-into-a-booming-commercial-city-in-the-early-1900s</t>
  </si>
  <si>
    <t>https://experiment.com/projects/does-introducing-mate-choice-increase-the-reproductive-success-in-captive-giant-pandas</t>
  </si>
  <si>
    <t>https://experiment.com/projects/how-can-we-prevent-post-traumatic-stress-syndrome-for-veterans</t>
  </si>
  <si>
    <t>https://experiment.com/projects/evolution-of-promiscuity-in-angiosperms</t>
  </si>
  <si>
    <t>https://experiment.com/projects/what-can-the-fish-on-my-plate-tell-me-about-sustainability</t>
  </si>
  <si>
    <t>https://experiment.com/projects/training-students-to-be-next-generation-beekeepers</t>
  </si>
  <si>
    <t>https://experiment.com/projects/are-microbes-melting-the-greenland-ice-sheet</t>
  </si>
  <si>
    <t>https://experiment.com/projects/bisphenol-a-and-the-brain-are-safe-bpa-levels-really-safe</t>
  </si>
  <si>
    <t>https://experiment.com/projects/can-we-study-child-physical-abuse-without-harming-children-a-proposed-study-of-the-voodoo-doll-task</t>
  </si>
  <si>
    <t>https://experiment.com/projects/how-do-we-learn-words-from-speech</t>
  </si>
  <si>
    <t>https://experiment.com/projects/can-woodchip-barriers-that-stop-algal-blooms-produce-toxic-methylmercury</t>
  </si>
  <si>
    <t>https://experiment.com/projects/one-toe-better-than-three</t>
  </si>
  <si>
    <t>https://experiment.com/projects/chemically-sterilizing-mosquitoes-to-prevent-malaria-transmission-old</t>
  </si>
  <si>
    <t>https://experiment.com/projects/signs-of-change-documenting-environmental-change-using-crowd-sourced-time-lapse-photography</t>
  </si>
  <si>
    <t>https://experiment.com/projects/how-is-a-community-adapting-during-resettlement-after-the-2011-great-east-japan-earthquake</t>
  </si>
  <si>
    <t>https://experiment.com/projects/a-mobile-device-application-for-the-marine-protected-areas</t>
  </si>
  <si>
    <t>https://experiment.com/projects/keplr</t>
  </si>
  <si>
    <t>https://experiment.com/projects/why-do-brain-cells-die-after-a-stroke</t>
  </si>
  <si>
    <t>https://experiment.com/projects/determining-the-role-of-solo-gef-in-astrocyte-migration-signaling</t>
  </si>
  <si>
    <t>https://experiment.com/projects/can-you-grow-fish-in-space-today</t>
  </si>
  <si>
    <t>https://experiment.com/projects/bacterial-quorum-sensing-and-algae-using-algae-to-help-fight-infections</t>
  </si>
  <si>
    <t>https://experiment.com/projects/can-an-app-encourage-regular-hiv-testing</t>
  </si>
  <si>
    <t>https://experiment.com/projects/feasting-interaction-and-the-middle-ground-understanding-local-geopolitics-through-agricultural-production</t>
  </si>
  <si>
    <t>https://experiment.com/projects/does-genetic-compatibility-play-a-role-in-our-mate-choice</t>
  </si>
  <si>
    <t>https://experiment.com/projects/can-nutritional-stress-of-orangutans-reveal-habitat-degradation</t>
  </si>
  <si>
    <t>https://experiment.com/projects/fishes-of-the-salish-sea-where-art-meets-science</t>
  </si>
  <si>
    <t>https://experiment.com/projects/can-we-stop-diarrhea-using-drugs-designed-for-other-purposes</t>
  </si>
  <si>
    <t>https://experiment.com/projects/can-we-transform-waste-into-clean-biofuel</t>
  </si>
  <si>
    <t>https://experiment.com/projects/do-asian-elephant-calls-have-grammar-like-elements</t>
  </si>
  <si>
    <t>https://experiment.com/projects/can-we-prevent-deaths-in-the-icu-with-optimal-artificial-intelligence-glucose-control</t>
  </si>
  <si>
    <t>https://experiment.com/projects/discovering-roots-of-mental-illness</t>
  </si>
  <si>
    <t>https://experiment.com/projects/carnegie-mellon-racing-student-built-electric-race-car</t>
  </si>
  <si>
    <t>https://experiment.com/projects/does-engaging-in-philosophical-inquiry-improve-kids-critical-thinking-skills</t>
  </si>
  <si>
    <t>https://experiment.com/projects/multipronged-approach-to-brain-tumor-treatment</t>
  </si>
  <si>
    <t>https://experiment.com/projects/exploring-the-depths-with-the-openrov-submarine-robot</t>
  </si>
  <si>
    <t>https://experiment.com/projects/but-mommm-how-do-students-and-parents-differ-when-choosing-colleges</t>
  </si>
  <si>
    <t>https://experiment.com/projects/is-male-infertility-being-under-diagnosed</t>
  </si>
  <si>
    <t>https://experiment.com/projects/how-will-february-s-coal-ash-spill-affect-north-carolina-for-years-to-come</t>
  </si>
  <si>
    <t>https://experiment.com/projects/leonardo-s-horses-drawings-for-the-sforza-horse</t>
  </si>
  <si>
    <t>https://experiment.com/projects/can-machine-learning-ace-the-toughest-tests</t>
  </si>
  <si>
    <t>https://experiment.com/projects/new-rear-air-diffuser-improving-race-car-aerodynamics</t>
  </si>
  <si>
    <t>https://experiment.com/projects/how-can-we-make-human-behavior-more-sustainable</t>
  </si>
  <si>
    <t>https://experiment.com/projects/a-better-model-for-alzheimer-s-parkinsons-and-schizophrenia</t>
  </si>
  <si>
    <t>https://experiment.com/projects/building-an-affordable-drug-for-diabetic-wounds</t>
  </si>
  <si>
    <t>https://experiment.com/projects/can-we-predict-how-social-primates-move</t>
  </si>
  <si>
    <t>https://experiment.com/projects/universal-self-amplified-biosensor-for-pathogen-detection</t>
  </si>
  <si>
    <t>https://experiment.com/projects/can-fungi-help-us-restore-the-american-chestnut</t>
  </si>
  <si>
    <t>https://experiment.com/projects/clickable-stem-cell-infographics</t>
  </si>
  <si>
    <t>https://experiment.com/projects/can-we-cure-heart-disease-using-human-stem-cells</t>
  </si>
  <si>
    <t>https://experiment.com/projects/synthetic-flu-vaccine-for-rapid-global-use</t>
  </si>
  <si>
    <t>https://experiment.com/projects/saving-the-majestic-markhor-from-extinction</t>
  </si>
  <si>
    <t>https://experiment.com/projects/biomaker-bench-community-biolab-in-indiana</t>
  </si>
  <si>
    <t>https://experiment.com/projects/can-we-design-a-universal-brain-injury-sensor-array-for-helmets</t>
  </si>
  <si>
    <t>https://experiment.com/projects/help-us-improve-the-outlook-for-patients-with-chronic-non-healing-wounds</t>
  </si>
  <si>
    <t>https://experiment.com/projects/a-targeted-effective-and-efficient-systems-engineering-treatment-for-cancer</t>
  </si>
  <si>
    <t>https://experiment.com/projects/a-new-approach-to-treating-inflammatory-bowel-disease-colitis-and-preventing-colon-cancer</t>
  </si>
  <si>
    <t>https://experiment.com/projects/what-can-an-old-stuffed-animal-tell-us-about-the-future</t>
  </si>
  <si>
    <t>https://experiment.com/projects/feeding-ecology-of-endangered-green-sea-turtles</t>
  </si>
  <si>
    <t>https://experiment.com/projects/friends-don-t-let-friends-drive-high</t>
  </si>
  <si>
    <t>https://experiment.com/projects/where-are-the-spanish-colonial-jesuit-missions-at-guevavi</t>
  </si>
  <si>
    <t>https://experiment.com/projects/can-we-develop-new-drugs-to-protect-kidneys-from-damage</t>
  </si>
  <si>
    <t>https://experiment.com/projects/do-birds-cooperate-or-eavesdrop-on-other-birds</t>
  </si>
  <si>
    <t>https://experiment.com/projects/does-censored-news-affect-political-attitudes-in-authoritarian-china</t>
  </si>
  <si>
    <t>https://experiment.com/projects/is-the-internet-evolving-into-a-global-brain</t>
  </si>
  <si>
    <t>https://experiment.com/projects/the-search-for-beal-s-treasure</t>
  </si>
  <si>
    <t>https://experiment.com/projects/prey-preferences-of-nesting-golden-eagles-in-arizona</t>
  </si>
  <si>
    <t>https://experiment.com/projects/monkey-ecotourism-and-health-in-south-africa</t>
  </si>
  <si>
    <t>https://experiment.com/projects/why-do-eagles-nest-on-electricity-pylons</t>
  </si>
  <si>
    <t>https://experiment.com/projects/producing-hydrogen-gas-as-an-alternative-energy-source</t>
  </si>
  <si>
    <t>https://experiment.com/projects/reservoir-sediment-along-the-elwha-river</t>
  </si>
  <si>
    <t>https://experiment.com/projects/in-what-ways-does-a-human-cell-develop-brain-cancer</t>
  </si>
  <si>
    <t>https://experiment.com/projects/earthworms-and-symbionts</t>
  </si>
  <si>
    <t>https://experiment.com/projects/how-do-we-educate-high-school-athletes-about-concussions-before-they-happen</t>
  </si>
  <si>
    <t>https://experiment.com/projects/radio-tracking-burmese-pythons-in-bangladesh</t>
  </si>
  <si>
    <t>https://experiment.com/projects/can-we-deodorize-pig-manure</t>
  </si>
  <si>
    <t>https://experiment.com/projects/can-we-provide-kidney-protection-during-chemotherapy-for-pediatric-cancer-patients</t>
  </si>
  <si>
    <t>https://experiment.com/projects/viruses-within-us-imaging-human-endogenous-retroviruses-in-neurological-disease</t>
  </si>
  <si>
    <t>https://experiment.com/projects/can-increases-in-ocean-acidity-be-monitored-and-measured-adequately-in-solving-a-global-crisis</t>
  </si>
  <si>
    <t>https://experiment.com/projects/do-drug-names-endanger-patients</t>
  </si>
  <si>
    <t>https://experiment.com/projects/integrin-based-biobots</t>
  </si>
  <si>
    <t>https://experiment.com/projects/can-trust-improve-cancer-outcomes-in-the-inner-city</t>
  </si>
  <si>
    <t>https://experiment.com/projects/have-we-found-a-new-species-of-pterosaur-from-the-solnhofen-limestone</t>
  </si>
  <si>
    <t>https://experiment.com/projects/is-sugar-the-answer-to-diagnosing-and-treating-disease</t>
  </si>
  <si>
    <t>https://experiment.com/projects/space-use-and-social-bonds-of-re-introduced-white-rhino-in-the-okavango-delta-botswana</t>
  </si>
  <si>
    <t>https://experiment.com/projects/micro-optical-sensor-for-cancer-screening</t>
  </si>
  <si>
    <t>https://experiment.com/projects/what-are-golden-eagles-in-arizona-eating</t>
  </si>
  <si>
    <t>https://experiment.com/projects/can-modified-adult-stem-cells-reverse-neurological-pathologies</t>
  </si>
  <si>
    <t>https://experiment.com/projects/penn-state-formula-sae-should-we-wing-it</t>
  </si>
  <si>
    <t>https://experiment.com/projects/how-do-wrangel-island-snow-geese-adapt-to-changing-environmental-conditions</t>
  </si>
  <si>
    <t>https://experiment.com/projects/uncovering-century-old-dna-from-the-congo</t>
  </si>
  <si>
    <t>https://experiment.com/projects/an-archaeological-study-of-pacific-island-aquaculture</t>
  </si>
  <si>
    <t>https://experiment.com/projects/efficient-electric-spacecraft-propulsion</t>
  </si>
  <si>
    <t>https://experiment.com/projects/is-there-a-better-way-to-detect-misaligned-eyes-strabismus</t>
  </si>
  <si>
    <t>https://experiment.com/projects/psychological-processes-deadly-racial-profiling-and-the-jury-s-response</t>
  </si>
  <si>
    <t>https://experiment.com/projects/sterile-processing-of-anti-cancer-drug-to-be-used-to-treat-pets-with-cancer</t>
  </si>
  <si>
    <t>https://experiment.com/projects/itongue-a-smartphone-app-for-personal-health-monitoring-based-on-tongue-image</t>
  </si>
  <si>
    <t>https://experiment.com/projects/can-lung-infections-lead-to-dementia-or-other-cognitive-deficits</t>
  </si>
  <si>
    <t>https://experiment.com/projects/can-we-use-3-d-printing-to-engineer-organs-affordably</t>
  </si>
  <si>
    <t>https://experiment.com/projects/why-can-t-we-cure-alcoholism</t>
  </si>
  <si>
    <t>https://experiment.com/projects/sonographic-findings-among-women-with-mammographically-dense-breast-tissue-at-mulago-hospital</t>
  </si>
  <si>
    <t>https://experiment.com/projects/why-do-proteins-form-toxic-aggregates-in-neurodegenerative-diseases</t>
  </si>
  <si>
    <t>https://experiment.com/projects/echo-sustainable-housing-that-resonates</t>
  </si>
  <si>
    <t>https://experiment.com/projects/using-ouijas-to-explore-the-unconscious-you-know-more-than-you-think</t>
  </si>
  <si>
    <t>https://experiment.com/projects/is-diabetes-the-key-to-unlocking-alzheimer-s-disease</t>
  </si>
  <si>
    <t>https://experiment.com/projects/ocean-acidification-lab-kits-student-scientists-saving-the-world</t>
  </si>
  <si>
    <t>https://experiment.com/projects/how-does-meditation-help-oneself-and-others</t>
  </si>
  <si>
    <t>https://experiment.com/projects/uwecocar2</t>
  </si>
  <si>
    <t>https://experiment.com/projects/ousting-office-imperialism-creating-an-authentic-african-workplace</t>
  </si>
  <si>
    <t>https://experiment.com/projects/the-lobster-microbiome-project-phase-1</t>
  </si>
  <si>
    <t>https://experiment.com/projects/can-we-treat-sepsis</t>
  </si>
  <si>
    <t>https://experiment.com/projects/can-eco-friendly-ceramic-nano-particles-be-used-as-flame-retardants</t>
  </si>
  <si>
    <t>https://experiment.com/projects/empower-chinese-speaking-women-suffering-from-breast-cancer</t>
  </si>
  <si>
    <t>https://experiment.com/projects/can-we-eliminate-insulin-injections-for-patients-withtype-1-diabetes</t>
  </si>
  <si>
    <t>https://experiment.com/projects/can-we-keep-skiers-and-snowboarders-from-landing-on-their-heads</t>
  </si>
  <si>
    <t>https://experiment.com/projects/the-mind-and-the-immune-system</t>
  </si>
  <si>
    <t>https://experiment.com/projects/are-ccr1-antagonists-useful-for-treating-triple-negative-breast-cancer</t>
  </si>
  <si>
    <t>https://experiment.com/projects/new-way-to-instill-medicine-into-the-urinary-bladder-for-bladder-over-activity-painful-bladder-syndromes-and-treatment-for-bladder-cancer</t>
  </si>
  <si>
    <t>https://experiment.com/projects/the-experiences-of-cross-content-matched-mentors-and-mentees</t>
  </si>
  <si>
    <t>https://experiment.com/projects/evolutionary-implications-of-collective-personality</t>
  </si>
  <si>
    <t>https://experiment.com/projects/guillaume-lajoie</t>
  </si>
  <si>
    <t>https://experiment.com/projects/can-sunlight-help-treat-heart-attacks</t>
  </si>
  <si>
    <t>https://experiment.com/projects/fragile-x-syndrome-treating-untreatable-genetic-syndromes</t>
  </si>
  <si>
    <t>https://experiment.com/projects/goosy-call</t>
  </si>
  <si>
    <t>https://experiment.com/projects/can-we-predict-the-movement-of-social-primates</t>
  </si>
  <si>
    <t>https://experiment.com/projects/relationship-among-andean-women-biodiversity-of-quinoa-and-food-security-in-bolivia</t>
  </si>
  <si>
    <t>https://experiment.com/projects/can-we-monitor-environmental-trends-in-cyanobacteria-abundance-and-toxin-to-predict-future-toxicity</t>
  </si>
  <si>
    <t>https://experiment.com/projects/sae-student-built-baja-at-boise-state-university</t>
  </si>
  <si>
    <t>https://experiment.com/projects/dna-sequencing-and-the-detection-of-proteins-using-nanotechnology</t>
  </si>
  <si>
    <t>https://experiment.com/projects/generating-antibodies-for-a-pneumocystis-pneumonia-vaccine</t>
  </si>
  <si>
    <t>https://experiment.com/projects/can-sleeping-pills-be-replaced-by-sound-from-a-retainer</t>
  </si>
  <si>
    <t>https://experiment.com/projects/childhood-epilepsy-it-s-no-laughing-matter-or-is-it</t>
  </si>
  <si>
    <t>https://experiment.com/projects/can-we-reduce-the-impact-of-soil-contamination-on-urban-agriculture</t>
  </si>
  <si>
    <t>https://experiment.com/projects/can-we-predict-tumor-outcome-through-cell-based-proteomic-assays</t>
  </si>
  <si>
    <t>https://experiment.com/projects/microbeagle</t>
  </si>
  <si>
    <t>https://experiment.com/projects/enabling-personalized-cancer-management</t>
  </si>
  <si>
    <t>https://experiment.com/projects/herpetology-in-latin-america-an-interdisciplinary-approach</t>
  </si>
  <si>
    <t>https://experiment.com/projects/engineering-a-stronger-concrete-wedge-anchor-for-earthquake-prone-areas</t>
  </si>
  <si>
    <t>https://experiment.com/projects/why-do-autistic-neurons-learn-differently</t>
  </si>
  <si>
    <t>https://experiment.com/projects/antifungal-agents-in-earthworms</t>
  </si>
  <si>
    <t>https://experiment.com/projects/how-do-boxers-get-concussions</t>
  </si>
  <si>
    <t>https://experiment.com/projects/can-multinational-corporations-bring-environmental-best-practices-to-firms-in-developing-countries</t>
  </si>
  <si>
    <t>https://experiment.com/projects/leaves-in-stone-does-decay-control-the-fossil-record</t>
  </si>
  <si>
    <t>https://experiment.com/projects/help-my-dream-water-engine-come-to-life</t>
  </si>
  <si>
    <t>https://experiment.com/projects/is-the-ability-to-make-meaning-correlated-to-marital-satisfaction</t>
  </si>
  <si>
    <t>https://experiment.com/projects/does-fracking-contaminate-water-with-hormone-disrupting-chemicals</t>
  </si>
  <si>
    <t>https://experiment.com/projects/can-women-s-sweat-boost-men-s-testosterone</t>
  </si>
  <si>
    <t>https://experiment.com/projects/can-you-make-algae-biofuel-in-cool-cloudy-western-washington</t>
  </si>
  <si>
    <t>https://experiment.com/projects/is-hydrophobic-silica-aerogel-the-future-of-large-oil-spill-cleanup</t>
  </si>
  <si>
    <t>https://experiment.com/projects/know-risk-no-risk-can-we-upgrade-the-seismic-capacity-of-a-structure</t>
  </si>
  <si>
    <t>https://experiment.com/projects/how-can-a-test-help-treat-each-cancer-patient-the-right-way</t>
  </si>
  <si>
    <t>https://experiment.com/projects/detecting-the-earliest-signs-of-memory-loss-with-7t-mri-technology</t>
  </si>
  <si>
    <t>https://experiment.com/projects/hidden-harms-in-an-urban-climate-if-you-knew-what-would-you-change</t>
  </si>
  <si>
    <t>https://experiment.com/projects/study-how-cancer-develops-by-questioning-the-tumor-microenvironment</t>
  </si>
  <si>
    <t>https://experiment.com/projects/how-can-we-better-understand-and-treat-hiv-and-tb-in-african-children</t>
  </si>
  <si>
    <t>https://experiment.com/projects/can-we-use-video-games-to-improve-social-skills-in-autism</t>
  </si>
  <si>
    <t>https://experiment.com/projects/nightly-encounters-how-social-are-endangered-sportive-lemurs</t>
  </si>
  <si>
    <t>https://experiment.com/projects/evolution-of-dichanthelium-a-complex-group-of-forest-grasses</t>
  </si>
  <si>
    <t>https://experiment.com/projects/do-vaccines-cause-transverse-myelitis</t>
  </si>
  <si>
    <t>https://experiment.com/projects/goodbye-bioethanol-time-for-affordable-biogasoline-and-biodiesel</t>
  </si>
  <si>
    <t>https://experiment.com/projects/azolla-a-little-fern-with-massive-green-potential</t>
  </si>
  <si>
    <t>Institution</t>
  </si>
  <si>
    <t>Spotted Hyenas â€“ An Indicator Species</t>
  </si>
  <si>
    <t>David is a PhD Candidate in the Holekamp laboratory at Michigan State University. He has a B.S. in Conservation Biology from Arizona State University.</t>
  </si>
  <si>
    <t xml:space="preserve">The Experiences of Cross-Content Matched Mentors and Mentees </t>
  </si>
  <si>
    <t>computer_science</t>
  </si>
  <si>
    <t>Can we simplify protein production?</t>
  </si>
  <si>
    <t>I received my PhD from University of Texas Southwestern Medical Center.  From there, I did a postdoc at Novartis and lead a group at Emerald Bio focused on x-ray crystallography of integral membrane proteins.  Now I'm the founder of a startup bio company!</t>
  </si>
  <si>
    <t>TimPharma LLC</t>
  </si>
  <si>
    <t>Ph.D., Environmental Science and Public Policy, George Mason University &lt;br&gt;  M.S., Biotechnology, The Johns Hopkins University&lt;br&gt;  B.S., Chemistry, The University of the District of Columbia &lt;br&gt;  A.A.S., Marine Science, The University of the District of Columbia &lt;br&gt;</t>
  </si>
  <si>
    <t>Purifying Stem Cells from the Eye for Research and Clinical Use</t>
  </si>
  <si>
    <t>Geraint Parfitt, Ph.D., Project Scientist, &lt;br&gt;Gavin Herbert Eye Institute,&lt;br&gt;University of California, Irvine&lt;br&gt;</t>
  </si>
  <si>
    <t>University of California, Irvine</t>
  </si>
  <si>
    <t>Increasing efficiency of solar cells with a "pinch" of sugar</t>
  </si>
  <si>
    <t>&lt;br&gt;Chair of the IEEE Student Chapter at UNCC&lt;br&gt;Completed research on power electronic devices, solar cell production methods, and lithography techniques.&lt;br&gt;Working with Dr. Zhang:&lt;br&gt;Senior Scientist II, Materials and Computational Science Center, NREL, 2006 â€“ 2009.&lt;br&gt;</t>
  </si>
  <si>
    <t>materials_science</t>
  </si>
  <si>
    <t>University of North Carolina - Charlotte</t>
  </si>
  <si>
    <t>Is the heart of South America the cradle of the blue pygmyflower plants group?</t>
  </si>
  <si>
    <t>Collection Manager of Botany at the Academy of Natural Sciences of Drexel University&lt;br&gt;PhD candidate, Laboratory of Pinelands Research, Biodiversity, Earth and Environmental Sciences Department, Drexel University.&lt;br&gt;</t>
  </si>
  <si>
    <t>Academy of Natural Sciences of Drexel University</t>
  </si>
  <si>
    <t>Human vs. Predator: Fighting the Cabbage Maggot and Saving Our Mustards</t>
  </si>
  <si>
    <t>&lt;!--StartFragment--&gt;  &lt;span style="font-size: 16pt; font-family: Calibri; color: black; "&gt;Acadia University&lt;/span&gt;&lt;span style="font-size:16.0pt;font-family:Calibri;mso-ascii-font-family:Calibri; mso-fareast-font-family:+mn-ea;mso-bidi-font-family:+mn-cs;mso-ascii-theme-font: minor-latin;mso-fareast-theme-font:minor-fareast;mso-bidi-theme-font:minor-bidi; color:black;mso-color-index:1;mso-font-kerning:12.0pt;language:en-US; mso-style-textfill-type:solid;mso-style-textfill-fill-themecolor:text1; mso-style-textfill-fill-color:black;mso-style-textfill-fill-alpha:100.0%"&gt;, M.Sc. candidate (2013-Present)&lt;br&gt;Acadia University, B.Sc. (&lt;/span&gt;&lt;span style="font-size:16.0pt; font-family:Calibri;mso-ascii-font-family:Calibri;mso-fareast-font-family:+mn-ea; mso-bidi-font-family:+mn-cs;mso-ascii-theme-font:minor-latin;mso-fareast-theme-font: minor-fareast;mso-bidi-theme-font:minor-bidi;color:black;mso-color-index:1; mso-font-kerning:12.0pt;language:en-US;mso-style-textfill-type:solid; mso-style-textfill-fill-themecolor:text1;mso-style-textfill-fill-color:black; mso-style-textfill-fill-alpha:100.0%"&gt;Hons&lt;/span&gt;&lt;span style="font-size:16.0pt; font-family:Calibri;mso-ascii-font-family:Calibri;mso-fareast-font-family:+mn-ea; mso-bidi-font-family:+mn-cs;mso-ascii-theme-font:minor-latin;mso-fareast-theme-font: minor-fareast;mso-bidi-theme-font:minor-bidi;color:black;mso-color-index:1; mso-font-kerning:12.0pt;language:en-US;mso-style-textfill-type:solid; mso-style-textfill-fill-themecolor:text1;mso-style-textfill-fill-color:black; mso-style-textfill-fill-alpha:100.0%"&gt;)&lt;/span&gt;&lt;span style="font-size:16.0pt; font-family:Calibri;mso-ascii-font-family:Calibri;mso-fareast-font-family:+mn-ea; mso-bidi-font-family:+mn-cs;mso-ascii-theme-font:minor-latin;mso-fareast-theme-font: minor-fareast;mso-bidi-theme-font:minor-bidi;color:black;mso-color-index:1; mso-font-kerning:12.0pt;language:en-US;mso-style-textfill-type:solid; mso-style-textfill-fill-themecolor:text1;mso-style-textfill-fill-color:black; mso-style-textfill-fill-alpha:100.0%"&gt; (2013).&lt;br&gt;H. Lavity Stoutt Community College, &lt;/span&gt;&lt;span style="font-size:16.0pt;font-family:Calibri;mso-ascii-font-family: Calibri;mso-fareast-font-family:+mn-ea;mso-bidi-font-family:+mn-cs;mso-ascii-theme-font: minor-latin;mso-fareast-theme-font:minor-fareast;mso-bidi-theme-font:minor-bidi; color:black;mso-color-index:1;mso-font-kerning:12.0pt;language:en-US; mso-style-textfill-type:solid;mso-style-textfill-fill-themecolor:text1; mso-style-textfill-fill-color:black;mso-style-textfill-fill-alpha:100.0%"&gt;A.Sc&lt;/span&gt;&lt;span style="font-size:16.0pt;font-family:Calibri;mso-ascii-font-family:Calibri; mso-fareast-font-family:+mn-ea;mso-bidi-font-family:+mn-cs;mso-ascii-theme-font: minor-latin;mso-fareast-theme-font:minor-fareast;mso-bidi-theme-font:minor-bidi; color:black;mso-color-index:1;mso-font-kerning:12.0pt;language:en-US; mso-style-textfill-type:solid;mso-style-textfill-fill-themecolor:text1; mso-style-textfill-fill-color:black;mso-style-textfill-fill-alpha:100.0%"&gt;. (2010).&lt;/span&gt;&lt;br&gt;  &lt;!--EndFragment--&gt;</t>
  </si>
  <si>
    <t>Acadia University</t>
  </si>
  <si>
    <t>Decentralizing Science: Providing an Open-Access Ecology Laboratory</t>
  </si>
  <si>
    <t>M.S. from The University of New Hampshire in Zoology&lt;br&gt;B.S. from Texas A&amp;M University at Galveston in Marine Biology</t>
  </si>
  <si>
    <t>Development of miRNA Delivery System For Cancer</t>
  </si>
  <si>
    <t>Associate Professor&lt;br&gt;Departments of Biopharmaceutical Sciences, Bioengineering, and Ophthalmology and Visual Sciences, Colleges of Pharmacy, Engineering, and Medicine, University of Illinois at Chicago</t>
  </si>
  <si>
    <t>University of Illinois</t>
  </si>
  <si>
    <t>Diving Back Through Time: Discovering Extinct and Disappearing Island Fauna in the Caribbean</t>
  </si>
  <si>
    <t>PhD Candidate, City University of New York, the Graduate Center</t>
  </si>
  <si>
    <t>CUNY Graduate Center</t>
  </si>
  <si>
    <t>How does urban noise affect bird communication?</t>
  </si>
  <si>
    <t>Assistant Professor of Biology at Furman University&lt;br&gt;</t>
  </si>
  <si>
    <t>Furman University</t>
  </si>
  <si>
    <t>Protecting the gut of the premature infant</t>
  </si>
  <si>
    <t>Assistant Professor&lt;br&gt;Dr. Lloyd Sutherland Investigator in Inflammatory Bowel Diseases and Gastrointestinal Research&lt;br&gt;Dept. of Physiology &amp; Pharmacology/Microbiology, Immunology and Infectious Diseases&lt;br&gt;Snyder Institute for Chronic Diseases&lt;br&gt;University of Calgary</t>
  </si>
  <si>
    <t>University of Calgary</t>
  </si>
  <si>
    <t>Will radioactivity liberated by hydraulic fracturing contaminate surface waters in Colorado?</t>
  </si>
  <si>
    <t>Associate Professor of Radiology  - Division of Nuclear Medicine&lt;br&gt;Associate Professor of Internal Medicine, Radiation Oncology</t>
  </si>
  <si>
    <t>University of Iowa</t>
  </si>
  <si>
    <t>Can off-patent FDA approved drugs treat neglected liver diseases of the developing world?</t>
  </si>
  <si>
    <t>Dr. Moses T. Bility (Far left in picture)&lt;br&gt;Postdoctoral Scientist, University of North Carolina School of Medicine, USA&lt;br&gt;</t>
  </si>
  <si>
    <t>University of North Carolina - Chapel Hill</t>
  </si>
  <si>
    <t>Can we change public perception of climate change by providing real-time environmental data?</t>
  </si>
  <si>
    <t>data_science</t>
  </si>
  <si>
    <t>Is kink a sexual orientation?</t>
  </si>
  <si>
    <t>Adjunct Faculty at UC Berkeley and California State University, East Bay&lt;br&gt;&lt;br&gt;Executive Director of the Community-Academic Consortium for Research on Alternative Sexualities</t>
  </si>
  <si>
    <t>Community-Academic Consortium for Research on Alternative Sexualities - (CARAS)</t>
  </si>
  <si>
    <t>Biomarkers of Lasting Love vs. Lust: What does our brain see that we don't?</t>
  </si>
  <si>
    <t>Assistant Professor, The University of Chicago</t>
  </si>
  <si>
    <t>neuroscience</t>
  </si>
  <si>
    <t>University of Chicago</t>
  </si>
  <si>
    <t>How can the environment affect a butterflies' sex life?</t>
  </si>
  <si>
    <t>University of Leeds (B.Sc. Biology, International)&lt;br&gt;University of Heidelberg, (research in developmental genetics)&lt;br&gt;&lt;br&gt;&lt;br&gt;</t>
  </si>
  <si>
    <t>University of Cambridge</t>
  </si>
  <si>
    <t>Can we improve infant formulas to maximize bone health?</t>
  </si>
  <si>
    <t>Willa Cather Professor of Molecular Nutrition</t>
  </si>
  <si>
    <t>University of Nebraska-Lincoln</t>
  </si>
  <si>
    <t>Why can't Amazon fishes adapt to extreme environments?</t>
  </si>
  <si>
    <t>Stuart Willis&lt;br&gt;-Post-Doctoral Researcher in the Marine Genomics Lab, Texas A&amp;M University-Corpus Christi&lt;br&gt;-PhD in Biology from University of Nebraska-Lincoln&lt;br&gt;&lt;br&gt;Paul Reiss&lt;br&gt;-Ph.D. candidate at Rutgers University, New Jersey&lt;br&gt;-Owner/Operator of Acute Angling&lt;br&gt;</t>
  </si>
  <si>
    <t>Harte Research Institute, Texas A&amp;M University-Corpus Christi</t>
  </si>
  <si>
    <t>A new prodrug to kill melanoma cancer cells</t>
  </si>
  <si>
    <t>Professor of Pediatrics&lt;br&gt;Director of Pediatric Research at East Tennessee State University&lt;br&gt;&lt;br&gt;BS Chemistry, SUNY Stony Brook&lt;br&gt;MS Physical and Organic Chemistry, Marshall University&lt;br&gt;Postdoctoral Training in Biochemistry, Duke University Medical School</t>
  </si>
  <si>
    <t xml:space="preserve">James  H Quillen College of Medicine, East Tennessee State Univ. </t>
  </si>
  <si>
    <t>Assessing water quality in a tropical conservation area</t>
  </si>
  <si>
    <t>PhD in Biosciences at University of Exeter, UK. PhD research focused on early development effects on aposematic signals using poison frogs as model species. However, I have been involved in ecohydrology research in Santa Fe (2007-2009), and herpetology.</t>
  </si>
  <si>
    <t>Panama Wildlife Conservation</t>
  </si>
  <si>
    <t>Can Womenâ€™s Sweat Treat Low Testosterone in Men?</t>
  </si>
  <si>
    <t>The Lolo Project: Can We Accurately Predict Tornadoes?</t>
  </si>
  <si>
    <t>April R Vogt&lt;br&gt;Project Founder/University of Hawaii at Manoa Undergraduate</t>
  </si>
  <si>
    <t>Hawai`i, USA</t>
  </si>
  <si>
    <t>Can we treat early Lyme disease with topical antibiotics?</t>
  </si>
  <si>
    <t>1991 - present: Associate Professor of Microbiology, Departments of Biomedical Sciences &amp; Medical Education, New York Institute of Technology College of Osteopathic Medicine&lt;br/&gt;1986 - 1991: Associate Professor, Departments of Medicine, Microbiology &amp; Immunology, New York Medical College&lt;br/&gt;Ph.D. In Microbiology, University of North Carolina Medical School</t>
  </si>
  <si>
    <t>New York Institute of Technology College of Osteopathic Medicine</t>
  </si>
  <si>
    <t>Can a Submarine be used to Tag Giant Deep-Sea Sharks?</t>
  </si>
  <si>
    <t>Masters Student, Graduate Research Assistant&lt;br&gt;</t>
  </si>
  <si>
    <t>University of Hawai'i at Manoa</t>
  </si>
  <si>
    <t>Can we make radiation-resistant plants that can survive in space?</t>
  </si>
  <si>
    <t>Often misquoted, Independent Researcher&lt;br&gt;</t>
  </si>
  <si>
    <t>Genspace</t>
  </si>
  <si>
    <t>Deciphering Social interactions of California Sea Lions</t>
  </si>
  <si>
    <t>&lt;em&gt;Assistant Professor of Behavioral Neuroscience&lt;br&gt;Oregon Health and Science University&lt;br&gt;Portland, Oregon&lt;/em&gt;</t>
  </si>
  <si>
    <t>Oregon Health and Science University</t>
  </si>
  <si>
    <t>NASA Flight Opportunities: Using microgravity to create nanofoams for efficient solar cells</t>
  </si>
  <si>
    <t>Kristen Scotti, &lt;em&gt;Biology and Materials Sci.&lt;/em&gt;&lt;br&gt;Kimberly Clinch &amp; Emily Northard, &lt;em&gt;Engineering&lt;/em&gt; &lt;br&gt;Miriam Holtzman, &lt;em&gt;Pre-medical post-bacc. &lt;/em&gt;&lt;br&gt;Felicia Teller, &lt;em&gt;Pre-dental post-bacc.&lt;/em&gt;&lt;br&gt;Dr. David Dunand, &lt;em&gt;Northwestern University&lt;/em&gt;&lt;br&gt;Dr. Bryce Tappan, &lt;em&gt;Los Alamos National Laboratory&lt;/em&gt;&lt;br&gt;&lt;a&gt;&lt;/a&gt;</t>
  </si>
  <si>
    <t>Northwestern University</t>
  </si>
  <si>
    <t>Can biomass char remove toxic synthetic chemicals from drinking water?</t>
  </si>
  <si>
    <t>PhD candidate (Environmental Engineering) University of Colorado&lt;br&gt;Visiting Researcher, North Carolina State University&lt;br&gt;Director of Science, Aqueous Solutions</t>
  </si>
  <si>
    <t>University of Colorado / North Carolina State University</t>
  </si>
  <si>
    <t>Likable Lichens: Investigating populations, dispersal and community ecology</t>
  </si>
  <si>
    <t>&lt;em&gt;Visiting Assistant Professor - ONU&lt;/em&gt;</t>
  </si>
  <si>
    <t>Ohio Northern University</t>
  </si>
  <si>
    <t>Effects of Hormones on Left-Right Brain Processing</t>
  </si>
  <si>
    <t>Professor of Psychology, Oklahoma State University&lt;br&gt;Ph.D., University of Massachusetts, Amherst. &lt;br&gt;M.S., University of Massachusetts, Amherst&lt;br&gt;A.B., Linguistics &amp; Psychology, Harvard University.</t>
  </si>
  <si>
    <t>Oklahoma State University</t>
  </si>
  <si>
    <t>Singing and dancing spiders? Exploring communication in jumping spiders</t>
  </si>
  <si>
    <t>Assistant Professor, UC Berkeley, Environmental Science&lt;br&gt;&lt;br&gt;Previous Affiliations:&lt;br&gt;Doctor of Philosophy, Neurobiology and Behavior, Cornell University&lt;br&gt;Bachelor of Science, Ecology and Evolutionary Biology, University of Arizona</t>
  </si>
  <si>
    <t xml:space="preserve">Can we discover new antibiotic compounds in gecko skin? </t>
  </si>
  <si>
    <t>Dr Mark Sistrom&lt;br&gt;Postdoctoral Associate&lt;br&gt;Turner Lab&lt;br&gt;Department of Ecology and Evolutionary Biology&lt;br&gt;Yale University&lt;br&gt;http://marksistrom.commons.yale.edu/&lt;br&gt;</t>
  </si>
  <si>
    <t>How will the present-day mass extinction affect animal diversity?</t>
  </si>
  <si>
    <t>M.S. Ecology and Evolutionary Biology, University of Michigan, Ann Arbor, 2015&lt;br&gt;B.S. Zoology, University of California, Santa Barbara, 2013&lt;br&gt;B.S. Geological Sciences, University of California, Santa Barbara, 2013&lt;br&gt;&lt;br&gt;https://twitter.com/bhjuarez&lt;br&gt;</t>
  </si>
  <si>
    <t>University of Michigan, Ann Arbor</t>
  </si>
  <si>
    <t>Eat Your Vegetables, Eat Your Microbes</t>
  </si>
  <si>
    <t>Daniela Connelly, MD, MPH  &lt;br&gt;Dr. Connelly is a Family Medicine and Integrative Medicine physician, and is the Director of Wellness at her hospital.&lt;br&gt;&lt;br&gt;Laura Wolfer, MS, MA.  &lt;br&gt;Laura has worked in the biotech sector, as a science writer, and an archaeologist.&lt;br&gt;</t>
  </si>
  <si>
    <t xml:space="preserve">Independent </t>
  </si>
  <si>
    <t xml:space="preserve">Giants of The Sea: Understanding Antarctic Blue Whale Abundance, Distribution and Movement </t>
  </si>
  <si>
    <t>Bachelor of Science Degree (2008)&lt;br&gt;Zoology and Entomology&lt;br&gt;Rhodes University&lt;br&gt;&lt;br&gt;Bachelor of Science Honors Degree (2009)&lt;br&gt;African Vertebrate Biodiversity&lt;br&gt;Rhodes University&lt;br&gt;&lt;br&gt;Master of Science Degree (Current)&lt;br&gt;Zoology&lt;br&gt;University of Pretoria&lt;br&gt;&lt;br&gt;Currently based in South Africa&lt;br&gt;</t>
  </si>
  <si>
    <t>Mammal Research Institute, Whale Unit, University of Pretoria</t>
  </si>
  <si>
    <t>Using bacteria to generate electricity from waste-water</t>
  </si>
  <si>
    <t>Adviser: Associate Professor of Chemistry Yat Li &lt;br&gt;&lt;br&gt;Team: Undergraduates at the University of California, Santa Cruz&lt;br&gt;with majors in Bioengineering; Molecular, Cell and Developmental Biology; Electrical Engineering; and Physics.</t>
  </si>
  <si>
    <t>University of California, Santa Cruz</t>
  </si>
  <si>
    <t>A New 300 Million Year Old Shark: Who Is It Related To?</t>
  </si>
  <si>
    <t>&lt;em&gt;MA Graduate Student, Department of Biology, St. Joseph's University&lt;/em&gt;&lt;br&gt; &lt;em&gt;BS Biological Sciences, Northern Arizona University&lt;/em&gt;&lt;br&gt;Research Partners: &lt;em&gt;New Mexico Museum of Natural History, Northern Arizona University, Museum of Northern Arizona&lt;/em&gt;</t>
  </si>
  <si>
    <t>New Mexico Museum of Natural History and Science, St. Joseph's University Department of Biology</t>
  </si>
  <si>
    <t>Risk Sharing in Social Networks: An Experiment</t>
  </si>
  <si>
    <t>&lt;em&gt;Jagori Saha &lt;/em&gt;&lt;br&gt;Ph.D. Student in Economics, University of Washington&lt;br&gt;M.Sc. in Economics, University College London, U.K&lt;br&gt;&lt;br&gt;&lt;em&gt;Jane Lee&lt;/em&gt;&lt;br&gt;Ph.D. Student in Economics, University of Washington&lt;br&gt;B.A. in Mathematics and Economics, Rice University&lt;br&gt;&lt;br&gt;contact: jagori@uw.edu&lt;br&gt;</t>
  </si>
  <si>
    <t>Can we safely recycle human feces in a developing country?</t>
  </si>
  <si>
    <t>Director of Health Studies for Water Missions International.&lt;br&gt;Adjunct professor of Anthropology at the College of Charleston.&lt;br&gt;Fellow in the Royal Society of Tropical Medicine.&lt;br&gt;Fellow in the American Academy of Surgeons.&lt;br&gt;</t>
  </si>
  <si>
    <t>Water Missions International</t>
  </si>
  <si>
    <t>Preventing sexual violence in adolescents</t>
  </si>
  <si>
    <t>Nathaniel Swigger is an assistant professor of Political Science, The Ohio State University.&lt;br&gt;Kelly E.C. Roberts is a Supervising Counselor and Registered Art Therapist, The Woodlands Serving Central OH, inc. &lt;br&gt;</t>
  </si>
  <si>
    <t>social_science</t>
  </si>
  <si>
    <t>political_science</t>
  </si>
  <si>
    <t>The Ohio State University</t>
  </si>
  <si>
    <t>Handwashing and Habit Formation in Rural India</t>
  </si>
  <si>
    <t>PhD Candidate in Economics, Massachusetts Institute of Technology&lt;br&gt;NSF Graduate Research Fellow, PD Soros Fellow</t>
  </si>
  <si>
    <t>MIT Department of Economics and MIT Media Lab</t>
  </si>
  <si>
    <t>Silicon 14 Nano Particles - A chemical free germ killer?</t>
  </si>
  <si>
    <t>Director of New Product Development at NanoSurface Technology, LLC</t>
  </si>
  <si>
    <t>NanoSurface Technology</t>
  </si>
  <si>
    <t>Immune responses to reptile malaria: is more really better?</t>
  </si>
  <si>
    <t>Ph.D. Candidate in Ecology and Evolutionary Biology at the University of South Florida</t>
  </si>
  <si>
    <t>University of South Florida</t>
  </si>
  <si>
    <t>Can Contact Lenses Slow Down Nearsightedness In Children?</t>
  </si>
  <si>
    <t>Dr. Walline is an Associate Professor and Dr. Smith is an Advanced Practice Fellow in Contact Lenses at The Ohio State University College of Optometry. This project represents Dr. Smith's Master's thesis project.&lt;br&gt;</t>
  </si>
  <si>
    <t>Converting a Greenhouse Gas into Gasoline, One Molecule at a Time</t>
  </si>
  <si>
    <t>Associate Professor of Physics</t>
  </si>
  <si>
    <t>Can meditation improve performance and reduce sleep debt ?</t>
  </si>
  <si>
    <t>&lt;em&gt;Professor of Biology&lt;/em&gt;</t>
  </si>
  <si>
    <t>University of Kentucky</t>
  </si>
  <si>
    <t>Can we prevent depression and mood-disorders?</t>
  </si>
  <si>
    <t>Assistant Professor in Behavioral Neuroscience</t>
  </si>
  <si>
    <t>The Ohio State Univeristy</t>
  </si>
  <si>
    <t>Strengthening Young Womenâ€™s Engineering Self-Efficacy Through Toy Adaptation</t>
  </si>
  <si>
    <t>Assistant Professor of Practice&lt;br&gt;Engineering Education Innovation Center&lt;br&gt;Department of Civil, Environmental, and Geodetic Engineering</t>
  </si>
  <si>
    <t>Not just for hangovers: Ibuprofen as a protective treatment for fetal alcohol spectrum disorder</t>
  </si>
  <si>
    <t>Dr. Derick H. Lindquist  &lt;br&gt;Assistant Professor, OSU&lt;br&gt;Depts. of Psychology &amp; Neuroscience&lt;br&gt;Ph.D., Yale University       &lt;br&gt;&lt;br&gt;Molly J. Goodfellow  &lt;br&gt;Graduate Research Assistant, OSU&lt;br&gt;  M.A., The Ohio State University   &lt;br&gt;B.A., University of Minnesota-Morris</t>
  </si>
  <si>
    <t xml:space="preserve">Can Cognitive Tests of Shelter Dogs Improve Their Chances of Adoption? </t>
  </si>
  <si>
    <t>&lt;!--&lt;br&gt; /* Font Definitions */ @font-face 	{font-family:"Cambria Math"; 	panose-1:2 4 5 3 5 4 6 3 2 4; 	mso-font-charset:0; 	mso-generic-font-family:auto; 	mso-font-pitch:variable; 	mso-font-signature:-536870145 1107305727 0 0 415 0;} @font-face 	{font-family:Cambria; 	panose-1:2 4 5 3 5 4 6 3 2 4; 	mso-font-charset:0; 	mso-generic-font-family:auto; 	mso-font-pitch:variable; 	mso-font-signature:-1610611985 1073741899 0 0 159 0;}  /* Style Definitions */ p.MsoNormal, li.MsoNormal, div.MsoNormal 	{mso-style-unhide:no; 	mso-style-qformat:yes; 	mso-style-parent:""; 	margin:0in; 	margin-bottom:.0001pt; 	mso-pagination:widow-orphan; 	font-size:12.0pt; 	font-family:Cambria; 	mso-fareast-font-family:Cambria; 	mso-bidi-font-family:"Times New Roman";} .MsoChpDefault 	{mso-style-type:export-only; 	mso-default-props:yes; 	font-size:10.0pt; 	mso-ansi-font-size:10.0pt; 	mso-bidi-font-size:10.0pt; 	font-family:Cambria; 	mso-ascii-font-family:Cambria; 	mso-fareast-font-family:Cambria; 	mso-hansi-font-family:Cambria;} @page WordSection1 	{size:8.5in 11.0in; 	margin:1.0in 1.25in 1.0in 1.25in; 	mso-header-margin:.5in; 	mso-footer-margin:.5in; 	mso-paper-source:0;} div.WordSection1 	{page:WordSection1;} --&gt;      Heidi Lyn is an Assistant Professor of Psychology at The University of Southern Mississippi where she studies nonhuman animal cognition and communication.</t>
  </si>
  <si>
    <t>The University of Southern Mississippi</t>
  </si>
  <si>
    <t>An evaluation of innovative compounds for early Alzheimer's detection</t>
  </si>
  <si>
    <t>&lt;strong&gt;Dr. John C. Voss, PhD&lt;/strong&gt;&lt;br&gt;Professor of Biochemistry &amp; Molecular Medicine, Vice Chair for Research, University of California Davis School of Medicine&lt;br&gt;&lt;br&gt;Post-doc, Howard Hughes Medical &amp; Jules Stein Eye Institues&lt;br&gt;PhD, University of Minnesota&lt;br&gt;BS, University of Arizona&lt;br&gt;</t>
  </si>
  <si>
    <t>UC Davis</t>
  </si>
  <si>
    <t>Can Benin's cell phones put more children in school?</t>
  </si>
  <si>
    <t>Assistant Professor of Political Science</t>
  </si>
  <si>
    <t>UC San Diego</t>
  </si>
  <si>
    <t>Can software help smokers quit and stick to their plan?</t>
  </si>
  <si>
    <t>Pharmacy Student&lt;br&gt;Operation Immunization Co-Chair&lt;br&gt;Smoking Cessation Research (under Dr. Veronica Bandy)</t>
  </si>
  <si>
    <t>Thomas J. Long School of Pharmacy and Health Sciences at the University of Pacific</t>
  </si>
  <si>
    <t xml:space="preserve">Sustainable Biomining of Copper Minerals </t>
  </si>
  <si>
    <t>We are currently sponsored by Math Works, Genome BC, Barrick Gold, Michael Smith Laboratories, UBC Department of Microbiology and Immunology and UBC Faculty of Applied Science Engineering.</t>
  </si>
  <si>
    <t>University of British Columbia</t>
  </si>
  <si>
    <t>How do Personal Values Affect Attitudes about the Environment?</t>
  </si>
  <si>
    <t>PhD in social psychology, University of Michigan&lt;br&gt;Associate Professor, Department of Political Science, Ohio State University&lt;br&gt;Director, Graduate Interdisciplinary Specialization in Survey Research&lt;br&gt;Head of Political Psychology subfield.</t>
  </si>
  <si>
    <t xml:space="preserve">Video games for good: Can cooperative games reduce racism? </t>
  </si>
  <si>
    <t>Katherine Dale, Ph.D. Candidate, The Ohio State University&lt;br&gt;&lt;br&gt;Dr. David Ewoldsen, Professor of Communication &amp; Psychology, The Ohio State University&lt;br&gt;</t>
  </si>
  <si>
    <t>Eating disorders in college women: A new treatment approach</t>
  </si>
  <si>
    <t>VCU Healthy Eating Lab</t>
  </si>
  <si>
    <t>Final Frontier of Shark Discovery: Unexplored Seamounts of the Southern Indian Ocean.</t>
  </si>
  <si>
    <t>Graduate student at the Pacific Shark Research Center of Moss Landing Marine Laboratories</t>
  </si>
  <si>
    <t>Pacific Shark Research Center</t>
  </si>
  <si>
    <t>Research and conservation of threatened amphibians of Mt Nlonako, Cameroon</t>
  </si>
  <si>
    <t>&lt;em&gt;Biodiversity Research Coordinator, MSc Wildlife Ecology and Research Fellow at ERuDeF Institute of Biodiversity and Non-profit Studies, Cameroon and a PhD student at the University of Buea, Cameroon.&lt;/em&gt;</t>
  </si>
  <si>
    <t>ERuDeF Institute of Biodiversity and Non-profit Studies, Cameroon</t>
  </si>
  <si>
    <t xml:space="preserve">Can art interpretation, jiu jitsu, meditation and service heal brain injury? </t>
  </si>
  <si>
    <t>Maurice Stevens&lt;br&gt;Tracie McCambridge&lt;br&gt;K. Ola Ahlqvist&lt;br&gt;Kimberly Arcoleo&lt;br&gt;Robin Geiseler&lt;br&gt;Maryanna Klatt&lt;br&gt;Shana McGrath&lt;br&gt;Hazel Morrow-Jones&lt;br&gt;Amanda Rinehart&lt;br&gt;</t>
  </si>
  <si>
    <t>Smartphone Use in Teens with Diabetes</t>
  </si>
  <si>
    <t>Jeanine Guidry&lt;br&gt;Doctoral Student&lt;br&gt;Social and Behavioral Health&lt;br&gt;Virginia Commonwealth University/Medical College of Virginia&lt;br&gt;&lt;br&gt;Zach Radcliff&lt;br&gt;Doctoral Candidate&lt;br&gt;Child Clinical Psychology&lt;br&gt;Virginia Commonwealth University</t>
  </si>
  <si>
    <t>Does art therapy help grieving college students?</t>
  </si>
  <si>
    <t>Clinical Psychology Doctoral Student&lt;br&gt;Psychology B.A. from The Ohio State University</t>
  </si>
  <si>
    <t>African Skies: Establishing an Observatory for Students in Ghana</t>
  </si>
  <si>
    <t>Associate Professor of Astronomy, Franklin and Marshall College&lt;br&gt;Ph.D. in Physics, MIT&lt;br&gt;B.A. in Astrophysics, Williams College</t>
  </si>
  <si>
    <t>How does alpine groundwater get from mountaintops to valley springs?</t>
  </si>
  <si>
    <t>Professor Doctor NicoGoldscheider&lt;br&gt;Professor of Hydrogeology&lt;br&gt;Institute of Applied Geosciences&lt;br&gt;Karlsruhe Institute of Technology&lt;br&gt;&lt;br&gt;Professor Timothy D. Bechtel, PhD, PG&lt;br&gt;Professor of Geoscience&lt;br&gt;Department of Earth and Environment&lt;br&gt;Franklin &amp; Marshall College</t>
  </si>
  <si>
    <t>earth_science</t>
  </si>
  <si>
    <t>Investigating Motivations for Condom Use Through Focus Groups</t>
  </si>
  <si>
    <t>Melanie Moore: Doctoral Student at Virginia Commonwealth University (Health Psychology)&lt;br&gt;&lt;br&gt;Athena Hensel: Doctoral Graduate Student at Virginia Commonwealth University (Social Psychology)</t>
  </si>
  <si>
    <t>Does Medical Marijuana Legalization Impact Police Officer Safety?</t>
  </si>
  <si>
    <t>Robert G. Morris, PhD&lt;br&gt;Associate Professor of Criminology&lt;br&gt;Director, Center for Crime and Justice Studies&lt;br&gt;&lt;br&gt;Stephen A. Bishopp, PhD&lt;br&gt;Associate Director of Research&lt;br&gt;The Caruth Police Institute&lt;br&gt;Sergeant, Dallas Police Department</t>
  </si>
  <si>
    <t>University of Texas at Dallas</t>
  </si>
  <si>
    <t>Moths of the Cape Cod National Seashore</t>
  </si>
  <si>
    <t>Undergraduate Student at Northeastern University (Environmental Science major)&lt;br&gt;Entomology - Lepidoptera Studies&lt;br&gt;Published in Invertebrates Magazine&lt;br&gt;</t>
  </si>
  <si>
    <t>Individual research done through a permit with the National Park Service</t>
  </si>
  <si>
    <t>What Do American Citizens Expect of Democracy?</t>
  </si>
  <si>
    <t>Professor of Government, Franklin &amp; Marshall College&lt;br&gt;&lt;br&gt;Ph.D. in Political Science, Purdue University</t>
  </si>
  <si>
    <t>Detection of Protozoan DNA Sequences In Prostate Cancer</t>
  </si>
  <si>
    <t>Founder of the Southwest Center for Chronic Disease&lt;br&gt;Primary Care Physician&lt;br&gt;Laboratory Director and Principal Investigator at Fry Laboratories, LLC&lt;br&gt;</t>
  </si>
  <si>
    <t>Southwest Center for Chronic Disease</t>
  </si>
  <si>
    <t>A Diagnostic Test for a Children's Brain Disease</t>
  </si>
  <si>
    <t>Director General Med Biotech Laboratories, Uganda&lt;br&gt;Professor of Parasitology and Immunology, Gulu University&lt;br&gt;&lt;br&gt;PhD, McMaster University, Canada&lt;br&gt;MBA, ESAMI/Maastricht University, Tanzania&lt;br&gt;MSc, University of Guelph, Canada&lt;br&gt;BVM, Makerere University, Uganda</t>
  </si>
  <si>
    <t>Med Biotech Laboratories</t>
  </si>
  <si>
    <t>Inception: Can we implant false memories during sleep?</t>
  </si>
  <si>
    <t>Iliana Vargas went to college at the University of Arizona and is now starting her 5th year of PhD studies at Northwestern. She came up with the original idea for the experiment, and it will eventually be part of her PhD dissertation.&lt;br&gt;</t>
  </si>
  <si>
    <t>Your body can fight cancer!</t>
  </si>
  <si>
    <t>Assistant Research Professor</t>
  </si>
  <si>
    <t>3D without glasses: can we use curved micro-mirrors?</t>
  </si>
  <si>
    <t>IT Professional &lt;br&gt;Graduate of Philosophy from University of Maryland, College Park</t>
  </si>
  <si>
    <t>Research is patent pending</t>
  </si>
  <si>
    <t>Are Politics Inherently Emotional?</t>
  </si>
  <si>
    <t>&lt;em&gt;Franklin &amp; Marshall College&lt;/em&gt;:  Friedrich, Medvic, Schousen, Thompson, Troy, and Yost&lt;br&gt;&lt;br&gt;&lt;em&gt;Reed College&lt;/em&gt;:  Ciuk</t>
  </si>
  <si>
    <t>Keeping boats afloat while cleaning the environment</t>
  </si>
  <si>
    <t>Professor and Chair of the Department of Chemical Engineering, Northeastern University</t>
  </si>
  <si>
    <t>Creating a safer place at beaches and lakes: Are you clean?</t>
  </si>
  <si>
    <t>Lab Technician</t>
  </si>
  <si>
    <t>Biotechnology Research Project</t>
  </si>
  <si>
    <t>What's for dinner? Understanding why for malaria mosquitoes the answer is often "man"</t>
  </si>
  <si>
    <t>Professor in the Department of Pathology, Microbiology and Immunology of the UC Davis School of Veterinary Medicine and Head, Vector Genetics Lab</t>
  </si>
  <si>
    <t>Can accurate DNA editing stop the formation and growth of tumors?</t>
  </si>
  <si>
    <t>1) Lab Manager/Specialist: Plant Developmental Genetics Lab&lt;br&gt; -BS UC Davis College of Biology Davis, California, USA&lt;br&gt;&lt;br&gt;&lt;br&gt;</t>
  </si>
  <si>
    <t>"Feeling Sad": Why do people turn to social media for support?</t>
  </si>
  <si>
    <t>Ph.D.&lt;br&gt;&lt;em&gt;Information Science&lt;/em&gt;&lt;br&gt;&lt;br&gt;Lecturer&lt;br&gt;&lt;em&gt;Institute of Technology&lt;br&gt;University of Washington Tacoma&lt;br&gt;&lt;/em&gt;&lt;br&gt;Director of Human Factors&lt;br&gt;&lt;em&gt;Center for Information Assurance and Cybersecurity&lt;br&gt;University of Washington&lt;/em&gt;&lt;br&gt;</t>
  </si>
  <si>
    <t xml:space="preserve">Road to Evolution: what are the impacts of human road use on wood frogs? </t>
  </si>
  <si>
    <t>Dr. Ryan Calsbeek Associate Professor, Dartmouth College&lt;br&gt;Dr. Steven Brady: Postdoctoral Fellow&lt;br&gt;Deborah Goedert: Graduate&lt;br&gt;Fredrik Eriksson: Undergraduate</t>
  </si>
  <si>
    <t>Dartmouth College</t>
  </si>
  <si>
    <t>Water purification: Exploring alternate approaches using 3D printed membranes</t>
  </si>
  <si>
    <t>Associate Professor of Materials Science and Engineering, Chemical Engineering &lt;br&gt;&lt;br&gt;Ph.D., Virginia Polytechnic Institute and State University &lt;br&gt;M.S., Virginia Polytechnic Institute and State University &lt;br&gt;B.S., Michigan Technological University</t>
  </si>
  <si>
    <t>Pennsylvania State University</t>
  </si>
  <si>
    <t>The Future of Displays and Solar Cells: 10,000 times thinner than a human hair</t>
  </si>
  <si>
    <t>&lt;strong&gt;Dr. Xiaodong Xu&lt;/strong&gt;&lt;br&gt;&lt;em&gt;Professor of Physics, University of Washington&lt;/em&gt;&lt;br&gt;&lt;br&gt;&lt;strong&gt;Jason Ross&lt;/strong&gt;&lt;br&gt;&lt;em&gt;PhD Student&lt;/em&gt;&lt;br&gt;M.S. Materials Science, University of Washington&lt;br&gt;B.A. Physics, UC Berkeley</t>
  </si>
  <si>
    <t xml:space="preserve">How can we better understand and treat HIV and TB in African children? </t>
  </si>
  <si>
    <t>PhD, Massachusetts Institute of Technology&lt;br&gt;BS, Haverford College</t>
  </si>
  <si>
    <t>Eco.Coli : Eco-Friendly Reduction of Harmful Oxides from Industrial and Automobiles Emissions</t>
  </si>
  <si>
    <t>INDIAN TEAM , iGEM 2014 Competition&lt;br&gt;Student Organization, IIT DELHI</t>
  </si>
  <si>
    <t>Indian Institute Of Technology Delhi</t>
  </si>
  <si>
    <t>The Breath Holding Project for Asthma Research</t>
  </si>
  <si>
    <t>Clinical Instructor, University of Pittsburgh School of Medicine, Division of Pulmonary, Allergy, and Critical Care Medicine</t>
  </si>
  <si>
    <t>University of Pittsburgh</t>
  </si>
  <si>
    <t>Developing the Smallest Solar Cell</t>
  </si>
  <si>
    <t>Michael F. Crommie, Faculty Senior Scientist, Professor of Physics, University of California Berkeley, Materials Sciences Division, Lawrence Berkeley National Laboratory.</t>
  </si>
  <si>
    <t>Got Frog-cicles?</t>
  </si>
  <si>
    <t>Department of Wildlife, Fisheries, and Conservation Biology,&lt;br&gt;University of Maine</t>
  </si>
  <si>
    <t>University of Maine</t>
  </si>
  <si>
    <t>Finding Ampituna: Understanding Interaction between Valleys in the Ancient Andes</t>
  </si>
  <si>
    <t>Director of the Huanangue Valley Archaeology Project&lt;br&gt;ABD in Anthropology, Vanderbilt University (projected PhD May 2015).</t>
  </si>
  <si>
    <t>anthropology</t>
  </si>
  <si>
    <t>&lt;em&gt;Professional Development Specialist&lt;/em&gt;&lt;br&gt;Ph.D. in Education</t>
  </si>
  <si>
    <t>Independent Researcher</t>
  </si>
  <si>
    <t xml:space="preserve">Can we miniaturize thrusters for efficient electric spacecraft propulsion? </t>
  </si>
  <si>
    <t>PhD Candidate, University of California Irvine &lt;br&gt;Mechanical Engineering (5 year degree), Barcelona Tech - Universitat Politecnica de Catalunya  Masters in Aerospace Engineering, University of Padua (Italy)</t>
  </si>
  <si>
    <t>University of California Irvine</t>
  </si>
  <si>
    <t>How does legalization affect marijuana markets?</t>
  </si>
  <si>
    <t>&lt;em&gt;Title:&lt;/em&gt;&lt;br&gt;Instructor&lt;br&gt;School of Public Policy&lt;br&gt;Oregon State University&lt;br&gt;&lt;br&gt;&lt;em&gt;Education: &lt;/em&gt;&lt;br&gt;PhD--Sociology, University of Oregon (2013)&lt;br&gt;MS--Sociology, University of Oregon (2009) &lt;br&gt;MPP--Public Policy, Oregon State University (2005) &lt;br&gt;BA--English, Oregon State University (2003)</t>
  </si>
  <si>
    <t>Oregon State University</t>
  </si>
  <si>
    <t>What's happened to the Millicoma Dace?</t>
  </si>
  <si>
    <t>&lt;strong&gt;Shaun&lt;/strong&gt;- ODFW Native Fish investigations Program Manager, Ph.D Fisheries Science&lt;br&gt;&lt;strong&gt;Paul&lt;/strong&gt;- ODFW Native Fish investigations Non-Game Lead, MS fisheries Management&lt;br&gt;</t>
  </si>
  <si>
    <t>Oregon Department of Fish and Wildlife</t>
  </si>
  <si>
    <t>Molecular â€œMusicâ€ via Carbon Strings: Exploiting Nanoscale Notes and Chords</t>
  </si>
  <si>
    <t>Assistant Professor of Civil and Environmental Engineering&lt;br&gt;Northeastern University</t>
  </si>
  <si>
    <t>Do Nanorobots Have a Role in Medicine?</t>
  </si>
  <si>
    <t>Henderson:&lt;br&gt;Professor, Genetics, Development and Cell Biology, ISU&lt;br&gt;President, Creodyne, LLC&lt;br&gt;&lt;br&gt;Mathur:&lt;br&gt;Ph.D. Student, BioInformatics and Bionanotechnology</t>
  </si>
  <si>
    <t>Creodyne, llc/Iowa State University</t>
  </si>
  <si>
    <t>Lightning for Energy and Material Uses</t>
  </si>
  <si>
    <t>Research Scientist at the Winkle Institute</t>
  </si>
  <si>
    <t>Winkle Institute</t>
  </si>
  <si>
    <t>Why do we need the mouse genome to cure human disease?</t>
  </si>
  <si>
    <t>Professor&lt;br&gt;Department of Environmental and Occupational Health&lt;br&gt;Graduate School of Public Health&lt;br&gt;University of Pittsburgh&lt;br&gt;</t>
  </si>
  <si>
    <t>Can we Detoxify Pesticides and Nerve Agents by Engineering a Protein?</t>
  </si>
  <si>
    <t>Dr. Richard Bonneau&lt;br&gt; &lt;em&gt;Professor of Biology and Computer Science, New York University&lt;br&gt;&lt;/em&gt;&lt;br&gt;Dr. Jin Montclare&lt;br&gt; &lt;em&gt;Professor of Chemical and Biomolecular Engineering, &lt;br&gt;NYU Polytechnic School of Engineering&lt;/em&gt;&lt;br&gt;&lt;br&gt;Ching-yao Yang&lt;br&gt; &lt;em&gt;Scientist&lt;/em&gt;&lt;br&gt;&lt;br&gt;Andrew Olsen&lt;br&gt;&lt;em&gt;Scientist&lt;/em&gt;&lt;br&gt;&lt;br&gt;&lt;br&gt;&lt;br&gt;</t>
  </si>
  <si>
    <t>BYU iGem:  Genetically Engineered Wastewater Reclamation</t>
  </si>
  <si>
    <t>&lt;div style="margin-left: 40px;"&gt;Associate Researcher&lt;/div&gt;</t>
  </si>
  <si>
    <t>Brigham Young University</t>
  </si>
  <si>
    <t>Can an anti-HIV drug candidate treat Hepatitis C and Influenza</t>
  </si>
  <si>
    <t>Research Scientist, Department of Biological Engineering MIT</t>
  </si>
  <si>
    <t>Massachusetts Institute of Technology</t>
  </si>
  <si>
    <t>Investigating sexual dimorphism in the caudate-putamen and nucleus accumbens of rats.</t>
  </si>
  <si>
    <t>Undergraduate, Neurobehavior Research Core, Department of Biological Sciences, North Carolina State University</t>
  </si>
  <si>
    <t>North Carolina State University</t>
  </si>
  <si>
    <t>Research Poster Investigating what Bereavement Services are Available in the Adult ICU</t>
  </si>
  <si>
    <t>Samuel Merritt University ABSN Nursing Student</t>
  </si>
  <si>
    <t>Samuel Merritt University</t>
  </si>
  <si>
    <t>Why is Stress More Dangerous for Overweight People</t>
  </si>
  <si>
    <t>Ph.D. student in Neuroscience&lt;br&gt;MS, Neuroscience&lt;br&gt;BS, Biology</t>
  </si>
  <si>
    <t>Brandeis University</t>
  </si>
  <si>
    <t>How do we support compromise with technology?</t>
  </si>
  <si>
    <t>PhD Candidate in Computer Science</t>
  </si>
  <si>
    <t>University of Illinois at Chicago</t>
  </si>
  <si>
    <t>How to Design "Intuitive" Gestures and Body Movements?</t>
  </si>
  <si>
    <t>Ph.D. Candidate, Research Assistant&lt;br&gt;Department of Computer Science&lt;br&gt;University of Illinois at Chicago</t>
  </si>
  <si>
    <t>Novice Computer Science Students Learn With A Mobile Tutor</t>
  </si>
  <si>
    <t>PhD Student in Computer Science&lt;br&gt;Vanderbilt University BS in CS (2011)</t>
  </si>
  <si>
    <t>Using Gold to Stop Ebola In Its Track</t>
  </si>
  <si>
    <t>Department Chair and Professor, Department of Chemical Engineering, Northeastern University</t>
  </si>
  <si>
    <t>mathematics</t>
  </si>
  <si>
    <t>Milwaukee School of Engineering</t>
  </si>
  <si>
    <t>University of Alabama at Birmingham</t>
  </si>
  <si>
    <t>UCLA</t>
  </si>
  <si>
    <t>UC Riverside</t>
  </si>
  <si>
    <t>University of Denver</t>
  </si>
  <si>
    <t>University of Maine at Presque Isle</t>
  </si>
  <si>
    <t>Massachusetts General Hospital</t>
  </si>
  <si>
    <t>UC Santa Cruz</t>
  </si>
  <si>
    <t>Louisiana State University</t>
  </si>
  <si>
    <t>Portland State University</t>
  </si>
  <si>
    <t>South Dakota State University</t>
  </si>
  <si>
    <t>California State University - Northridge</t>
  </si>
  <si>
    <t>Dogs, Cats, and Scats: Saving Jaguars, One Poop at a Time</t>
  </si>
  <si>
    <t>PhD Candidate (Wildlife Genetics, Ecology, &amp; Conservation)&lt;br&gt;Center for Conservation Biology, Department of Biology&lt;div style="margin-left: 20px;"&gt;University of Washington&lt;br&gt;&lt;/div&gt;MS (Fisheries and Wildlife &amp; EEBB) Michigan State University&lt;br&gt;BA (Biology &amp; Environmental Studies) Gettysburg College&lt;br&gt;</t>
  </si>
  <si>
    <t>Does potato salad taste good?</t>
  </si>
  <si>
    <t>Head of Global Potatoes</t>
  </si>
  <si>
    <t>American Institute of Picnic Food Chemistry (AIPFC)</t>
  </si>
  <si>
    <t>Pieris Project: using citizen science to learn how species will respond to climate change</t>
  </si>
  <si>
    <t>Graduate Students,&lt;em&gt; Biological Sciences&lt;/em&gt;</t>
  </si>
  <si>
    <t>University of Notre Dame and University of Nevada, Reno</t>
  </si>
  <si>
    <t xml:space="preserve">Do healthy arteries equal a healthy brain? </t>
  </si>
  <si>
    <t>Doctoral student in Kinesiology, The University of Texas at Austin</t>
  </si>
  <si>
    <t>The University of Texas at Austin</t>
  </si>
  <si>
    <t>How to edit any gene.</t>
  </si>
  <si>
    <t>Researcher   |   University of Arizona, BIO5&lt;br&gt;Researcher   |   ASU Biodesign Institute, CBDA&lt;br&gt;Volunteer/Technician   |   ASU Biodesign Institute, CPD&lt;br&gt;Founder   |    Draw Science</t>
  </si>
  <si>
    <t>University of Arizona</t>
  </si>
  <si>
    <t>Can we save ash trees from the invasive emerald ash borer?</t>
  </si>
  <si>
    <t>Graduate Research Associate and Ph.D. Student, &lt;br&gt;Department of Plant Pathology, &lt;br&gt;The Ohio State University&lt;br&gt;Advised by Dr. Pierluigi Bonello, Professor&lt;br&gt;&lt;br&gt;Training and patent classification experience in high-throughput sequencing and bioinformatics.&lt;br&gt;&lt;br&gt;</t>
  </si>
  <si>
    <t xml:space="preserve">Saving Tropical Migratory Bird Habitat </t>
  </si>
  <si>
    <t>DR Migratory Bird Project Co-ordinator&lt;br&gt;Co-Chair, Delaware-Otsego Audubon Society</t>
  </si>
  <si>
    <t>Delaware-Otsego Chapter of the National Audubon Society</t>
  </si>
  <si>
    <t>Do dietary supplements extend lifespan and prevent brain disease?</t>
  </si>
  <si>
    <t>Assistant Professor of Biology</t>
  </si>
  <si>
    <t>Northwestern College, Iowa</t>
  </si>
  <si>
    <t>Taking the temperature of ancient oceans with microfossil chemistry</t>
  </si>
  <si>
    <t>Laboratory Assistant, Prof Albert Colman's Stable Isotope Lab, University of Chicago, present&lt;br&gt;&lt;br&gt;BSc in Chemistry and Geophysical Sciences, University of Chicago, 2014</t>
  </si>
  <si>
    <t>Why are some jumping spiders so colorful?</t>
  </si>
  <si>
    <t>Daniel Zurek, Postdoc. PhD in Brain, Behaviour, &amp; Evolution from Macquarie University&lt;br&gt;&lt;br&gt;Sebastian Echeverri, PhD Student. BSc in Biology &amp; Applied Physics from University of Miami&lt;br&gt;&lt;br&gt;Nate Morehouse, Asst. Professor. PhD in Biology from Arizona State University</t>
  </si>
  <si>
    <t>Penang Seahorse Survey</t>
  </si>
  <si>
    <t>Training ( BSc in Aquatic Biology, Universiti Sains Malaysia )</t>
  </si>
  <si>
    <t>Universiti Sains Malaysia</t>
  </si>
  <si>
    <t>How has the Asian Tiger Mosquito invaded the world?</t>
  </si>
  <si>
    <t>National Institutes of Health Postdoctoral Fellow &lt;br&gt;PhD in Entomology, Cornell University&lt;br&gt;&lt;br&gt;Website: http://sites.google.com/site/jcrawfordresearch/&lt;br&gt;Current Lab: http://cteg.berkeley.edu/~nielsen/</t>
  </si>
  <si>
    <t>Can fungi help restore the American chestnut?</t>
  </si>
  <si>
    <t>SUNY-ESF</t>
  </si>
  <si>
    <t>Gray whales suck: skull adaptations to suction feeding in gray whales</t>
  </si>
  <si>
    <t>Masters Student in Evolutionary Biology</t>
  </si>
  <si>
    <t>San Diego State University</t>
  </si>
  <si>
    <t>Written in Bone: was the fossil Allodesmus a seal or sea lion?</t>
  </si>
  <si>
    <t>Master's candidate in Evolutionary Biology</t>
  </si>
  <si>
    <t xml:space="preserve">Does group gender composition influence how we explain success or failure? </t>
  </si>
  <si>
    <t xml:space="preserve">Masters candidate working on masters thesis at New York University. </t>
  </si>
  <si>
    <t>art_and_design</t>
  </si>
  <si>
    <t>University of Hawaii at Manoa</t>
  </si>
  <si>
    <t>Montana State University</t>
  </si>
  <si>
    <t>Why does our body produce one of the most potent hallucinogens?</t>
  </si>
  <si>
    <t>Undergraduate Student at Molecular Biotechnology Center @ UNITO and Intern @ Istituto Nazionale di Neuroscienze</t>
  </si>
  <si>
    <t>BioPeers â€“Â Peers Center for Biotech and Society</t>
  </si>
  <si>
    <t>University of Massachusetts Amherst</t>
  </si>
  <si>
    <t>University of Utah</t>
  </si>
  <si>
    <t>Rutgers University</t>
  </si>
  <si>
    <t>How costly is flying and gathering food?</t>
  </si>
  <si>
    <t>PhD student in Ocean Sciences at the University of California, Santa Cruz&lt;br&gt;&lt;br&gt;BSc in Wildlife, Fish &amp; Conservation Biology at the University of California, Davis&lt;br&gt;</t>
  </si>
  <si>
    <t>Is a newly discovered parasite negatively impacting bay scallops in North Carolina?</t>
  </si>
  <si>
    <t>University of North Carolina at Chapel Hill BA, 2007 - 2011&lt;br&gt; University of North Carolina at Chapel Hill PhD, 2013 - Present&lt;br&gt;Duke University Research Associate, Silliman Lab, Spring 2014 - Present&lt;br&gt;</t>
  </si>
  <si>
    <t>Virginia Polytechnic Institute and State University</t>
  </si>
  <si>
    <t>Indiana University Bloomington</t>
  </si>
  <si>
    <t>Are Implanted Prosthetic Legs for Horses Possible?</t>
  </si>
  <si>
    <t>BA &amp; BS - College of Charleston in Music &amp; Molecular Biology&lt;br&gt;Prosthetics Certificate - Northwestern University's Prosthetic &amp; Orthotics Center&lt;br&gt;Ph.D. Candidate - Louisiana State University's School of Veterinary Medicine, Veterinary Clinical Sciences&lt;br&gt;</t>
  </si>
  <si>
    <t>Louisiana State University School of Veterinary Medicine</t>
  </si>
  <si>
    <t>Washington State University</t>
  </si>
  <si>
    <t xml:space="preserve">Can our cell's mitochondria power a cell phone? </t>
  </si>
  <si>
    <t>Dr. Carol Lynn George, Former Utah State Science Advisor and President and CEO, 32ATPs&lt;br&gt;&lt;br&gt;Dr.Shelley Minteer, the Chief Scientific Officer 32ATPs Utah Science and Technology and Research Initiative (USTAR) researcher and professor, University of Utah.</t>
  </si>
  <si>
    <t xml:space="preserve">32ATPs R&amp;D Lab  (www.labs.32atps.com)  </t>
  </si>
  <si>
    <t>California State University - Channel Islands</t>
  </si>
  <si>
    <t>Saint Patrick Hospital</t>
  </si>
  <si>
    <t>Binghamton University</t>
  </si>
  <si>
    <t>University of Miami</t>
  </si>
  <si>
    <t>Washington University in St. Louis</t>
  </si>
  <si>
    <t>Using Virtual Reality to Build Resistance to Distraction</t>
  </si>
  <si>
    <t>&lt;em&gt;Professor of Psychiatry and Behavioral Sciences, MIND Institute&lt;br&gt;University of California, Davis School of Medicine&lt;br&gt;Ph.D. University of Massachusetts, Amherst 1990&lt;br&gt;Clinical Internship, University of Minnesota 1991&lt;br&gt;Postdoctoral fellowship, Emory University 1993&lt;br&gt;&lt;/em&gt;</t>
  </si>
  <si>
    <t>University of California, Davis</t>
  </si>
  <si>
    <t>Mapping Prejudice Towards African Americans</t>
  </si>
  <si>
    <t>We are a mixture of psycho-social and psycho-legal researchers. We pride ourselves on staying atop of current issues within legal psychology, and are constantly on the look-out for areas where we feel we can offer improvements upon the current literature.</t>
  </si>
  <si>
    <t>University of Wyoming</t>
  </si>
  <si>
    <t>Boston College</t>
  </si>
  <si>
    <t>Toward a Thermostatistics for Complex Systems</t>
  </si>
  <si>
    <t>Data Scientist at Radius.com</t>
  </si>
  <si>
    <t>University of Illinois at Urbana-Champaign</t>
  </si>
  <si>
    <t>ZomBees: Are parasites controlling the minds of honey bees?</t>
  </si>
  <si>
    <t>Erika:&lt;br&gt;Graduate Student at San Francisco State University&lt;br&gt;B.S. Zoology 2010 from San Francsico State University&lt;br&gt;Educational Outreach Coordinator for ZomBee Watch&lt;br&gt;&lt;br&gt;Maria Jose:&lt;br&gt;Undergraduate at San Francisco State University&lt;br&gt;B.S. Biology concentration in Zoology&lt;br&gt;</t>
  </si>
  <si>
    <t>San Francisco State University</t>
  </si>
  <si>
    <t>Giving Children a Better Life: Understanding Developmental Coordination Disorder</t>
  </si>
  <si>
    <t>Ph.D. Candidate: Department of Rehabilitation Medicine, UW Medicine   M.Sc.: Rehabilitation Sciences, Chang-Gung University, Taiwan  B.A.: Physical Therapy, Chang-Gung University, Taiwan&lt;br&gt;</t>
  </si>
  <si>
    <t xml:space="preserve">The Ecological Impact of Invasive Lionfish (Pterois volitans and P. miles) in Bermuda  </t>
  </si>
  <si>
    <t>Corey Eddy is a Ph.D. candidate at the University&lt;br&gt;of Massachusetts and previously was a research technician at the Bermuda Institute of Ocean Sciences. He is also a Fellow through the National Science Foundationâ€™s Graduate Research Fellowship Program.</t>
  </si>
  <si>
    <t>University of Massachusetts Dartmouth</t>
  </si>
  <si>
    <t>Do humans and noise pollution impact the way birds sing?</t>
  </si>
  <si>
    <t>Department of Natural Resources and Environmental Management&lt;br&gt;NSF Graduate Research Fellow&lt;br&gt;&lt;a href="mailto:mailto:wsowa@hawaii.edu"&gt;wsowa@hawaii.edu&lt;br&gt;&lt;/a&gt;&lt;br&gt;Follow me on Twitter: &lt;a href="http://www.twitter.com/thebirdnerdx" target="_blank"&gt;@thebirdnerdx&lt;/a&gt;&lt;br&gt;Instagram: &lt;a href="http://www.instagram.com/thebirdnerdx"&gt;@thebirdnerdx&lt;/a&gt;&lt;br&gt;Lab Notebook Updates on YouTube and other nerdy videos at: &lt;a href="http://www.youtube.com/thebirdnerdx" target="_blank"&gt;The Bird Nerd&lt;/a&gt;&lt;br&gt;</t>
  </si>
  <si>
    <t>Using turtle dogs to study wildlife diseases</t>
  </si>
  <si>
    <t>&lt;strong&gt;Steve Kimble&lt;br&gt;&lt;/strong&gt;Postdoctoral Research Assistant, Purdue University&lt;br&gt;&lt;strong&gt;&lt;br&gt;Brad Carlson&lt;br&gt;&lt;/strong&gt;Assistant Professor, Wabash College&lt;br&gt;&lt;strong&gt;&lt;br&gt;Matt Allender&lt;br&gt;&lt;/strong&gt;Visiting Instructor, University of Illinois&lt;br&gt;&lt;strong&gt;&lt;br&gt;Rod Williams&lt;br&gt;&lt;/strong&gt;Associate Professor, Purdue University</t>
  </si>
  <si>
    <t>Purdue University, Wabash College, University of Illinois</t>
  </si>
  <si>
    <t>Whatâ€™s the condition of your lake, river, or coastline? Support SPLASSH and find out.</t>
  </si>
  <si>
    <t>Lisa G. Adams, Ph.D.,&lt;br&gt;Associate Professor &amp; ATOMS Faculty Fellow &lt;br&gt;Biology Department&lt;br&gt;Kennesaw State University, GA&lt;br&gt;&lt;br&gt;Adams has earned:&lt;br&gt;Ph.D. Biology from UCLA, CA&lt;br&gt;M.S. Biology from San Diego State University, CA&lt;br&gt;B.S. Biology from Fairleigh Dickinson University, NJ&lt;br&gt;</t>
  </si>
  <si>
    <t>Kennesaw State University</t>
  </si>
  <si>
    <t>Spiders of Yasuni: How do their Physical Traits Determine their Lifestyle?</t>
  </si>
  <si>
    <t>M.S. graduate student at California State University in Dr. David Gray's animal behavior lab.&lt;br&gt;&lt;br&gt;www.buggirl.tumblr.com&lt;br&gt;&lt;br&gt;&lt;br&gt;</t>
  </si>
  <si>
    <t>California State University, Northridge</t>
  </si>
  <si>
    <t>Duke University and Utah State University are home to this research team. &lt;br&gt;Follow us at on Twitter &lt;a href="http://www.twitter.com/AzollaGenome"&gt;@AzollaGenome&lt;/a&gt;&lt;br&gt;&lt;a href="http://www.azollagenome.net"&gt;www.azollagenome.net&lt;br&gt;&lt;/a&gt;&lt;br&gt;</t>
  </si>
  <si>
    <t>A Search for the Origins of White-Nose Syndrome</t>
  </si>
  <si>
    <t>M.S., Ecology and Evolutionary Biology, University of California, Santa Cruz&lt;br&gt;    â€¨â€¨B.A., Wildlife Management, State University of New York, Cobleskill</t>
  </si>
  <si>
    <t>How Do Fats Help Us Treat Brain Cancer?</t>
  </si>
  <si>
    <t>Student Researcher, Senior at the Center for Research in Engineering, Science, and Technology (CREST) Biotechnology Program.</t>
  </si>
  <si>
    <t>Barrow Neurological Institute</t>
  </si>
  <si>
    <t>How does water quality differ in Will County, Illinois?</t>
  </si>
  <si>
    <t>Undergraduate at Plymouth University&lt;br&gt;&lt;br&gt;Project Supervisor: David Gilvear</t>
  </si>
  <si>
    <t xml:space="preserve">Plymouth University </t>
  </si>
  <si>
    <t>The Neuroscience of Digital Product Experiences</t>
  </si>
  <si>
    <t>Graduate Student â€“ Master's in Neuro/Behavioral Economics</t>
  </si>
  <si>
    <t>Claremont Graduate University</t>
  </si>
  <si>
    <t>Do turtle shell abnormalities indicate poor health?</t>
  </si>
  <si>
    <t>Marine turtle ecologist-Institute for Marine Mammal Studies, Gulfport, MS&lt;br&gt;Scientific Advisor-Tecolutla Turtle Preservation Project</t>
  </si>
  <si>
    <t>Tecolutla Turtle Preservation Project</t>
  </si>
  <si>
    <t>Why do daddy longlegs fight during mating?</t>
  </si>
  <si>
    <t>&lt;div style="margin-left: 20px;"&gt;Assistant Professor&lt;/div&gt;</t>
  </si>
  <si>
    <t>Saint Louis University</t>
  </si>
  <si>
    <t>Living Skin Therapeutics</t>
  </si>
  <si>
    <t>North American Team, iGEM 2014 Competition&lt;br&gt;Student Organization, University of Pittsburgh&lt;br&gt;&lt;br&gt;Advised by:&lt;br&gt;Graham Hatfull - Eberly Family Professor of Biotechnology, HHMI Professor at the University of Pittsburgh&lt;br&gt;</t>
  </si>
  <si>
    <t>Educational computer games: How long do benefits last?</t>
  </si>
  <si>
    <t>Founder, Data Sense LLC, an educational research company&lt;br&gt;&lt;a href="http://www.datasensematters.com"&gt;www.datasensematters.com&lt;/a&gt;&lt;br&gt;&lt;br&gt;Previously a post-doctoral fellow and Ph.D. graduate of Communication Sciences and Disorders at Northwestern University</t>
  </si>
  <si>
    <t>Data Sense LLC</t>
  </si>
  <si>
    <t>Sustainable Next Generation Biofuel Production</t>
  </si>
  <si>
    <t>We are a team of undergraduate bioengineers, bioinformaticians, biochemists,  and social scientists. Our adviser, Dr. David Bernick, is a postdoctoral fellow in Biomolecular Engineering and Bioinformatics at the University of California, Santa Cruz.&lt;br&gt;</t>
  </si>
  <si>
    <t>Bridging International Borders to Fight Re-emerging Plague in Madagascar</t>
  </si>
  <si>
    <t>BS in Microbiology from Northern Arizona University&lt;br&gt;&lt;br&gt;Undergraduate research specialist at the Center for Microbial Genetics and Genomics&lt;br&gt;&lt;br&gt;2014-2015 Barry Goldwater Scholar&lt;br&gt;</t>
  </si>
  <si>
    <t>Northern Arizona University</t>
  </si>
  <si>
    <t>Vascular Flora of West Clear Creek Wilderness, Arizona</t>
  </si>
  <si>
    <t>&lt;em&gt;B.S. Rangeland Ecology, Restoration Ecology&lt;br&gt;Colorado State University&lt;br&gt;&lt;br&gt;M.S. Biology, Botany Concentration (In progress)&lt;br&gt;Northern Arizona University&lt;br&gt;&lt;br&gt;Field Biologist / Proprietor, McBride Bio Tracking &lt;br&gt;&lt;/em&gt;</t>
  </si>
  <si>
    <t>Why the long face? Functional morphology of a unique fossil porpoise</t>
  </si>
  <si>
    <t>Current position: Postdoctoral Researcher, Howard University&lt;br&gt;PhD in Geology &amp; Geophysics, Yale University&lt;br&gt;MS in Evolutionary Biology, San Diego State University&lt;br&gt;BS in Ecology, Evolution, &amp; Conservation, The University of Texas at Austin&lt;br&gt;</t>
  </si>
  <si>
    <t xml:space="preserve">Contamination and an emerging snake fungal disease. Can snakes beat this new threat? </t>
  </si>
  <si>
    <t>I am a graduate student working towards a Master's Degree at Southern Illinois University. I received a B.S. degree in Wildlife from Purdue University in 2013. I performed undergraduate research on timber rattlesnake (Crotalus horridus) hematology.</t>
  </si>
  <si>
    <t>Southern Illinois University Carbondale</t>
  </si>
  <si>
    <t>How does our blood absorb light?</t>
  </si>
  <si>
    <t>&lt;em&gt;Visiting Professor of Biotechnology, University of RzeszÃ³w, Poland and&lt;br&gt;Associate Professor (Adjunct) of Psychiatry, Yale University, New Haven, CT&lt;br&gt;2014-15 Fulbright Researcher and Teaching Scholar&lt;/em&gt;</t>
  </si>
  <si>
    <t>How Can We Improve Support for Bonobo Conservation Among the Congolese?</t>
  </si>
  <si>
    <t>PhD Student in Evolutionary Anthropology, Duke University &lt;br&gt;B.A. in Human Evolutionary Biology, Harvard University &lt;br&gt;National Science Foundation Graduate Research Fellow</t>
  </si>
  <si>
    <t>Can children with autism learn more flexible language patterns?</t>
  </si>
  <si>
    <t>Siri Ming, BCBA: PhD student at NUI Galway. Adjunct faculty member at the Chicago School of Professional Psychology. Private consultant. &lt;a href="http://www.siriming.com"&gt;http://www.siriming.com&lt;/a&gt;&lt;br&gt;&lt;br&gt;Ian Stewart, PhD: Lecturer, NUI Galway. &lt;a href="http://www.nuigalway.ie/psychology/i_stewart_page.htm"&gt;http://www.nuigalway.ie/psychology/i_stewart_page....&lt;/a&gt;</t>
  </si>
  <si>
    <t>VB3 &amp; The National University of Ireland, Galway</t>
  </si>
  <si>
    <t>How do Bobtail Squid choose their glowing bacterial partner?</t>
  </si>
  <si>
    <t>PhD. Student at the University of Connecticut &lt;br&gt;&lt;br&gt;&lt;br&gt;</t>
  </si>
  <si>
    <t>Short-Term Innovative Research (STIR): Predoctoral Grant Competition</t>
  </si>
  <si>
    <t>&lt;strong&gt;Shannon Quinn&lt;/strong&gt;&lt;br&gt;Ph.D. Candidate in Computational Biology&lt;br&gt;Vice President of CPCB Graduate Student Association&lt;br&gt;University of Pittsburgh&lt;br&gt;&lt;br&gt;&lt;strong&gt;Devin Sullivan&lt;/strong&gt;&lt;br&gt;Ph.D. Candidate in Computational Biology&lt;br&gt;President of CPCB Graduate Student Association&lt;br&gt;Carnegie Mellon University</t>
  </si>
  <si>
    <t>Tree Climbing for Climate Change Research</t>
  </si>
  <si>
    <t>Sybil Gotsch: Assistant Professor of Biology, Franklin and Marshall College&lt;br&gt;&lt;br&gt;Andrew Glunk and Lex Darby: Senior members of the lab&lt;br&gt;Ken Davidson and Ignacio Picado Fallas: Junior members of the lab</t>
  </si>
  <si>
    <t>Building guidelines when assessing motor skills in children with autism spectrum disorder.</t>
  </si>
  <si>
    <t>Doctorate Student &lt;br&gt;Adapted Physical Education | Dept. of Kinesiology&lt;br&gt;Curry School of Education | University of Virginia</t>
  </si>
  <si>
    <t>University of Virginia</t>
  </si>
  <si>
    <t>Can We Defeat EBOLA with an Experimental CANCER Drug?</t>
  </si>
  <si>
    <t>W. SHAWN CARBONELL, MD, PHD&lt;br&gt;&lt;em&gt;Founder &lt;/em&gt;&lt;em&gt;&amp; CEO, OncoSynergy&lt;/em&gt;&lt;br&gt;&lt;em&gt;MD, PhD, Univ. of Virginia&lt;/em&gt;&lt;br&gt;&lt;br&gt;Twitter: @bigaxon&lt;br&gt;FB: fb.com/oncosynergy&lt;br&gt;&lt;br&gt;&lt;br&gt;ELIZABETH IORNS, PHD&lt;em&gt;&lt;br&gt;&lt;/em&gt;&lt;em&gt;Founder &amp; CEO, Science Exchange&lt;br&gt;PhD, Inst. of Cancer Research, UK&lt;br&gt;&lt;br&gt;&lt;/em&gt;Twitter: @elizabethiorns&lt;br&gt;FB: fb.com/scienceexchange</t>
  </si>
  <si>
    <t>OncoSynergy, Inc.</t>
  </si>
  <si>
    <t>Can we Measure the Body's Response to Implants by Testing the Blood?</t>
  </si>
  <si>
    <t>Dr. Moldovan is a Research Associate Professor in Department of Internal Medicine, Division of Cardiology, at Ohio State University, Columbus, Ohio. &lt;br&gt;&lt;br&gt;Jessica is a PhD student he advises in the Department of Biomedical Engineering at Ohio State University.</t>
  </si>
  <si>
    <t>How can prey kill predators?</t>
  </si>
  <si>
    <t>Marty Condon, Professor and Chair of Biology, Cornell College&lt;br&gt;&lt;br&gt;Kristina Ottens,  Graduate Sudent, University of Iowa&lt;br&gt;&lt;br&gt;Glen Hood, Graduate Student, University of Notre Dame&lt;br&gt;&lt;br&gt;&lt;br&gt;</t>
  </si>
  <si>
    <t>Cornell College, University of Iowa, University of Notre Dame</t>
  </si>
  <si>
    <t>First, do no harm: Institutional Betrayal in healthcare</t>
  </si>
  <si>
    <t>Doctoral Candidate, Clinical Psychology, University of Oregon&lt;br&gt;MS, Clinical Psychology, University of Oregon&lt;br&gt;MA, Experimental Psychology, Wake Forest University</t>
  </si>
  <si>
    <t>University of Oregon</t>
  </si>
  <si>
    <t>Studying South American fur seals in northern Patagonia, Chile</t>
  </si>
  <si>
    <t>Mauricio Seguel DVM, Anatomic Pathology Resident and PhD Candidate, College of Veterinary Medicine, University of Georgia&lt;br&gt;&lt;br&gt;Geno DeRango BSc, Stranding Coordinator, The Marine Mammal Center, Sausalito, CA</t>
  </si>
  <si>
    <t>University of Georgia</t>
  </si>
  <si>
    <t>Stop Lion Killing in Tanzania</t>
  </si>
  <si>
    <t>Professor at UC Davis</t>
  </si>
  <si>
    <t>Implementing Equity: Sexual Assault and Civil Rights on Campus</t>
  </si>
  <si>
    <t>PhD Sociology &amp; Social Policy (Brandeis 2010), MA Social Policy (Brandeis 2006), MA Women's Studies (University of Sussex 1999), BA Sociology (Clark 1997)&lt;br&gt;&lt;br&gt;2010-2011 American Sociological Association Sydney S. Spivack Postdoctoral Congressional Fellow&lt;br&gt;</t>
  </si>
  <si>
    <t>Modern Policing and Coping with Death and Violence</t>
  </si>
  <si>
    <t>Doctoral Student in Sociology&lt;br&gt;Affiliate Fellow at the Institution for Social and Policy Studies&lt;br&gt;Yale University&lt;br&gt;&lt;br&gt;&lt;br&gt;</t>
  </si>
  <si>
    <t xml:space="preserve">Where are the Spanish Colonial Jesuit Missions at Guevavi? </t>
  </si>
  <si>
    <t>Dr. Seymour is a full-time research archaeologist affiliated with two academic institutions and the nonprofit research group Jornada Research Institute and she serves on the boards of two non-profit organizations.</t>
  </si>
  <si>
    <t>Jornada Research Institute</t>
  </si>
  <si>
    <t xml:space="preserve">Can orangutan vocalizations signal rainforest condition? </t>
  </si>
  <si>
    <t>Amanda Hoepfner PhD candidate, Department of Biology, University of Utah, Salt Lake City, Utah, USA  &lt;br&gt;&lt;br&gt;In collaboration with Orangutan Tropical Peatland Project (OuTrop), Palangka Raya, Central Kalimantan, Indonesia.</t>
  </si>
  <si>
    <t>Long-term Outcome of Women with Purging Disorder</t>
  </si>
  <si>
    <t>Doctoral Candidate, Clinical Psychology, Florida State University&lt;br&gt;M.S., Clinical Psychology, Florida State University&lt;br&gt;B.A., Psychology, Minor in Music Performance, Miami University</t>
  </si>
  <si>
    <t>What was the paleoclimate of Florissant Fossil Beds National Monument?</t>
  </si>
  <si>
    <t>M.S. Biology, East Tennessee State University&lt;br&gt;B.S. Program in the Environment, University of Michigan&lt;br&gt;&lt;br&gt;GeoCorps 2014 Paleontology/Museum Intern at Florissant Fossil Beds National Monument</t>
  </si>
  <si>
    <t>Antibiotic Resistance: Between the Environment and Our Bodies</t>
  </si>
  <si>
    <t>&lt;em&gt;B.S. in Biology Candidate (2015),&lt;br&gt;Honors Thesis Candidate&lt;/em&gt;&lt;br&gt;&lt;em&gt;Wheaton College (MA)&lt;/em&gt;</t>
  </si>
  <si>
    <t>Wheaton College (MA)</t>
  </si>
  <si>
    <t>In plain sight: Do bacterial toxins cause cardiovascular disease and type 2 diabetes?</t>
  </si>
  <si>
    <t>Ph.D. Candidate in Microbiology at the University of Iowa&lt;br&gt;&lt;br&gt;M.S. Biology&lt;br&gt;B.S. Biology</t>
  </si>
  <si>
    <t>Can we trick cyanobacteria into growing faster?</t>
  </si>
  <si>
    <t>Student Intern at ASU's Biodesign Institute</t>
  </si>
  <si>
    <t>Paradise Valley High School-CREST</t>
  </si>
  <si>
    <t>Unlock the Secrets of Animals that Survive Freezing!</t>
  </si>
  <si>
    <t>Supervisor of the Center for Bioinformatics and Functional Genomics&lt;br&gt;Adjunct Assistant Professor Departments of Biology and Microbiology</t>
  </si>
  <si>
    <t>Miami University</t>
  </si>
  <si>
    <t>How much fertilizer do we really need?</t>
  </si>
  <si>
    <t>Research Associate Professor Department of Environmental Health Sciences Arnold School of Public Health University of South Carolina</t>
  </si>
  <si>
    <t>S-glutathionylation reactions in mitochondrial function and disease</t>
  </si>
  <si>
    <t>Research associate - University of Ottawa</t>
  </si>
  <si>
    <t>University of Ottawa</t>
  </si>
  <si>
    <t xml:space="preserve">Something is wrong on the Internet! What does the Science Blogger do? </t>
  </si>
  <si>
    <t>PhD Candidate, Science Communication. Manship School of Science Communication, LSU.</t>
  </si>
  <si>
    <t>Design</t>
  </si>
  <si>
    <t>Chassis Fabrication</t>
  </si>
  <si>
    <t>Lab materials (pipettes, 96 well plates, etc.</t>
  </si>
  <si>
    <t>Scientist wages</t>
  </si>
  <si>
    <t>Student salar</t>
  </si>
  <si>
    <t>E.coli autoinduction media</t>
  </si>
  <si>
    <t>Insect cell/BV media</t>
  </si>
  <si>
    <t>Mammalian cell expression media</t>
  </si>
  <si>
    <t>Competent cells</t>
  </si>
  <si>
    <t>Pipette tips, gloves, and other general lab supplies</t>
  </si>
  <si>
    <t>Labor for actually doing the work</t>
  </si>
  <si>
    <t>2 Months of laboratory space at Bio, Tech, and Beyond</t>
  </si>
  <si>
    <t>PLoS One Open Access Publication Fee</t>
  </si>
  <si>
    <t>consultations on methodology + data processin</t>
  </si>
  <si>
    <t>Laboratory Consumable</t>
  </si>
  <si>
    <t>Submitting it as a "Hypothesis and Theory Article" in Frontiers in Physiology</t>
  </si>
  <si>
    <t>Ardu Hexcopter and Accessorie</t>
  </si>
  <si>
    <t>Camera Picave</t>
  </si>
  <si>
    <t>Operating expenses (Monthly 2 Gigabyte Wi-Fi (Verizon wireless) for 12 months (at $30 a month))</t>
  </si>
  <si>
    <t>funde</t>
  </si>
  <si>
    <t>Flourescence Activated Cell Sorting</t>
  </si>
  <si>
    <t>Cell Culture Reagents</t>
  </si>
  <si>
    <t>Laboratory Analysis</t>
  </si>
  <si>
    <t>Computer-based modeling syste</t>
  </si>
  <si>
    <t>Tooling Fabri</t>
  </si>
  <si>
    <t>Experiment: Controlled Learning</t>
  </si>
  <si>
    <t>Basic Electronics (Camera/Voice Recorders/Flash Drives)</t>
  </si>
  <si>
    <t>Boat usage fees</t>
  </si>
  <si>
    <t>Boat and truck fuel</t>
  </si>
  <si>
    <t>Ferry fees</t>
  </si>
  <si>
    <t>Tools and supplies</t>
  </si>
  <si>
    <t>Customized Autoclave</t>
  </si>
  <si>
    <t>Equipment Usage Costs</t>
  </si>
  <si>
    <t>Custom PTFE Parts</t>
  </si>
  <si>
    <t>Aluminum Plates + Bolts/Locknuts</t>
  </si>
  <si>
    <t>Sucrose, Glucose, Cellulose Materials</t>
  </si>
  <si>
    <t>Database subscription</t>
  </si>
  <si>
    <t>Media for cell cultures</t>
  </si>
  <si>
    <t>Qiagen DNA easy extraction ki</t>
  </si>
  <si>
    <t>Laboratory Expenses</t>
  </si>
  <si>
    <t>Travel to the UK and living expenses to collaborate with colleagues</t>
  </si>
  <si>
    <t>faile</t>
  </si>
  <si>
    <t>Air fare Pittsburgh to London roundtrip</t>
  </si>
  <si>
    <t>3 PerFiTz Custom Implants</t>
  </si>
  <si>
    <t>Surgical instruments</t>
  </si>
  <si>
    <t>Experiment.com Fees</t>
  </si>
  <si>
    <t>CT Scans</t>
  </si>
  <si>
    <t>Plane Tickets</t>
  </si>
  <si>
    <t>Specimen collection tools (nets, buckets, etc.)</t>
  </si>
  <si>
    <t>Misc. lab equipment (bubblers, tubing, calipers)</t>
  </si>
  <si>
    <t>Educational equipment (projector, screen)</t>
  </si>
  <si>
    <t>Lab furnishings</t>
  </si>
  <si>
    <t>4x Portable USB microscopes and stands</t>
  </si>
  <si>
    <t>Rent</t>
  </si>
  <si>
    <t>Animals and Housing</t>
  </si>
  <si>
    <t>Scientific Equipment Use</t>
  </si>
  <si>
    <t>miRNAs</t>
  </si>
  <si>
    <t>Cell Culture Materials</t>
  </si>
  <si>
    <t>Field Collection (2014 - 2016</t>
  </si>
  <si>
    <t>Round trip airfare to Punta Cana</t>
  </si>
  <si>
    <t>Food and housing</t>
  </si>
  <si>
    <t>Scuba gear</t>
  </si>
  <si>
    <t>Animals, 30 db/db mic</t>
  </si>
  <si>
    <t>Can our cell's mitochondria power a cell phone?</t>
  </si>
  <si>
    <t>Shared resource laboratory rent @800/month</t>
  </si>
  <si>
    <t>Reagents (organic and inorganic)</t>
  </si>
  <si>
    <t>In-state travel</t>
  </si>
  <si>
    <t>Model predator development</t>
  </si>
  <si>
    <t>Mobile blind</t>
  </si>
  <si>
    <t>Assay reagent</t>
  </si>
  <si>
    <t>Conservation Canines Dog/Handler Team</t>
  </si>
  <si>
    <t>Genetic Primer Purchase (12 @ $100ea)</t>
  </si>
  <si>
    <t>Genetic and Endocrine Reagents</t>
  </si>
  <si>
    <t>Software and art development</t>
  </si>
  <si>
    <t>Oculus Rift virtual reality headset</t>
  </si>
  <si>
    <t>Co-op student stipend</t>
  </si>
  <si>
    <t>Fees for Online Services</t>
  </si>
  <si>
    <t>Measuring tapes - beach surveys</t>
  </si>
  <si>
    <t>Open-Access Publication</t>
  </si>
  <si>
    <t>Radiochemistry Supplies (acids, standards, chromatography resins)</t>
  </si>
  <si>
    <t>Chemical Analyses (heavy metals, organics, etc.)</t>
  </si>
  <si>
    <t>Sampling</t>
  </si>
  <si>
    <t>Round trip travel to USA to Northeast Thailand</t>
  </si>
  <si>
    <t>Lodging/Food/transportation for 4 months</t>
  </si>
  <si>
    <t>Purchasing/Shipments of laboratory reagents and drugs</t>
  </si>
  <si>
    <t>Purchasing/care of research rodents</t>
  </si>
  <si>
    <t>Miscellaneous/conference or open access journal publication fee</t>
  </si>
  <si>
    <t>Trave</t>
  </si>
  <si>
    <t>Senor components for 4 stations</t>
  </si>
  <si>
    <t>Incentive for Interviews, $20 per person, 60 people</t>
  </si>
  <si>
    <t>Transcription, $100 per interview, 60 interviews</t>
  </si>
  <si>
    <t>Stipend for graduate students for analysis of data, 10 students</t>
  </si>
  <si>
    <t>Computer program for coding interviews</t>
  </si>
  <si>
    <t>Complex Thermostatistics Library</t>
  </si>
  <si>
    <t>Whiteboard Screencasting Technology</t>
  </si>
  <si>
    <t>24-hour Cloud Computing Cluster (1-year Open Access)</t>
  </si>
  <si>
    <t>Facebook Advertising to Grow Research Community</t>
  </si>
  <si>
    <t>cDNA kit for turning RNA into DNA</t>
  </si>
  <si>
    <t>Quantitative PCR kit (to quantify gene expression)</t>
  </si>
  <si>
    <t>Primers (to amplify genes during PCR)</t>
  </si>
  <si>
    <t>Hive maintenance costs (hive boxes, heating pads, supplies for infection chambers)</t>
  </si>
  <si>
    <t>Participation payment</t>
  </si>
  <si>
    <t>Lab Supplies &amp; Research Assistant Compensation</t>
  </si>
  <si>
    <t>The Ecological Impact of Invasive Lionfish (Pterois volitans and P. miles) in Bermuda</t>
  </si>
  <si>
    <t>1 part-time aquarist, for six months</t>
  </si>
  <si>
    <t>Interisland and Mainland Travel</t>
  </si>
  <si>
    <t>Senheizer Microphones (3x)</t>
  </si>
  <si>
    <t>2 TB Hard Drive for Back ups</t>
  </si>
  <si>
    <t>Boompoles, Windscreens, Phantom Power</t>
  </si>
  <si>
    <t>Raven Pro Software</t>
  </si>
  <si>
    <t>Rent in Cambridge</t>
  </si>
  <si>
    <t>Living costs (food, bills etc)</t>
  </si>
  <si>
    <t>1-2 Quart Freeze Drying Chamber</t>
  </si>
  <si>
    <t>Reimbursement human subjects</t>
  </si>
  <si>
    <t>Reagents for microRNA analysis in blood</t>
  </si>
  <si>
    <t>Reagents for gene expression analysis in white blood cells</t>
  </si>
  <si>
    <t>Purchase soy formula</t>
  </si>
  <si>
    <t>Purchase milk for microRNA purification</t>
  </si>
  <si>
    <t>Publication fees</t>
  </si>
  <si>
    <t>Turtle team plus handler for two days (plus travel expenses from Tennessee)</t>
  </si>
  <si>
    <t>Genetic testing for an estimated 50 individuals</t>
  </si>
  <si>
    <t>What’s the condition of your lake, river, or coastline? Support SPLASSH and find out.</t>
  </si>
  <si>
    <t>UX/UI Developer</t>
  </si>
  <si>
    <t>UX/UI Designer</t>
  </si>
  <si>
    <t>Database and mapping tools</t>
  </si>
  <si>
    <t>Miscellaneous transportation</t>
  </si>
  <si>
    <t>Field supplies</t>
  </si>
  <si>
    <t>Dissecting microscope</t>
  </si>
  <si>
    <t>Waterproof spotlight</t>
  </si>
  <si>
    <t>Additional field site, Maquipucuna</t>
  </si>
  <si>
    <t>DNA Extraction kit (Omega)</t>
  </si>
  <si>
    <t>Library Prep materials</t>
  </si>
  <si>
    <t>Sequencing (2x Illumina run)</t>
  </si>
  <si>
    <t>Unity Pro Game Engine Software + Assets</t>
  </si>
  <si>
    <t>Car rental and driver (15 sites x $160)</t>
  </si>
  <si>
    <t>Local Guide (3 days x $200)</t>
  </si>
  <si>
    <t>Lodging in field</t>
  </si>
  <si>
    <t>Meals</t>
  </si>
  <si>
    <t>Prodrug synthesis and purification</t>
  </si>
  <si>
    <t>Testing the prodrug in melanoma cells and control cells</t>
  </si>
  <si>
    <t>Local transport to field site</t>
  </si>
  <si>
    <t>Food supply</t>
  </si>
  <si>
    <t>Laboratory supplies (ethanol, glicerine, forceps, petri dishes, batteries, molecular tubes, aquarium nets)</t>
  </si>
  <si>
    <t>Field guide stipend</t>
  </si>
  <si>
    <t>Field assistants stipend</t>
  </si>
  <si>
    <t>Can Women’s Sweat Treat Low Testosterone in Men?</t>
  </si>
  <si>
    <t>Cell Reagents</t>
  </si>
  <si>
    <t>Ketones</t>
  </si>
  <si>
    <t>Misc. Cell Culture Material</t>
  </si>
  <si>
    <t>7/32 in. x 4 ft. x 8 ft. Moisture-Resistant Plywood Underlayment</t>
  </si>
  <si>
    <t>36 in. x 36 in. x 0.025 in. Diamond Tread Aluminum Sheet in Silver</t>
  </si>
  <si>
    <t>48 in. x 96 in. x 1/8 in. Acrylic Sheet</t>
  </si>
  <si>
    <t>1 in. Zinc Plated Non-Removable Pin Narrow Utility Hinges (2-Pack)</t>
  </si>
  <si>
    <t>1-1/4 in. Hollow Cabinet Hardware Knob</t>
  </si>
  <si>
    <t>E/O 3/4 in. x 7/16 in. x 10 ft. White High-Density Rubber Foam Weatherstrip Tape</t>
  </si>
  <si>
    <t>Safe-Flo 8 oz. Lead-Free Silver Solder</t>
  </si>
  <si>
    <t>Weller WLC100 40-Watt Soldering Station for Hobbyist and DIYer</t>
  </si>
  <si>
    <t>4.8-Amp Variable-Speed Jigsaw</t>
  </si>
  <si>
    <t>9 Corsair Air Series SP120 (CO-9050011-WW) 120mm PWM Quiet Edition High Static Pressure Fans</t>
  </si>
  <si>
    <t>Enercell™ Universal 1000mA AC Adapter</t>
  </si>
  <si>
    <t>STMicroelectronics STM32 Nucleo Development Boards</t>
  </si>
  <si>
    <t>(awaiting reply; cost considered in unexpected expenses portion)</t>
  </si>
  <si>
    <t>Bosch Multiple Function Sensor Development Tools Shuttle Board BMP180 </t>
  </si>
  <si>
    <t>Bosch BMP180 Pressure Sensor</t>
  </si>
  <si>
    <t>WE11M23 GE Dryer Heating Element Replacement</t>
  </si>
  <si>
    <t>Dixon Valve 500-AN7 Garden Hose Nozzle - 5-7/8" Adjust</t>
  </si>
  <si>
    <t>LED Tip Toggle Switches - Long Handle</t>
  </si>
  <si>
    <t>12V DC Fan Speed Controller( 4-Pin to Dual 3-Pin)</t>
  </si>
  <si>
    <t>2 Pcs ON/OFF/ON Hair Dryer Boat Rocker Switch AC 6A/250V 10A/125V</t>
  </si>
  <si>
    <t>Look Solutions Tiny S Super Small High Output Fog Machine</t>
  </si>
  <si>
    <t>Sunpentown Mini Humidifier</t>
  </si>
  <si>
    <t>SparkFun Inventor's Kit – V3.1 (wiring/programming connectors/cables; best deal as a bundle online)</t>
  </si>
  <si>
    <t>Shipping Allowance (to honolulu, hawaii)</t>
  </si>
  <si>
    <t>Unexpected Expenses Allowance</t>
  </si>
  <si>
    <t>Possible Taxes</t>
  </si>
  <si>
    <t>MIce: their purchase and care</t>
  </si>
  <si>
    <t>Bacterial / cell culture media reagents, and antibiotics</t>
  </si>
  <si>
    <t>Plastic-/glass-ware</t>
  </si>
  <si>
    <t>Tub o' potato salad</t>
  </si>
  <si>
    <t>Plastic forks</t>
  </si>
  <si>
    <t>Backyard Explorer Kits</t>
  </si>
  <si>
    <t>DNA Extraction and sample prep</t>
  </si>
  <si>
    <t>Genomic Sequencing</t>
  </si>
  <si>
    <t>Wing Pigment Assay</t>
  </si>
  <si>
    <t>Chemicals and supplies for lab work</t>
  </si>
  <si>
    <t>DNA Normalization</t>
  </si>
  <si>
    <t>Satelitte Tags and Tag Docking Station</t>
  </si>
  <si>
    <t>Tag Required Extras (anti-fouling coating, animal tethers, &amp; pop-up replacements)</t>
  </si>
  <si>
    <t>Bait to Attract Sharks</t>
  </si>
  <si>
    <t>Tag &amp; Light Calibration Equipment</t>
  </si>
  <si>
    <t>Radio Location Equipment for Recovering Tags</t>
  </si>
  <si>
    <t>Charter Boat Fees to Retrieve Tags &amp; Found Tag Rewards</t>
  </si>
  <si>
    <t>SatelitteTransmission Costs</t>
  </si>
  <si>
    <t>1 Sample Cost</t>
  </si>
  <si>
    <t>Codon optimized gene synthesis (more than 10 different genes)</t>
  </si>
  <si>
    <t>Advisory (estimated) + Facilities (estimated)</t>
  </si>
  <si>
    <t>Modular Cloning Toolkit (Addgene) + Plasmids backbone (TAIR)</t>
  </si>
  <si>
    <t>Long PCR kit + Plasmid Mini prep kit</t>
  </si>
  <si>
    <t>Software package (SnapGene would be preferred but suggestions are welcome)</t>
  </si>
  <si>
    <t>Notebooks and writing instruments</t>
  </si>
  <si>
    <t>Supplemental salaries for Vida Milenaria workers</t>
  </si>
  <si>
    <t>Canon 32GB VIXIA HF R52 Full HD Camcorder</t>
  </si>
  <si>
    <t>Tripod</t>
  </si>
  <si>
    <t>external hard drive for video storage</t>
  </si>
  <si>
    <t>Mobotix DualNight M12</t>
  </si>
  <si>
    <t>Mac Book Pro 13-inch: 2.5GHz</t>
  </si>
  <si>
    <t>Mainframe data storage at OHSU</t>
  </si>
  <si>
    <t>Trip to TMMC</t>
  </si>
  <si>
    <t>Slurry additives</t>
  </si>
  <si>
    <t>Copper block</t>
  </si>
  <si>
    <t>Freeze-case container</t>
  </si>
  <si>
    <t>Cooler</t>
  </si>
  <si>
    <t>Freezing box</t>
  </si>
  <si>
    <t>Pressure system parts</t>
  </si>
  <si>
    <t>Misc. hardware</t>
  </si>
  <si>
    <t>pesticide, pharmaceutical, and industrial waste contaminant reagents</t>
  </si>
  <si>
    <t>alternative biochemical method contaminant detection kits</t>
  </si>
  <si>
    <t>laboratory hardware &amp; supplies</t>
  </si>
  <si>
    <t>General Lab Materials (tips, tubes, growth media, etc.)</t>
  </si>
  <si>
    <t>Purchase P. acnes Strains</t>
  </si>
  <si>
    <t>Anaerobic Culture Equipment</t>
  </si>
  <si>
    <t>DNA Primers &amp; Sequencing</t>
  </si>
  <si>
    <t>Restriction Enzymes</t>
  </si>
  <si>
    <t>Mini-Prep Kits</t>
  </si>
  <si>
    <t>PCR/Gel Purification Kits</t>
  </si>
  <si>
    <t>Do healthy arteries equal a healthy brain?</t>
  </si>
  <si>
    <t>SPSS Statistics Grad Pack</t>
  </si>
  <si>
    <t>DNA Marker Development</t>
  </si>
  <si>
    <t>Memberships, conference costs and permit fees</t>
  </si>
  <si>
    <t>Hourly Wage for Research Assistant for one semester.</t>
  </si>
  <si>
    <t>Participant payment (50 x 3 x $10)</t>
  </si>
  <si>
    <t>Travel to a conference</t>
  </si>
  <si>
    <t>Conference registration fees</t>
  </si>
  <si>
    <t>Airfare for team</t>
  </si>
  <si>
    <t>Housing - $650/week</t>
  </si>
  <si>
    <t>Car Rental - $350/week</t>
  </si>
  <si>
    <t>Fuel - $150/week</t>
  </si>
  <si>
    <t>Consumables (field equipment, batteries, etc)</t>
  </si>
  <si>
    <t>Strains, plasmids, primers, synthetic DNA</t>
  </si>
  <si>
    <t>Reagents and PPE</t>
  </si>
  <si>
    <t>Analytical chemistry equip., other assay equip.</t>
  </si>
  <si>
    <t>iGEM competition registration fee</t>
  </si>
  <si>
    <t>Can we discover new antibiotic compounds in gecko skin?</t>
  </si>
  <si>
    <t>6 x Geckos from a breeder @ $75 ea</t>
  </si>
  <si>
    <t>2 x gecko enclosures with plants, hides and misters @ $250 ea</t>
  </si>
  <si>
    <t>240 x consumables for bacterial assay @ $8.50 ea</t>
  </si>
  <si>
    <t>Roundtrip flight from University of Michigan</t>
  </si>
  <si>
    <t>Room and Board (1 week) @ Location near museum TBD</t>
  </si>
  <si>
    <t>Sample processing</t>
  </si>
  <si>
    <t>Microbial profiling</t>
  </si>
  <si>
    <t>Round-trip airfare to Madagascar</t>
  </si>
  <si>
    <t>Housing and meals</t>
  </si>
  <si>
    <t>Various supplies for the Malagasy lab</t>
  </si>
  <si>
    <t>Ligase Expression/Purification</t>
  </si>
  <si>
    <t>Proteolysis</t>
  </si>
  <si>
    <t>DNA Pulldown Assay</t>
  </si>
  <si>
    <t>Custom Gene Synthesis</t>
  </si>
  <si>
    <t>Giants of The Sea: Understanding Antarctic Blue Whale Abundance, Distribution and Movement</t>
  </si>
  <si>
    <t>Equipment (Cold weather gear)</t>
  </si>
  <si>
    <t>Logistics to study site departure (Fuel, accommodation, food)</t>
  </si>
  <si>
    <t>Data analysis</t>
  </si>
  <si>
    <t>Living stipend for researcher</t>
  </si>
  <si>
    <t>CT scans of skulls and jaws</t>
  </si>
  <si>
    <t>Bacteria strains, expression vectors, PCR primers</t>
  </si>
  <si>
    <t>Lab Tools and Protective Equipment</t>
  </si>
  <si>
    <t>Domestic travel and accomidation</t>
  </si>
  <si>
    <t>International travel and accomidation</t>
  </si>
  <si>
    <t>Fees and miscellaneous expenses</t>
  </si>
  <si>
    <t>Research Subject Compensation</t>
  </si>
  <si>
    <t>Laboratory Renting and Equipment</t>
  </si>
  <si>
    <t>Contamination and an emerging snake fungal disease. Can snakes beat this new threat?</t>
  </si>
  <si>
    <t>Water Snakes (Nerodia spp.)</t>
  </si>
  <si>
    <t>Snake Fungal Disease Culture</t>
  </si>
  <si>
    <t>Feeder Fish</t>
  </si>
  <si>
    <t>Primary Investigator Time</t>
  </si>
  <si>
    <t>Research Assistant's Personnel Costs</t>
  </si>
  <si>
    <t>Survey Paperwork and transcribing costs.</t>
  </si>
  <si>
    <t>Equipment for sample collection</t>
  </si>
  <si>
    <t>Food, Heat, and Staffing for Animal Care Facility</t>
  </si>
  <si>
    <t>Reagents to measure levels of Carbon Monoxide</t>
  </si>
  <si>
    <t>Visa</t>
  </si>
  <si>
    <t>Research Permits</t>
  </si>
  <si>
    <t>Survey Materials</t>
  </si>
  <si>
    <t>Gifts for Schools</t>
  </si>
  <si>
    <t>Guest speaker-domestic violence survivor</t>
  </si>
  <si>
    <t>Printed program materials</t>
  </si>
  <si>
    <t>Expect Respect program presenters</t>
  </si>
  <si>
    <t>Researcher stipend</t>
  </si>
  <si>
    <t>Industrial designer</t>
  </si>
  <si>
    <t>Materials for prototyping</t>
  </si>
  <si>
    <t>Consultation with mass production team</t>
  </si>
  <si>
    <t>Research Materials and Manpower Approximate Total</t>
  </si>
  <si>
    <t>Silicon 14 Nano Powder 5-30nm Particle Size</t>
  </si>
  <si>
    <t>Laboratory Cost Per Man Hour</t>
  </si>
  <si>
    <t>Animal care items (cages, crickets, etc.)</t>
  </si>
  <si>
    <t>Lab reagents for measuring resource metabolism (heavy carbon-labelled amino acid)</t>
  </si>
  <si>
    <t>Sample processing of exhaled CO2 samples</t>
  </si>
  <si>
    <t>Sample processing of blood for determining infection status and parasite load (PCR and qPCR)</t>
  </si>
  <si>
    <t>Lab equipment for sampling CO2</t>
  </si>
  <si>
    <t>Soft bifocal contact lenses</t>
  </si>
  <si>
    <t>Regular contact lenses</t>
  </si>
  <si>
    <t>liquid helium - one month supply</t>
  </si>
  <si>
    <t>CO2, water, and methanol</t>
  </si>
  <si>
    <t>Postdoc stipend (Nancy)</t>
  </si>
  <si>
    <t>Graduate Researcher stipend (Steven)</t>
  </si>
  <si>
    <t>Participant Fees and Survey Costs</t>
  </si>
  <si>
    <t>App Development</t>
  </si>
  <si>
    <t>Mice purchasing</t>
  </si>
  <si>
    <t>Mice housing for one year</t>
  </si>
  <si>
    <t>Reagents purchasing for assessing abnormalities in the brain after exposure to stress</t>
  </si>
  <si>
    <t>Drug purchasing</t>
  </si>
  <si>
    <t>Portion of library preparation fee</t>
  </si>
  <si>
    <t>Illumina HiSeq sequencing (100bp PE)</t>
  </si>
  <si>
    <t>Access to bioinformatics tools</t>
  </si>
  <si>
    <t>Strengthening Young Women’s Engineering Self-Efficacy Through Toy Adaptation</t>
  </si>
  <si>
    <t>Unadapted toys</t>
  </si>
  <si>
    <t>General supplies and fees</t>
  </si>
  <si>
    <t>Soldering irons for participants</t>
  </si>
  <si>
    <t>Survey incentives</t>
  </si>
  <si>
    <t>Hourly pay for undergraduate researcher</t>
  </si>
  <si>
    <t>Alcohol supplies</t>
  </si>
  <si>
    <t>Microglia immunohistochemistry</t>
  </si>
  <si>
    <t>Subjects (purchase)</t>
  </si>
  <si>
    <t>Subjects (housing)</t>
  </si>
  <si>
    <t>Can Cognitive Tests of Shelter Dogs Improve Their Chances of Adoption?</t>
  </si>
  <si>
    <t>summer stipen</t>
  </si>
  <si>
    <t>iPad for data collection</t>
  </si>
  <si>
    <t>testing materials</t>
  </si>
  <si>
    <t>dog treats and toys</t>
  </si>
  <si>
    <t>digital video camera</t>
  </si>
  <si>
    <t>external hard drive</t>
  </si>
  <si>
    <t>Salary Support for Dr. Madhu Budamagunta, PhD, Project Scientist</t>
  </si>
  <si>
    <t>Imaging and NMR measurements</t>
  </si>
  <si>
    <t>Shrimp (squid food) for 5 weeks</t>
  </si>
  <si>
    <t>Sea salt</t>
  </si>
  <si>
    <t>Consumables (i.e. pipette tips, reagents)</t>
  </si>
  <si>
    <t>Squid collection</t>
  </si>
  <si>
    <t>Enumerator salary, travel, per diem</t>
  </si>
  <si>
    <t>Survey forms, printouts</t>
  </si>
  <si>
    <t>Respondent compensation</t>
  </si>
  <si>
    <t>Saving Tropical Migratory Bird Habitat</t>
  </si>
  <si>
    <t>Dominican compensation</t>
  </si>
  <si>
    <t>Rental Vehicles</t>
  </si>
  <si>
    <t>Macbook</t>
  </si>
  <si>
    <t>Developer Registration Fee</t>
  </si>
  <si>
    <t>Server Costs</t>
  </si>
  <si>
    <t>Sustainable Biomining of Copper Minerals</t>
  </si>
  <si>
    <t>Cloning (enzymes, primers, Qiagen Kits)</t>
  </si>
  <si>
    <t>iGEM travel and accommodation</t>
  </si>
  <si>
    <t>300 participants @ $5 per person</t>
  </si>
  <si>
    <t>Video games for good: Can cooperative games reduce racism?</t>
  </si>
  <si>
    <t>200 Participants (at $10 each)</t>
  </si>
  <si>
    <t>Hiring Coders for a total of 150 hours</t>
  </si>
  <si>
    <t>$100 Raffle</t>
  </si>
  <si>
    <t>Participant incentives ($55 per participant; 50 participants)</t>
  </si>
  <si>
    <t>Participant Recruitment (paper, printing, advertisements)</t>
  </si>
  <si>
    <t>Selected Project - TBD</t>
  </si>
  <si>
    <t>Air travel to &amp; from Republic of Mauritius</t>
  </si>
  <si>
    <t>Specimens shipping costs: estimate</t>
  </si>
  <si>
    <t>Health checkup &amp; immunizations updates</t>
  </si>
  <si>
    <t>Transportion of research equip. &amp; supp. estimate</t>
  </si>
  <si>
    <t>Meals and incidentals (off-ship)</t>
  </si>
  <si>
    <t>Customs fees</t>
  </si>
  <si>
    <t>Local travel cost</t>
  </si>
  <si>
    <t>Fees for field guides, field assistants</t>
  </si>
  <si>
    <t>Field supplies eg food, first aid, batteries, torch, etc</t>
  </si>
  <si>
    <t>Local lodging</t>
  </si>
  <si>
    <t>Project equipment eg camera, GPS, laptop, etc</t>
  </si>
  <si>
    <t>Reporting and publishing of results</t>
  </si>
  <si>
    <t>Local awareness meetings</t>
  </si>
  <si>
    <t>Can art interpretation, jiu jitsu, meditation and service heal brain injury?</t>
  </si>
  <si>
    <t>Cortisol Assay Tests x 90 @ $15.50 each</t>
  </si>
  <si>
    <t>Cortisol assay data collection costs</t>
  </si>
  <si>
    <t>Salivary alpha amylase x 90 @ $10 each</t>
  </si>
  <si>
    <t>Saliva processing into 12 x 75 polystyrene snap top tubes x 90 @ $5 each</t>
  </si>
  <si>
    <t>Transportation to and from Service Learning Sites</t>
  </si>
  <si>
    <t>Undergraduate Student Assistant</t>
  </si>
  <si>
    <t>Interview reimbursements (50 x $20)</t>
  </si>
  <si>
    <t>Trained interviewer (50 interviews @ $50 each)</t>
  </si>
  <si>
    <t>Online Survey Drawing (2 prizes of $50 gift card)</t>
  </si>
  <si>
    <t>Online Survey System</t>
  </si>
  <si>
    <t>Art Supplies</t>
  </si>
  <si>
    <t>Conference Registration Fee</t>
  </si>
  <si>
    <t>Open Access Publication Fees</t>
  </si>
  <si>
    <t>Telescope</t>
  </si>
  <si>
    <t>Auxiliary telescope equipment</t>
  </si>
  <si>
    <t>Backup power system</t>
  </si>
  <si>
    <t>Materials for telescope pier</t>
  </si>
  <si>
    <t>Travel cost for two faculty members (one physics; one astronomy)</t>
  </si>
  <si>
    <t>Airfare and Ground Transport</t>
  </si>
  <si>
    <t>Room and Board for Field Work</t>
  </si>
  <si>
    <t>Gear Shipping</t>
  </si>
  <si>
    <t>Disposable Field Supplies</t>
  </si>
  <si>
    <t>Advertisement</t>
  </si>
  <si>
    <t>Cable for Traverses</t>
  </si>
  <si>
    <t>Installation of Traverses</t>
  </si>
  <si>
    <t>Time-lapse video cameras</t>
  </si>
  <si>
    <t>Open Access Publication Fee</t>
  </si>
  <si>
    <t>Social Communication Questionnaire (SCQ)</t>
  </si>
  <si>
    <t>SCQ Current AutoScore™ Form (Pack of 20)</t>
  </si>
  <si>
    <t>Portable UltraViolet Moth Light Setup</t>
  </si>
  <si>
    <t>Mercury Vapor Moth Setup</t>
  </si>
  <si>
    <t>Housing for the remainder of the study (2017 is end)</t>
  </si>
  <si>
    <t>Camera upgrade</t>
  </si>
  <si>
    <t>Research assistant</t>
  </si>
  <si>
    <t>Recruiting 24 participants</t>
  </si>
  <si>
    <t>$75 honorarium x 24 participanats</t>
  </si>
  <si>
    <t>Dinner provided for two focus groups</t>
  </si>
  <si>
    <t>Transcription service to transcribe 4 hours worth of discussion</t>
  </si>
  <si>
    <t>Sequencing Reagents</t>
  </si>
  <si>
    <t>Sequencing Facility Overhead</t>
  </si>
  <si>
    <t>Hospital Processing and Surgeon</t>
  </si>
  <si>
    <t>Human Subjects Committee (IRB)</t>
  </si>
  <si>
    <t>PLOS ONE Publication Fees</t>
  </si>
  <si>
    <t>Shipping Costs</t>
  </si>
  <si>
    <t>Direct Research Expenses (via Science Exchange)</t>
  </si>
  <si>
    <t>Immunochemicals-monoclonal antibody against human PEBP1 and recombinant human PEBP1</t>
  </si>
  <si>
    <t>ELISA kit for 96 samples (2 kits)</t>
  </si>
  <si>
    <t>Labor</t>
  </si>
  <si>
    <t>Stretch: Publication charges</t>
  </si>
  <si>
    <t>Paying participants</t>
  </si>
  <si>
    <t>EEG supplies</t>
  </si>
  <si>
    <t>EEG electrode caps</t>
  </si>
  <si>
    <t>Stretch: Conference presentation costs</t>
  </si>
  <si>
    <t>Lab coordinator</t>
  </si>
  <si>
    <t>Cell sorting facility costs</t>
  </si>
  <si>
    <t>Affymetrix arrays</t>
  </si>
  <si>
    <t>CNC and polishing of samples</t>
  </si>
  <si>
    <t>High PPI LCD panel</t>
  </si>
  <si>
    <t>Lost-wax casting of sample</t>
  </si>
  <si>
    <t>Metal stamping of sample</t>
  </si>
  <si>
    <t>3D capable projector</t>
  </si>
  <si>
    <t>Western blotting reagents</t>
  </si>
  <si>
    <t>antibodies</t>
  </si>
  <si>
    <t>Recruitment of 150 subjects</t>
  </si>
  <si>
    <t>$40 honorarium x 150 subjects</t>
  </si>
  <si>
    <t>Lab assistants (150 total hours x $10 per hour)</t>
  </si>
  <si>
    <t>Graduate studentsupport</t>
  </si>
  <si>
    <t>Marine vessel materials</t>
  </si>
  <si>
    <t>In vitro experiments to determine marine life toxicity and ability to inhibit marine life attachment and growth</t>
  </si>
  <si>
    <t>SuperScript VILO cDNA Synthesis Kit</t>
  </si>
  <si>
    <t>RT² SYBR® Green qPCR Mastermix</t>
  </si>
  <si>
    <t>MicroAmp Optical 96-Well Reaction Plate</t>
  </si>
  <si>
    <t>Sterile syringe tips for repeator pipet</t>
  </si>
  <si>
    <t>Project fees</t>
  </si>
  <si>
    <t>Laboratory supplies such as tubes and vials.</t>
  </si>
  <si>
    <t>Chemical and biological reagents</t>
  </si>
  <si>
    <t>Necessary cleanliness reagents to prevent contamination</t>
  </si>
  <si>
    <t>Parts for hand held system</t>
  </si>
  <si>
    <t>Transportation and entrance fee for iGEM</t>
  </si>
  <si>
    <t>Primers for a multiplex SNP genotyping assay</t>
  </si>
  <si>
    <t>Sequenom iPLEX SNP genotyping for 1230 mosquitoes</t>
  </si>
  <si>
    <t>Supplies associated with bacterial colonies</t>
  </si>
  <si>
    <t>Viral vector associated costs</t>
  </si>
  <si>
    <t>Tubes and other misc lab supplies</t>
  </si>
  <si>
    <t>Whole genome sequencing</t>
  </si>
  <si>
    <t>Field Work</t>
  </si>
  <si>
    <t>Sample Shipment</t>
  </si>
  <si>
    <t>Reagents and Lab Supplies</t>
  </si>
  <si>
    <t>Analytical Costs</t>
  </si>
  <si>
    <t>Feeling Sad: Why do people turn to social media for support?</t>
  </si>
  <si>
    <t>Participant Compensation: Main Study</t>
  </si>
  <si>
    <t>Participant Compensation: Pilot Study</t>
  </si>
  <si>
    <t>Undergraduate Research Assistant</t>
  </si>
  <si>
    <t>Travel for a Conference (2 individuals)</t>
  </si>
  <si>
    <t>Travel to Suriname x 2</t>
  </si>
  <si>
    <t>Meals: $23/day x 14 days x 2</t>
  </si>
  <si>
    <t>Stretch goal: To add George to the team!</t>
  </si>
  <si>
    <t>Air fares</t>
  </si>
  <si>
    <t>Rental car and gasoline</t>
  </si>
  <si>
    <t>Macro filming gear</t>
  </si>
  <si>
    <t>Road to Evolution: what are the impacts of human road use on wood frogs?</t>
  </si>
  <si>
    <t>Fencing</t>
  </si>
  <si>
    <t>Buckets</t>
  </si>
  <si>
    <t>Stakes</t>
  </si>
  <si>
    <t>Nest boxes</t>
  </si>
  <si>
    <t>Storage racks</t>
  </si>
  <si>
    <t>Water condition</t>
  </si>
  <si>
    <t>Lighting</t>
  </si>
  <si>
    <t>Undergraduate support</t>
  </si>
  <si>
    <t>Temperature control</t>
  </si>
  <si>
    <t>Participant payment ($5 per participant, 600 participants total)</t>
  </si>
  <si>
    <t>Mechanical Turk data collection fees</t>
  </si>
  <si>
    <t>Medical Supplies</t>
  </si>
  <si>
    <t>Tagging and Measuring Equipment (e.g. tags to resight pups, scales)</t>
  </si>
  <si>
    <t>Sampling Supplies</t>
  </si>
  <si>
    <t>Field supplies (e.g. water proof clothes, air mattresses)</t>
  </si>
  <si>
    <t>Printed materials</t>
  </si>
  <si>
    <t>Fuel for conducting port surveys</t>
  </si>
  <si>
    <t>SCUBA equipment for field sampling</t>
  </si>
  <si>
    <t>4 wheel high-clearance small fuel efficient vehicle</t>
  </si>
  <si>
    <t>Digital Recording Equipment</t>
  </si>
  <si>
    <t>3D printer for membranes</t>
  </si>
  <si>
    <t>Travel expenses for nanodevice fabrication collaboration</t>
  </si>
  <si>
    <t>Clean room machine expenses</t>
  </si>
  <si>
    <t>Sequencing One Patient $500 (x10)</t>
  </si>
  <si>
    <t>Reagents for PCR</t>
  </si>
  <si>
    <t>Media (LB) 3 sets</t>
  </si>
  <si>
    <t>Agarose (0.75kg)</t>
  </si>
  <si>
    <t>Ligas</t>
  </si>
  <si>
    <t>Restriction Enzyme</t>
  </si>
  <si>
    <t>Mechanical Model</t>
  </si>
  <si>
    <t>Transcription Services</t>
  </si>
  <si>
    <t>Recording Hardware and Software</t>
  </si>
  <si>
    <t>Lab supplies and reagents</t>
  </si>
  <si>
    <t>Reagents for exome-capture experiment</t>
  </si>
  <si>
    <t>Next-generation sequencing library preparations</t>
  </si>
  <si>
    <t>Next-generation sequencing (one lane)</t>
  </si>
  <si>
    <t>Liquid He and machine maintenance</t>
  </si>
  <si>
    <t>Fabricating devices</t>
  </si>
  <si>
    <t>Undergraduate student stipend</t>
  </si>
  <si>
    <t>Conference and travel expenses</t>
  </si>
  <si>
    <t>Garmin Alpha 100TT collar/GPS combination</t>
  </si>
  <si>
    <t>Human first aid kit</t>
  </si>
  <si>
    <t>Canine first aid kit</t>
  </si>
  <si>
    <t>Research and training supplies</t>
  </si>
  <si>
    <t>round trip airfare to Peru</t>
  </si>
  <si>
    <t>ground transportation (Lima to field area, field house to Campo Libre, field house to Ihuari)</t>
  </si>
  <si>
    <t>balloon mapping supplies</t>
  </si>
  <si>
    <t>digital camera</t>
  </si>
  <si>
    <t>camping supplies for Ampituna</t>
  </si>
  <si>
    <t>local guide to take us to Ampituna</t>
  </si>
  <si>
    <t>housing and food for field crew</t>
  </si>
  <si>
    <t>Salary for local assistant</t>
  </si>
  <si>
    <t>2 Samples For Luminescence Dating</t>
  </si>
  <si>
    <t>Can orangutan vocalizations signal rainforest condition?</t>
  </si>
  <si>
    <t>Stay at field site</t>
  </si>
  <si>
    <t>Field assistant</t>
  </si>
  <si>
    <t>Batteries for recorders</t>
  </si>
  <si>
    <t>Dedoose Data Analysis Software $12.95 per month/6 months</t>
  </si>
  <si>
    <t>Interview Transcription Services</t>
  </si>
  <si>
    <t>Can we miniaturize thrusters for efficient electric spacecraft propulsion?</t>
  </si>
  <si>
    <t>Photolithography masks</t>
  </si>
  <si>
    <t>Silicon wafers</t>
  </si>
  <si>
    <t>Photoresist and developing material</t>
  </si>
  <si>
    <t>Reactive Ion Etchers</t>
  </si>
  <si>
    <t>SEM</t>
  </si>
  <si>
    <t>Incentives for Survey Respondents ($10 each * 350)</t>
  </si>
  <si>
    <t>Compensation for interviews ($25/woman) and questionnaires ($10/woman)</t>
  </si>
  <si>
    <t>Researcher salary</t>
  </si>
  <si>
    <t>Molecular “Music” via Carbon Strings: Exploiting Nanoscale Notes and Chords</t>
  </si>
  <si>
    <t>Graduate student support.</t>
  </si>
  <si>
    <t>Synthetic DNA</t>
  </si>
  <si>
    <t>AFM Probes</t>
  </si>
  <si>
    <t>Undergraduate Assistant</t>
  </si>
  <si>
    <t>Legal/Patent</t>
  </si>
  <si>
    <t>Editorial work, including copy editing</t>
  </si>
  <si>
    <t>Sequence 2 genomes</t>
  </si>
  <si>
    <t>Roundtrip flight to Vancouver, Canada</t>
  </si>
  <si>
    <t>GSA Convention Registration</t>
  </si>
  <si>
    <t>Hotel Reservation for 4 nights</t>
  </si>
  <si>
    <t>Next-generation DNA sequencing</t>
  </si>
  <si>
    <t>Reagents: Enzymes, antibodies, tissue culture materials, inflammation marker assays, inflammation reducing pharmaceuticals</t>
  </si>
  <si>
    <t>Ordered genes and plasmids</t>
  </si>
  <si>
    <t>Molecular biology reagents for mutation and optimization</t>
  </si>
  <si>
    <t>Enzyme assay reagents and kits</t>
  </si>
  <si>
    <t>BYU iGem: Genetically Engineered Wastewater Reclamation</t>
  </si>
  <si>
    <t>Remaining International Jamboree Registration Fees</t>
  </si>
  <si>
    <t>Airfare to Jamboree Conference</t>
  </si>
  <si>
    <t>Labor and equipment</t>
  </si>
  <si>
    <t>Two cell cultures of Oscillatoria prolifera</t>
  </si>
  <si>
    <t>Cell culture medium</t>
  </si>
  <si>
    <t>Indole 3 acetic acid</t>
  </si>
  <si>
    <t>Various Consumables</t>
  </si>
  <si>
    <t>Promega Wizard® Genomic DNA Purification Kit</t>
  </si>
  <si>
    <t>Illumina TruSeq Synthetic Long-Read DNA Kit (+ barcode kit + accessory kit)</t>
  </si>
  <si>
    <t>Illumina HiSeq2000 (2x100bp PE) Single Lane</t>
  </si>
  <si>
    <t>Bioanalyzer2100 DNA Chip (validate gDNA quality)</t>
  </si>
  <si>
    <t>Antibodies and Reagents</t>
  </si>
  <si>
    <t>Travel to Smithsonian Museum collections in Washington D.C.</t>
  </si>
  <si>
    <t>Travel to Museum collections in Humboldt, CA</t>
  </si>
  <si>
    <t>Travel to Museum collections at UC Berkley</t>
  </si>
  <si>
    <t>Travel to Museum collections at L.A. Natural History Museum</t>
  </si>
  <si>
    <t>Travel to New York for data collection</t>
  </si>
  <si>
    <t>Travel to D.C. for more data collection</t>
  </si>
  <si>
    <t>Travel to L.A. to look at the fossils, themselves</t>
  </si>
  <si>
    <t>Publishing and other paperwork</t>
  </si>
  <si>
    <t>Attendance cost</t>
  </si>
  <si>
    <t>Poster Reprint</t>
  </si>
  <si>
    <t>TNF-alpha ELISA plates, 6 pack</t>
  </si>
  <si>
    <t>Sample analysis &amp; postage</t>
  </si>
  <si>
    <t>Experiment.com charge (8%)</t>
  </si>
  <si>
    <t>Does group gender composition influence how we explain success or failure?</t>
  </si>
  <si>
    <t>Recruiting Participants</t>
  </si>
  <si>
    <t>Participant Costs</t>
  </si>
  <si>
    <t>Software Development</t>
  </si>
  <si>
    <t>Conference Fees</t>
  </si>
  <si>
    <t>Compensation for interviews</t>
  </si>
  <si>
    <t>Android Tablets</t>
  </si>
  <si>
    <t>Subjects Compensation</t>
  </si>
  <si>
    <t>Conference Travel</t>
  </si>
  <si>
    <t>Student support</t>
  </si>
  <si>
    <t>Chemicals to make gold nanoparticles</t>
  </si>
  <si>
    <t>Supplies to culture Ebola mimic (media, gases, etc.)</t>
  </si>
  <si>
    <t>Ebola mimic</t>
  </si>
  <si>
    <t>Costs to characterize gold nanoparticles for size and shape</t>
  </si>
  <si>
    <t>Chemicals to functionalize the gold nanoparticles to attrack Ebola</t>
  </si>
  <si>
    <t>Something is wrong on the Internet! What does the Science Blogger do?</t>
  </si>
  <si>
    <t>Survey of science bloggers (Giving $5 for survey completion to at least 200 participants)</t>
  </si>
  <si>
    <t>https://experiment.com/projects/spotted-hyenas-an-indicator-species</t>
  </si>
  <si>
    <t>https://experiment.com/projects/can-we-simplify-protein-production</t>
  </si>
  <si>
    <t>https://experiment.com/projects/why-our-body-produces-one-of-the-most-potent-hallucinogen</t>
  </si>
  <si>
    <t>https://experiment.com/projects/purifying-stem-cells-from-the-eye-for-research-and-clinical-use</t>
  </si>
  <si>
    <t>https://experiment.com/projects/how-costly-is-flying-and-gathering-food</t>
  </si>
  <si>
    <t>https://experiment.com/projects/is-a-newly-discovered-parasite-negatively-impacting-bay-scallops-in-north-carolina</t>
  </si>
  <si>
    <t>https://experiment.com/projects/increasing-efficiency-of-solar-cells-with-a-pinch-of-sugar</t>
  </si>
  <si>
    <t>https://experiment.com/projects/is-the-heart-of-south-america-the-craddle-of-the-blue-pygmyflower-plants-group</t>
  </si>
  <si>
    <t>https://experiment.com/projects/are-implanted-prosthetic-legs-for-horses-possible</t>
  </si>
  <si>
    <t>https://experiment.com/projects/human-vs-predator-fighting-the-cabbage-maggot-and-saving-our-mustards</t>
  </si>
  <si>
    <t>https://experiment.com/projects/decentralizing-science-providing-an-open-access-ecology-laboratory</t>
  </si>
  <si>
    <t>https://experiment.com/projects/development-of-mirna-delivery-system-for-cancer</t>
  </si>
  <si>
    <t>https://experiment.com/projects/diving-back-through-time-discovering-extinct-and-disappearing-island-fauna-in-the-caribbean</t>
  </si>
  <si>
    <t>https://experiment.com/projects/can-our-cell-s-mitochondria-power-a-cell-phone</t>
  </si>
  <si>
    <t>https://experiment.com/projects/guevavi</t>
  </si>
  <si>
    <t>https://experiment.com/projects/how-does-urban-noise-affect-bird-communication</t>
  </si>
  <si>
    <t>https://experiment.com/projects/dogs-cats-and-scats-saving-jaguars-one-poop-at-a-time</t>
  </si>
  <si>
    <t>https://experiment.com/projects/using-virtual-reality-to-build-resistance-to-distraction</t>
  </si>
  <si>
    <t>https://experiment.com/projects/protecting-the-gut-of-the-premature-infant</t>
  </si>
  <si>
    <t>https://experiment.com/projects/mapping-prejudice-towards-african-americans</t>
  </si>
  <si>
    <t>https://experiment.com/projects/will-radioactivity-liberated-by-hydraulic-fracturing-contaminate-surface-waters-in-colorado</t>
  </si>
  <si>
    <t>https://experiment.com/projects/can-off-patent-fda-approved-drugs-treat-neglected-liver-diseases-of-the-developing-world</t>
  </si>
  <si>
    <t>https://experiment.com/projects/is-kink-a-sexual-orientation</t>
  </si>
  <si>
    <t>https://experiment.com/projects/toward-a-thermostatistics-for-complex-systems</t>
  </si>
  <si>
    <t>https://experiment.com/projects/zombees-are-parasites-controlling-the-minds-of-honey-bees</t>
  </si>
  <si>
    <t>https://experiment.com/projects/giving-children-a-better-life-understanding-developmental-coordination-disorder</t>
  </si>
  <si>
    <t>https://experiment.com/projects/biomarkers-of-lasting-love-vs-lust-what-does-our-brain-see-that-we-don-t</t>
  </si>
  <si>
    <t>https://experiment.com/projects/the-ecological-impact-of-invasive-lionfish-pterois-volitans-and-p-miles-in-bermuda</t>
  </si>
  <si>
    <t>https://experiment.com/projects/do-humans-and-noise-pollution-impact-the-way-birds-sing</t>
  </si>
  <si>
    <t>https://experiment.com/projects/how-can-the-environment-affect-a-butterflies-sex-life</t>
  </si>
  <si>
    <t>https://experiment.com/projects/can-we-improve-infant-formulas-to-maximize-bone-health</t>
  </si>
  <si>
    <t>https://experiment.com/projects/using-turtle-dogs-to-study-wildlife-diseases</t>
  </si>
  <si>
    <t>https://experiment.com/projects/what-s-the-condition-of-your-lake-river-or-coastline-support-splassh-and-find-out</t>
  </si>
  <si>
    <t>https://experiment.com/projects/spiders-of-yasuni-how-do-their-physical-traits-determine-their-lifestyle</t>
  </si>
  <si>
    <t>https://experiment.com/projects/why-can-t-amazon-fishes-adapt-to-extreme-environments</t>
  </si>
  <si>
    <t>https://experiment.com/projects/a-search-for-the-origins-of-white-nose-syndrome</t>
  </si>
  <si>
    <t>https://experiment.com/projects/a-new-prodrug-to-kill-melanoma-cancer-cells</t>
  </si>
  <si>
    <t>https://experiment.com/projects/assessing-water-quality-in-a-tropical-conservation-area</t>
  </si>
  <si>
    <t>https://experiment.com/projects/how-do-fats-help-us-treat-brain-cancer</t>
  </si>
  <si>
    <t>https://experiment.com/projects/the-lolo-project-can-we-accurately-predict-tornadoes</t>
  </si>
  <si>
    <t>https://experiment.com/projects/can-we-treat-early-lyme-disease-with-topical-antibiotics</t>
  </si>
  <si>
    <t>https://experiment.com/projects/does-potato-salad-taste-good</t>
  </si>
  <si>
    <t>https://experiment.com/projects/pieris-project-using-citizen-science-to-learn-how-species-will-respond-to-climate-change</t>
  </si>
  <si>
    <t>https://experiment.com/projects/can-a-submarine-be-used-to-tag-giant-deep-sea-sharks</t>
  </si>
  <si>
    <t>https://experiment.com/projects/how-does-water-quality-differ-in-will-county-illinois</t>
  </si>
  <si>
    <t>https://experiment.com/projects/the-neuroscience-of-digital-product-experiences</t>
  </si>
  <si>
    <t>https://experiment.com/projects/making-radio-resistant-plant</t>
  </si>
  <si>
    <t>https://experiment.com/projects/do-turtle-shell-abnormalities-indicate-poor-health</t>
  </si>
  <si>
    <t>https://experiment.com/projects/why-do-daddy-longlegs-fight-during-mating</t>
  </si>
  <si>
    <t>https://experiment.com/projects/deciphering-social-interactions-of-california-sea-lions</t>
  </si>
  <si>
    <t>https://experiment.com/projects/nasa-flight-opportunities-using-microgravity-to-create-nanofoams-for-efficient-solar-cells</t>
  </si>
  <si>
    <t>https://experiment.com/projects/can-biomass-char-remove-toxic-synthetic-chemicals-from-drinking-water</t>
  </si>
  <si>
    <t>https://experiment.com/projects/living-skin-therapeutics</t>
  </si>
  <si>
    <t>https://experiment.com/projects/do-healthy-arteries-equal-a-healthy-brain</t>
  </si>
  <si>
    <t>https://experiment.com/projects/likable-lichens-investigating-populations-dispersal-and-community-ecology</t>
  </si>
  <si>
    <t>https://experiment.com/projects/effects-of-hormones-on-left-right-brain-processing</t>
  </si>
  <si>
    <t>https://experiment.com/projects/educational-computer-games-how-long-do-benefits-last</t>
  </si>
  <si>
    <t>https://experiment.com/projects/singing-and-dancing-spiders-exploring-communication-in-jumping-spiders</t>
  </si>
  <si>
    <t>https://experiment.com/projects/sustainable-next-generation-biofuel-production</t>
  </si>
  <si>
    <t>https://experiment.com/projects/can-we-discover-new-antibiotic-compounds-in-gecko-skin</t>
  </si>
  <si>
    <t>https://experiment.com/projects/how-will-the-present-day-mass-extinction-affect-animal-diversity</t>
  </si>
  <si>
    <t>https://experiment.com/projects/eat-your-vegetables-eat-your-microbes</t>
  </si>
  <si>
    <t>https://experiment.com/projects/bridging-international-borders-to-fight-re-emerging-plague-in-madagascar</t>
  </si>
  <si>
    <t>https://experiment.com/projects/how-to-edit-any-gene</t>
  </si>
  <si>
    <t>https://experiment.com/projects/giants-of-the-sea-understanding-antarctic-blue-whale-abundance-distribution-and-movement</t>
  </si>
  <si>
    <t>https://experiment.com/projects/vascular-flora-of-west-clear-creek-wilderness-arizona</t>
  </si>
  <si>
    <t>https://experiment.com/projects/why-the-long-face-functional-morphology-of-a-unique-fossil-porpoise</t>
  </si>
  <si>
    <t>https://experiment.com/projects/using-bacteria-to-generate-electricity-from-waste-water</t>
  </si>
  <si>
    <t>https://experiment.com/projects/a-new-300-million-year-old-shark-who-is-it-related-to</t>
  </si>
  <si>
    <t>https://experiment.com/projects/risk-sharing-in-social-networks-an-experiment</t>
  </si>
  <si>
    <t>https://experiment.com/projects/contamination-and-an-emerging-snake-fungal-disease-can-snakes-beat-this-new-threat</t>
  </si>
  <si>
    <t>https://experiment.com/projects/can-we-safely-recycle-human-feces-in-a-developing-country</t>
  </si>
  <si>
    <t>https://experiment.com/projects/how-does-our-blood-absorb-light</t>
  </si>
  <si>
    <t>https://experiment.com/projects/how-can-we-improve-support-for-bonobo-conservation-among-the-congolese</t>
  </si>
  <si>
    <t>https://experiment.com/projects/preventing-sexual-violence-in-adolescents</t>
  </si>
  <si>
    <t>https://experiment.com/projects/can-children-with-autism-learn-more-flexible-language-patterns</t>
  </si>
  <si>
    <t>https://experiment.com/projects/handwashing-and-habit-formation-in-rural-india</t>
  </si>
  <si>
    <t>https://experiment.com/projects/silicon-14-nano-particles-a-chemical-free-germ-killer</t>
  </si>
  <si>
    <t>https://experiment.com/projects/immune-responses-to-reptile-malaria-is-more-really-better</t>
  </si>
  <si>
    <t>https://experiment.com/projects/can-contact-lenses-slow-down-nearsightedness-in-children</t>
  </si>
  <si>
    <t>https://experiment.com/projects/converting-a-greenhouse-gas-into-gasoline-one-molecule-at-a-time</t>
  </si>
  <si>
    <t>https://experiment.com/projects/can-meditation-improve-performance-and-reduce-sleep-debt</t>
  </si>
  <si>
    <t>https://experiment.com/projects/can-we-prevent-depression-and-mood-disorders</t>
  </si>
  <si>
    <t>https://experiment.com/projects/can-we-save-ash-trees-from-the-invasive-emerald-ash-borer</t>
  </si>
  <si>
    <t>https://experiment.com/projects/strengthening-young-women-s-engineering-self-efficacy-through-toy-adaptation</t>
  </si>
  <si>
    <t>https://experiment.com/projects/not-just-for-hangovers-ibuprofen-as-a-protective-treatment-for-fetal-alcohol-spectrum-disorder</t>
  </si>
  <si>
    <t>https://experiment.com/projects/can-cognitive-tests-of-shelter-dogs-improve-their-chances-of-adoption</t>
  </si>
  <si>
    <t>https://experiment.com/projects/an-evaluation-of-innovative-compounds-for-early-alzheimer-s-detection</t>
  </si>
  <si>
    <t>https://experiment.com/projects/how-do-bobtail-squid-choose-their-glowing-bacterial-partner</t>
  </si>
  <si>
    <t>https://experiment.com/projects/can-benin-s-cell-phones-put-more-children-in-school</t>
  </si>
  <si>
    <t>https://experiment.com/projects/saving-tropical-migratory-bird-habitat</t>
  </si>
  <si>
    <t>https://experiment.com/projects/can-software-help-smokers-quit-and-stick-to-their-plan</t>
  </si>
  <si>
    <t>https://experiment.com/projects/sustainable-biomining-of-copper-minerals</t>
  </si>
  <si>
    <t>https://experiment.com/projects/how-do-personal-values-affect-attitudes-about-the-environment</t>
  </si>
  <si>
    <t>https://experiment.com/projects/video-games-for-good-can-cooperative-games-reduce-racism</t>
  </si>
  <si>
    <t>https://experiment.com/projects/eating-disorders-in-college-women-a-new-treatment-approach</t>
  </si>
  <si>
    <t>https://experiment.com/projects/short-term-innovative-research-stir-predoctoral-grant-competition</t>
  </si>
  <si>
    <t>https://experiment.com/projects/final-frontier-of-shark-discovery-unexplored-seamounts-of-the-southern-indian-ocean</t>
  </si>
  <si>
    <t>https://experiment.com/projects/research-and-conservation-of-threatened-amphibians-of-mt-nlonako-cameroon</t>
  </si>
  <si>
    <t>https://experiment.com/projects/can-art-interpretation-jiu-jitsu-meditation-and-service-heal-brain-injury</t>
  </si>
  <si>
    <t>https://experiment.com/projects/smartphone-use-in-teens-with-diabetes</t>
  </si>
  <si>
    <t>https://experiment.com/projects/does-art-therapy-help-grieving-college-students</t>
  </si>
  <si>
    <t>https://experiment.com/projects/african-skies-establishing-an-observatory-for-students-in-ghana</t>
  </si>
  <si>
    <t>https://experiment.com/projects/how-does-alpine-groundwater-get-from-mountaintops-to-valley-springs</t>
  </si>
  <si>
    <t>https://experiment.com/projects/investigating-motivations-for-condom-use-through-focus-groups</t>
  </si>
  <si>
    <t>https://experiment.com/projects/tree-climbing-for-climate-change-research</t>
  </si>
  <si>
    <t>https://experiment.com/projects/does-medical-marijuana-legalization-impact-police-officer-safety</t>
  </si>
  <si>
    <t>https://experiment.com/projects/building-guidelines-when-assessing-motor-skills-in-children-with-autism-spectrum-disorder</t>
  </si>
  <si>
    <t>https://experiment.com/projects/moths-of-the-cape-cod-national-seashore</t>
  </si>
  <si>
    <t>https://experiment.com/projects/what-do-american-citizens-expect-of-democracy</t>
  </si>
  <si>
    <t>https://experiment.com/projects/detection-of-protozoan-dna-sequences-in-prostate-cancer</t>
  </si>
  <si>
    <t>https://experiment.com/projects/can-we-defeat-ebola-with-an-experimental-cancer-drug</t>
  </si>
  <si>
    <t>https://experiment.com/projects/a-diagnostic-test-for-a-children-s-brain-disease</t>
  </si>
  <si>
    <t>https://experiment.com/projects/inception-can-we-implant-false-memories-during-sleep</t>
  </si>
  <si>
    <t>https://experiment.com/projects/your-body-can-fight-cancer</t>
  </si>
  <si>
    <t>https://experiment.com/projects/3d-without-glasses-can-we-use-curved-micro-mirrors</t>
  </si>
  <si>
    <t>https://experiment.com/projects/do-dietary-supplements-extend-lifespan-and-prevent-brain-disease</t>
  </si>
  <si>
    <t>https://experiment.com/projects/are-politics-inherently-emotional</t>
  </si>
  <si>
    <t>https://experiment.com/projects/keeping-boats-afloat-while-cleaning-the-environment</t>
  </si>
  <si>
    <t>https://experiment.com/projects/can-we-measure-the-body-s-response-to-implants-by-testing-the-blood</t>
  </si>
  <si>
    <t>https://experiment.com/projects/creating-a-safer-place-at-beaches-and-lakes-are-you-clean</t>
  </si>
  <si>
    <t>https://experiment.com/projects/what-s-for-dinner-understanding-why-for-malaria-mosquitoes-the-answer-is-often-man</t>
  </si>
  <si>
    <t>https://experiment.com/projects/can-the-crispr-cas-system-irreversably-halt-tumor-growth-plants</t>
  </si>
  <si>
    <t>https://experiment.com/projects/taking-the-temperature-of-ancient-oceans-with-microfossil-chemistry</t>
  </si>
  <si>
    <t>https://experiment.com/projects/feeling-sad-why-do-people-turn-to-social-media-for-support</t>
  </si>
  <si>
    <t>https://experiment.com/projects/how-can-prey-kill-predators</t>
  </si>
  <si>
    <t>https://experiment.com/projects/why-are-some-jumping-spiders-so-colorful</t>
  </si>
  <si>
    <t>https://experiment.com/projects/road-to-evolution-what-are-the-impacts-of-human-road-use-on-wood-frogs</t>
  </si>
  <si>
    <t>https://experiment.com/projects/first-do-no-harm-institutional-betrayal-in-healthcare</t>
  </si>
  <si>
    <t>https://experiment.com/projects/studying-south-american-fur-seals-in-northern-patagonia-chile</t>
  </si>
  <si>
    <t>https://experiment.com/projects/penang-seahorse-survey</t>
  </si>
  <si>
    <t>https://experiment.com/projects/stop-lion-killing-in-tanzania</t>
  </si>
  <si>
    <t>https://experiment.com/projects/implementing-equity-sexual-assault-and-civil-rights-on-campus</t>
  </si>
  <si>
    <t>https://experiment.com/projects/water-purification-exploring-alternate-approaches-using-3d-printed-membranes</t>
  </si>
  <si>
    <t>https://experiment.com/projects/the-future-of-displays-and-solar-cells-10-000-times-thinner-than-a-human-hair</t>
  </si>
  <si>
    <t>https://experiment.com/projects/how-can-we-better-understand-and-treat-hiv-and-tb-in-african-children-1</t>
  </si>
  <si>
    <t>https://experiment.com/projects/eco-coli-eco-friendly-reduction-of-harmful-oxides-from-industrial-and-automobiles-emissions</t>
  </si>
  <si>
    <t>https://experiment.com/projects/modern-policing-and-coping-with-death-and-violence</t>
  </si>
  <si>
    <t>https://experiment.com/projects/the-breath-holding-project-for-asthma-research</t>
  </si>
  <si>
    <t>https://experiment.com/projects/how-has-the-asian-tiger-mosquito-invaded-the-world</t>
  </si>
  <si>
    <t>https://experiment.com/projects/can-fungi-help-restore-the-american-chestnut</t>
  </si>
  <si>
    <t>https://experiment.com/projects/developing-the-smallest-solar-cell</t>
  </si>
  <si>
    <t>https://experiment.com/projects/got-frog-cicles</t>
  </si>
  <si>
    <t>https://experiment.com/projects/finding-ampituna-understanding-interaction-between-valleys-in-the-ancient-andes</t>
  </si>
  <si>
    <t>https://experiment.com/projects/can-orangutan-vocalizations-signal-rainforest-condition</t>
  </si>
  <si>
    <t>https://experiment.com/projects/experiences-of-cross-content-matched-mentors-and-mentees</t>
  </si>
  <si>
    <t>https://experiment.com/projects/can-we-miniaturize-thrusters-for-efficient-electric-spacecraft-propulsion</t>
  </si>
  <si>
    <t>https://experiment.com/projects/how-does-legalization-affect-marijuana-markets</t>
  </si>
  <si>
    <t>https://experiment.com/projects/long-term-outcome-of-women-with-purging-disorder</t>
  </si>
  <si>
    <t>https://experiment.com/projects/what-s-happened-to-the-millicoma-dace</t>
  </si>
  <si>
    <t>https://experiment.com/projects/molecular-music-via-carbon-strings-exploiting-nanoscale-notes-and-chords</t>
  </si>
  <si>
    <t>https://experiment.com/projects/do-nanorobots-have-a-role-in-medicine</t>
  </si>
  <si>
    <t>https://experiment.com/projects/lightning-for-energy-and-material-uses</t>
  </si>
  <si>
    <t>https://experiment.com/projects/why-do-we-need-the-mouse-genome-to-cure-human-disease</t>
  </si>
  <si>
    <t>https://experiment.com/projects/what-was-the-paleoclimate-of-florissant-fossil-beds-national-monument</t>
  </si>
  <si>
    <t>https://experiment.com/projects/antibiotic-resistance-between-the-environment-and-our-bodies</t>
  </si>
  <si>
    <t>https://experiment.com/projects/in-plain-sight-do-bacterial-toxins-cause-cardiovascular-disease-and-type-2-diabetes</t>
  </si>
  <si>
    <t>https://experiment.com/projects/engineering-an-protein-to-detoxify-pesticides-and-nerve-agents</t>
  </si>
  <si>
    <t>https://experiment.com/projects/byu-igem-genetically-engineered-wastewater-reclamation</t>
  </si>
  <si>
    <t>https://experiment.com/projects/can-an-anti-hiv-drug-candidate-treat-hepatitis-c-and-influenza</t>
  </si>
  <si>
    <t>https://experiment.com/projects/can-we-trick-cyanobacteria-into-growing-faster</t>
  </si>
  <si>
    <t>https://experiment.com/projects/unlock-the-secrets-of-animals-that-survive-freezing</t>
  </si>
  <si>
    <t>https://experiment.com/projects/investigating-sexual-dimorphism-in-the-caudate-putamen-and-nucleus-accumbens-of-rats</t>
  </si>
  <si>
    <t>https://experiment.com/projects/gray-whales-suck-skull-adaptations-to-suction-feeding-in-gray-whales</t>
  </si>
  <si>
    <t>https://experiment.com/projects/written-in-bone-was-the-fossil-allodesmus-a-seal-or-sea-lion</t>
  </si>
  <si>
    <t>https://experiment.com/projects/research-poster-investigating-what-bereavement-services-are-available-in-the-adult-icu</t>
  </si>
  <si>
    <t>https://experiment.com/projects/why-is-stress-more-dangerous-for-overweight-people</t>
  </si>
  <si>
    <t>https://experiment.com/projects/how-much-fertilizer-do-we-really-need</t>
  </si>
  <si>
    <t>https://experiment.com/projects/does-group-gender-composition-influence-how-we-explain-success-or-failure</t>
  </si>
  <si>
    <t>https://experiment.com/projects/how-do-we-support-compromise-with-technology</t>
  </si>
  <si>
    <t>https://experiment.com/projects/how-to-design-intuitive-gestures-and-body-movements</t>
  </si>
  <si>
    <t>https://experiment.com/projects/novice-computer-science-students-learn-with-a-mobile-tutor</t>
  </si>
  <si>
    <t>https://experiment.com/projects/using-gold-to-stop-ebola-in-its-track</t>
  </si>
  <si>
    <t>https://experiment.com/projects/s-glutathionylation-reactions-in-mitochondrial-function-and-disease</t>
  </si>
  <si>
    <t>https://experiment.com/projects/something-is-wrong-on-the-internet-what-does-the-science-blogger-do</t>
  </si>
  <si>
    <t>url</t>
  </si>
  <si>
    <t>success</t>
  </si>
  <si>
    <t>funding_target_bins</t>
  </si>
  <si>
    <t>funding_raised_bins</t>
  </si>
  <si>
    <t>duration</t>
  </si>
  <si>
    <t>duration_bins</t>
  </si>
  <si>
    <t>start_week</t>
  </si>
  <si>
    <t>pq_1</t>
  </si>
  <si>
    <t>pq_2</t>
  </si>
  <si>
    <t>pq_3</t>
  </si>
  <si>
    <t>pq_4</t>
  </si>
  <si>
    <t>relevant_theory</t>
  </si>
  <si>
    <t>relevant_practice</t>
  </si>
  <si>
    <t>male</t>
  </si>
  <si>
    <t>female</t>
  </si>
  <si>
    <t>mix_geneder</t>
  </si>
  <si>
    <t>has_mugshot</t>
  </si>
  <si>
    <t>has_video</t>
  </si>
  <si>
    <t>is_D1D2</t>
  </si>
  <si>
    <t>is_student</t>
  </si>
  <si>
    <t>not_US</t>
  </si>
  <si>
    <t>cbsa1</t>
  </si>
  <si>
    <t>multidisciplinary</t>
  </si>
  <si>
    <t>has_hindex</t>
  </si>
  <si>
    <t>has_relevant_pubs</t>
  </si>
  <si>
    <t>relevant_to_public</t>
  </si>
  <si>
    <t>funding_percent</t>
  </si>
  <si>
    <t>citations1</t>
  </si>
  <si>
    <t>granularity_budget_overview</t>
  </si>
  <si>
    <t>granularity_budget_spending</t>
  </si>
  <si>
    <t>granularity_budget_usage</t>
  </si>
  <si>
    <t>granularity_budget_all</t>
  </si>
  <si>
    <t>granularity_project_description</t>
  </si>
  <si>
    <t>granularity_project_credentials</t>
  </si>
  <si>
    <t>granularity_project_bios</t>
  </si>
  <si>
    <t>granularity_project_goals</t>
  </si>
  <si>
    <t>granularity_project_importance</t>
  </si>
  <si>
    <t>granularity_project_all_am</t>
  </si>
  <si>
    <t>granularity_project_all</t>
  </si>
  <si>
    <t>granularity_budget_project_all</t>
  </si>
  <si>
    <t>state</t>
  </si>
  <si>
    <t>institute_class</t>
  </si>
  <si>
    <t>institute_class2</t>
  </si>
  <si>
    <t>city_state</t>
  </si>
  <si>
    <t>univ_researcher1</t>
  </si>
  <si>
    <t>country</t>
  </si>
  <si>
    <t>affiliation_researcher1</t>
  </si>
  <si>
    <t>id_researcher1</t>
  </si>
  <si>
    <t>hindex1</t>
  </si>
  <si>
    <t>main_category</t>
  </si>
  <si>
    <t>is_US</t>
  </si>
  <si>
    <t>IC1_1</t>
  </si>
  <si>
    <t>IC1_2</t>
  </si>
  <si>
    <t>IC1_3</t>
  </si>
  <si>
    <t>IC1_4</t>
  </si>
  <si>
    <t>cat_1</t>
  </si>
  <si>
    <t>cat_2</t>
  </si>
  <si>
    <t>cat_3</t>
  </si>
  <si>
    <t>cat_4</t>
  </si>
  <si>
    <t>cat_5</t>
  </si>
  <si>
    <t>cat_6</t>
  </si>
  <si>
    <t>cat_7</t>
  </si>
  <si>
    <t>cat_8</t>
  </si>
  <si>
    <t>cat_9</t>
  </si>
  <si>
    <t>cat_10</t>
  </si>
  <si>
    <t>IC2_1</t>
  </si>
  <si>
    <t>IC2_2</t>
  </si>
  <si>
    <t>IC2_3</t>
  </si>
  <si>
    <t>IC2_4</t>
  </si>
  <si>
    <t>IC2_5</t>
  </si>
  <si>
    <t>IC2_6</t>
  </si>
  <si>
    <t>IC2_7</t>
  </si>
  <si>
    <t>granularity_project_all_student</t>
  </si>
  <si>
    <t>granularity_budget_all_student</t>
  </si>
  <si>
    <t>2012w12</t>
  </si>
  <si>
    <t>2013w10</t>
  </si>
  <si>
    <t>2012w14</t>
  </si>
  <si>
    <t>2012w24</t>
  </si>
  <si>
    <t>2012w26</t>
  </si>
  <si>
    <t>2012w40</t>
  </si>
  <si>
    <t>2012w37</t>
  </si>
  <si>
    <t>2012w46</t>
  </si>
  <si>
    <t>2012w52</t>
  </si>
  <si>
    <t>2012w51</t>
  </si>
  <si>
    <t>2013w29</t>
  </si>
  <si>
    <t>2012w44</t>
  </si>
  <si>
    <t>2012w2</t>
  </si>
  <si>
    <t>2013w2</t>
  </si>
  <si>
    <t>2013w26</t>
  </si>
  <si>
    <t>2013w14</t>
  </si>
  <si>
    <t>2013w11</t>
  </si>
  <si>
    <t>2013w37</t>
  </si>
  <si>
    <t>2014w6</t>
  </si>
  <si>
    <t>2013w28</t>
  </si>
  <si>
    <t>2013w31</t>
  </si>
  <si>
    <t>2013w18</t>
  </si>
  <si>
    <t>2013w13</t>
  </si>
  <si>
    <t>2013w34</t>
  </si>
  <si>
    <t>2013w17</t>
  </si>
  <si>
    <t>2013w12</t>
  </si>
  <si>
    <t>2013w35</t>
  </si>
  <si>
    <t>2013w20</t>
  </si>
  <si>
    <t>2013w21</t>
  </si>
  <si>
    <t>2013w27</t>
  </si>
  <si>
    <t>2013w19</t>
  </si>
  <si>
    <t>2013w16</t>
  </si>
  <si>
    <t>2013w22</t>
  </si>
  <si>
    <t>2013w23</t>
  </si>
  <si>
    <t>2013w33</t>
  </si>
  <si>
    <t>2013w25</t>
  </si>
  <si>
    <t>2013w39</t>
  </si>
  <si>
    <t>2013w24</t>
  </si>
  <si>
    <t>2013w41</t>
  </si>
  <si>
    <t>2013w30</t>
  </si>
  <si>
    <t>2013w40</t>
  </si>
  <si>
    <t>2013w38</t>
  </si>
  <si>
    <t>2013w32</t>
  </si>
  <si>
    <t>2013w36</t>
  </si>
  <si>
    <t>2014w9</t>
  </si>
  <si>
    <t>2013w47</t>
  </si>
  <si>
    <t>2013w43</t>
  </si>
  <si>
    <t>2014w17</t>
  </si>
  <si>
    <t>2013w49</t>
  </si>
  <si>
    <t>2013w42</t>
  </si>
  <si>
    <t>2014w16</t>
  </si>
  <si>
    <t>2014w11</t>
  </si>
  <si>
    <t>2014w1</t>
  </si>
  <si>
    <t>2013w46</t>
  </si>
  <si>
    <t>2013w50</t>
  </si>
  <si>
    <t>2013w45</t>
  </si>
  <si>
    <t>2014w10</t>
  </si>
  <si>
    <t>2014w5</t>
  </si>
  <si>
    <t>2013w48</t>
  </si>
  <si>
    <t>2013w51</t>
  </si>
  <si>
    <t>2014w24</t>
  </si>
  <si>
    <t>2014w2</t>
  </si>
  <si>
    <t>2014w4</t>
  </si>
  <si>
    <t>2014w13</t>
  </si>
  <si>
    <t>2014w12</t>
  </si>
  <si>
    <t>2014w15</t>
  </si>
  <si>
    <t>2014w8</t>
  </si>
  <si>
    <t>2014w20</t>
  </si>
  <si>
    <t>2014w7</t>
  </si>
  <si>
    <t>2014w18</t>
  </si>
  <si>
    <t>2014w14</t>
  </si>
  <si>
    <t>2014w19</t>
  </si>
  <si>
    <t>2014w22</t>
  </si>
  <si>
    <t>2014w21</t>
  </si>
  <si>
    <t>2014w23</t>
  </si>
  <si>
    <t>Geology</t>
  </si>
  <si>
    <t>Biology</t>
  </si>
  <si>
    <t>Computer-Science</t>
  </si>
  <si>
    <t>Education</t>
  </si>
  <si>
    <t>Engineering</t>
  </si>
  <si>
    <t>Ecology</t>
  </si>
  <si>
    <t>Medicine</t>
  </si>
  <si>
    <t>Social and Behavioral Science</t>
  </si>
  <si>
    <t>Physics</t>
  </si>
  <si>
    <t>Chemistry</t>
  </si>
  <si>
    <t>D</t>
  </si>
  <si>
    <t>D3</t>
  </si>
  <si>
    <t>Seattle, WA</t>
  </si>
  <si>
    <t>United States</t>
  </si>
  <si>
    <t>D2</t>
  </si>
  <si>
    <t>D1</t>
  </si>
  <si>
    <t>A</t>
  </si>
  <si>
    <t>University of Washington, Tacoma</t>
  </si>
  <si>
    <t>Bellingham, WA</t>
  </si>
  <si>
    <t>UCSD</t>
  </si>
  <si>
    <t>CA</t>
  </si>
  <si>
    <t>Wormfree World Institute</t>
  </si>
  <si>
    <t>California Institute of Technology</t>
  </si>
  <si>
    <t>Milwaukee, WI</t>
  </si>
  <si>
    <t>D4</t>
  </si>
  <si>
    <t>Montreal</t>
  </si>
  <si>
    <t>Canada</t>
  </si>
  <si>
    <t>INSA of Toulouse</t>
  </si>
  <si>
    <t>University of Maryland, College Park</t>
  </si>
  <si>
    <t>WA</t>
  </si>
  <si>
    <t>Bristol</t>
  </si>
  <si>
    <t>United Kingdom</t>
  </si>
  <si>
    <t>AL</t>
  </si>
  <si>
    <t>UAB</t>
  </si>
  <si>
    <t>Los Angeles, CA</t>
  </si>
  <si>
    <t>University of Southern California</t>
  </si>
  <si>
    <t>Science Exchange</t>
  </si>
  <si>
    <t>Singularity University</t>
  </si>
  <si>
    <t>B</t>
  </si>
  <si>
    <t>Woodbridge, VA</t>
  </si>
  <si>
    <t>Walden U</t>
  </si>
  <si>
    <t>Sydney</t>
  </si>
  <si>
    <t>Australia</t>
  </si>
  <si>
    <t>New York, NY</t>
  </si>
  <si>
    <t>C</t>
  </si>
  <si>
    <t>OR</t>
  </si>
  <si>
    <t>Stanford, CA</t>
  </si>
  <si>
    <t>MIT</t>
  </si>
  <si>
    <t>Portland, OR</t>
  </si>
  <si>
    <t>Medford, MA</t>
  </si>
  <si>
    <t>FL</t>
  </si>
  <si>
    <t>Boston, MA</t>
  </si>
  <si>
    <t>Birmingham, MI</t>
  </si>
  <si>
    <t>University Of Iowa</t>
  </si>
  <si>
    <t>Beloit College</t>
  </si>
  <si>
    <t>Bellevue, WA</t>
  </si>
  <si>
    <t>Irvine, CA</t>
  </si>
  <si>
    <t>UC Irvine</t>
  </si>
  <si>
    <t>Merced, CA</t>
  </si>
  <si>
    <t>Uganda</t>
  </si>
  <si>
    <t>New, Haven, CT</t>
  </si>
  <si>
    <t>Stony Brook University</t>
  </si>
  <si>
    <t>Wayne State University</t>
  </si>
  <si>
    <t>Overland Park, KS</t>
  </si>
  <si>
    <t>Emporia State University</t>
  </si>
  <si>
    <t>Huntsville, AL</t>
  </si>
  <si>
    <t>University of Alabama at Huntsville</t>
  </si>
  <si>
    <t>University of Alabama Huntsville</t>
  </si>
  <si>
    <t>NY</t>
  </si>
  <si>
    <t>St. Louis, MO</t>
  </si>
  <si>
    <t>Maryville University of St. Louis</t>
  </si>
  <si>
    <t>Hempstead, NY</t>
  </si>
  <si>
    <t>Ontario</t>
  </si>
  <si>
    <t>Middle Island, NY</t>
  </si>
  <si>
    <t>SUNY Stonybrook</t>
  </si>
  <si>
    <t>LA</t>
  </si>
  <si>
    <t>University of Nevada, Reno</t>
  </si>
  <si>
    <t>Serbia</t>
  </si>
  <si>
    <t>Georg-August-Universit„t G”ttingen</t>
  </si>
  <si>
    <t>Cambridge, MA</t>
  </si>
  <si>
    <t>Cape Town</t>
  </si>
  <si>
    <t>South Africa</t>
  </si>
  <si>
    <t>Riverside, CA</t>
  </si>
  <si>
    <t>University of California Riverside</t>
  </si>
  <si>
    <t>Aarhus</t>
  </si>
  <si>
    <t>Denmark</t>
  </si>
  <si>
    <t>Phoenix, AZ</t>
  </si>
  <si>
    <t>Bratislava</t>
  </si>
  <si>
    <t>Germany</t>
  </si>
  <si>
    <t>University of Economy in Bratislava</t>
  </si>
  <si>
    <t>Pittsburgh, PA</t>
  </si>
  <si>
    <t>University of Pittsburgh, School of Medicine</t>
  </si>
  <si>
    <t>Indiana</t>
  </si>
  <si>
    <t>Indiana University</t>
  </si>
  <si>
    <t>Toledo</t>
  </si>
  <si>
    <t>Spain</t>
  </si>
  <si>
    <t>Universidad Complutense de Madrid in Spain</t>
  </si>
  <si>
    <t>Nashville, TN</t>
  </si>
  <si>
    <t>University of Hong Kong</t>
  </si>
  <si>
    <t>ME</t>
  </si>
  <si>
    <t>Appalachian Conservation Biology</t>
  </si>
  <si>
    <t>SUNY Albany</t>
  </si>
  <si>
    <t>Reykjav¡k</t>
  </si>
  <si>
    <t>Iceland</t>
  </si>
  <si>
    <t>University of Utrecht, the Netherlands</t>
  </si>
  <si>
    <t>University of Michigan</t>
  </si>
  <si>
    <t>Madison, WI</t>
  </si>
  <si>
    <t>Chapel Hill, NC</t>
  </si>
  <si>
    <t>University of North Carolina at Chapel Hill</t>
  </si>
  <si>
    <t>MA</t>
  </si>
  <si>
    <t>Prion Alliance</t>
  </si>
  <si>
    <t>Harvard Law School</t>
  </si>
  <si>
    <t>Rochester, New York</t>
  </si>
  <si>
    <t>George Mason University</t>
  </si>
  <si>
    <t>Champaign, IL</t>
  </si>
  <si>
    <t>Toronto</t>
  </si>
  <si>
    <t>Queen's University</t>
  </si>
  <si>
    <t>Patillas, Puerto Rico</t>
  </si>
  <si>
    <t>Washington College</t>
  </si>
  <si>
    <t>Houston, TX</t>
  </si>
  <si>
    <t>University of Texas</t>
  </si>
  <si>
    <t>Lafayette, IN</t>
  </si>
  <si>
    <t>Keene, NH</t>
  </si>
  <si>
    <t>Antioch University New England</t>
  </si>
  <si>
    <t>Castine, MA</t>
  </si>
  <si>
    <t>The Kings College, Briarcliff Manor NY</t>
  </si>
  <si>
    <t>NJ</t>
  </si>
  <si>
    <t>John Hopkins University</t>
  </si>
  <si>
    <t>Ithaca, NY</t>
  </si>
  <si>
    <t>AZ</t>
  </si>
  <si>
    <t>Salt Lake City, UT</t>
  </si>
  <si>
    <t>Can we forecast the perfect ski day?ƒ?Ÿ</t>
  </si>
  <si>
    <t>Louisiana</t>
  </si>
  <si>
    <t>Louisiana State Arthropod Museum</t>
  </si>
  <si>
    <t>Applied Biomechanics Lab, University of Washington and Mechanical Engineering Department, University of Washington</t>
  </si>
  <si>
    <t>Atlanta, GA</t>
  </si>
  <si>
    <t>Cloud-based</t>
  </si>
  <si>
    <t>Leukippos Institute</t>
  </si>
  <si>
    <t>Leukippos Institute (University of Oslo, Norway)</t>
  </si>
  <si>
    <t>Montclair, NJ</t>
  </si>
  <si>
    <t>Montclair State University</t>
  </si>
  <si>
    <t>IN</t>
  </si>
  <si>
    <t>Huntsville, TX</t>
  </si>
  <si>
    <t>Sam Houston State University</t>
  </si>
  <si>
    <t>Munich</t>
  </si>
  <si>
    <t>Technical University Munich (Germany)</t>
  </si>
  <si>
    <t>Wales</t>
  </si>
  <si>
    <t>Swansea University (Wales, UK)</t>
  </si>
  <si>
    <t>Clemson, SC</t>
  </si>
  <si>
    <t>Montr‚al</t>
  </si>
  <si>
    <t>McGill University</t>
  </si>
  <si>
    <t>York</t>
  </si>
  <si>
    <t>Charlotte, NC</t>
  </si>
  <si>
    <t>University of North Carolina at Charlotte</t>
  </si>
  <si>
    <t>New Haven, CT</t>
  </si>
  <si>
    <t>Santa Cruz, CA</t>
  </si>
  <si>
    <t>New York Medical College</t>
  </si>
  <si>
    <t>Indiana University, Bloomington</t>
  </si>
  <si>
    <t>Melbourne, FL</t>
  </si>
  <si>
    <t>Florida Institute of Technology</t>
  </si>
  <si>
    <t>Mankato, MN</t>
  </si>
  <si>
    <t>Minnesota State University</t>
  </si>
  <si>
    <t>Independent Study</t>
  </si>
  <si>
    <t>Amherst, MA</t>
  </si>
  <si>
    <t>University of Massachusetts, Amherst</t>
  </si>
  <si>
    <t>Tucson, AZ</t>
  </si>
  <si>
    <t>University of Massachusetts-Boston</t>
  </si>
  <si>
    <t>Fairfax, VA</t>
  </si>
  <si>
    <t>Davis, CA</t>
  </si>
  <si>
    <t>Jonesboro, AR</t>
  </si>
  <si>
    <t>Arkansas State University</t>
  </si>
  <si>
    <t>Permian Basin region in Texas</t>
  </si>
  <si>
    <t>UT Southwestern Medical Center</t>
  </si>
  <si>
    <t>Hershey, PA</t>
  </si>
  <si>
    <t>Penn State College of Medicine</t>
  </si>
  <si>
    <t>Drexel University</t>
  </si>
  <si>
    <t>College Park, MD</t>
  </si>
  <si>
    <t>Arlington, TX</t>
  </si>
  <si>
    <t>Washington, DC</t>
  </si>
  <si>
    <t>Georgetown University</t>
  </si>
  <si>
    <t>Leeds</t>
  </si>
  <si>
    <t>University of Leeds</t>
  </si>
  <si>
    <t>Durham, NC</t>
  </si>
  <si>
    <t>Lansing, MI</t>
  </si>
  <si>
    <t>Michigan State University</t>
  </si>
  <si>
    <t>Brussels</t>
  </si>
  <si>
    <t>Belgium</t>
  </si>
  <si>
    <t>Vrije Universiteit Brussel</t>
  </si>
  <si>
    <t>Austin, TX</t>
  </si>
  <si>
    <t>Tamil Nadu</t>
  </si>
  <si>
    <t>India</t>
  </si>
  <si>
    <t>La Jolla, CA</t>
  </si>
  <si>
    <t>Scripps Institution of Oceanography</t>
  </si>
  <si>
    <t>Palo Alto, CA</t>
  </si>
  <si>
    <t>Duke University School of Medicine</t>
  </si>
  <si>
    <t>Bronx, NY</t>
  </si>
  <si>
    <t>Midwestern University</t>
  </si>
  <si>
    <t>N/A</t>
  </si>
  <si>
    <t>Pamona, CA</t>
  </si>
  <si>
    <t>Cal Poly Pomona</t>
  </si>
  <si>
    <t>Lecc</t>
  </si>
  <si>
    <t>Italy</t>
  </si>
  <si>
    <t>University of Salento</t>
  </si>
  <si>
    <t>Camden, NJ</t>
  </si>
  <si>
    <t>Rutgers, The State University of New Jersey</t>
  </si>
  <si>
    <t>Iowa City, IA</t>
  </si>
  <si>
    <t>Valencia</t>
  </si>
  <si>
    <t>University of Valencia</t>
  </si>
  <si>
    <t>Toledo, OH</t>
  </si>
  <si>
    <t>University of Toledo</t>
  </si>
  <si>
    <t>Poway, CA</t>
  </si>
  <si>
    <t>Is Diabetes the Key to Unlocking Alzheimerƒ??s Disease?</t>
  </si>
  <si>
    <t>Oxford</t>
  </si>
  <si>
    <t>Department of Geography and the Environment, Oxford University</t>
  </si>
  <si>
    <t>Brazil</t>
  </si>
  <si>
    <t>Universidade Federal do Rio Grande do Sul</t>
  </si>
  <si>
    <t>Burnaby</t>
  </si>
  <si>
    <t>State College, PA</t>
  </si>
  <si>
    <t>Penn State</t>
  </si>
  <si>
    <t>Orlando, FL</t>
  </si>
  <si>
    <t>University of Central Florida</t>
  </si>
  <si>
    <t>Manitoba</t>
  </si>
  <si>
    <t>University of Winnipeg</t>
  </si>
  <si>
    <t>Akron, OH</t>
  </si>
  <si>
    <t>University of Akron</t>
  </si>
  <si>
    <t>Vancouver</t>
  </si>
  <si>
    <t>Mountain View, CA</t>
  </si>
  <si>
    <t>San Francisco State</t>
  </si>
  <si>
    <t>Lewisburg, PA</t>
  </si>
  <si>
    <t>Bucknell University/University of California-Berkeley and Rancho Santa Ana Botanic Garden</t>
  </si>
  <si>
    <t>Blacksburg, VA</t>
  </si>
  <si>
    <t>Virginia Tech's School of Public and International Affairs</t>
  </si>
  <si>
    <t>Kansas City, KS</t>
  </si>
  <si>
    <t>Kansas University Medical Center</t>
  </si>
  <si>
    <t>Downers Grove, IL</t>
  </si>
  <si>
    <t>Swarthmore College</t>
  </si>
  <si>
    <t>IA</t>
  </si>
  <si>
    <t>University of Notre Dame</t>
  </si>
  <si>
    <t>Lawrence, KS</t>
  </si>
  <si>
    <t>University of Kansas</t>
  </si>
  <si>
    <t>The University of Arizona</t>
  </si>
  <si>
    <t>Denver, CO</t>
  </si>
  <si>
    <t>University of Colorado, Denver</t>
  </si>
  <si>
    <t>Philadelphia, PA</t>
  </si>
  <si>
    <t>Hoboken, NJ</t>
  </si>
  <si>
    <t>Stevens Institute of Technology</t>
  </si>
  <si>
    <t>Staten Island, NY</t>
  </si>
  <si>
    <t>CUNY, College of Staten Island</t>
  </si>
  <si>
    <t>Rochester, NY</t>
  </si>
  <si>
    <t>SUNY Oswego</t>
  </si>
  <si>
    <t>Fordham University Department of Biological Sciences</t>
  </si>
  <si>
    <t>Oklahoma City, OK</t>
  </si>
  <si>
    <t>University of Oklahoma Health Sciences Center</t>
  </si>
  <si>
    <t>Princeton, NJ</t>
  </si>
  <si>
    <t>Princeton University</t>
  </si>
  <si>
    <t>University of Denver Graduate School of Social Work</t>
  </si>
  <si>
    <t>Mt. Sinai Hospital</t>
  </si>
  <si>
    <t>Virginia Tech</t>
  </si>
  <si>
    <t>Berkeley, CA</t>
  </si>
  <si>
    <t>Mobile, AL</t>
  </si>
  <si>
    <t>University of South Alabama</t>
  </si>
  <si>
    <t>Columbia, MI</t>
  </si>
  <si>
    <t>UM-Columbia</t>
  </si>
  <si>
    <t>University of Missouri Columbia</t>
  </si>
  <si>
    <t>Dominican Republic</t>
  </si>
  <si>
    <t>University of Santo Domingo</t>
  </si>
  <si>
    <t>Monterey, CA</t>
  </si>
  <si>
    <t>California State University, Monterey Bay</t>
  </si>
  <si>
    <t>Hays, KS</t>
  </si>
  <si>
    <t>Fort Hays State University</t>
  </si>
  <si>
    <t>Dhaka</t>
  </si>
  <si>
    <t>Bangladesh</t>
  </si>
  <si>
    <t>Center for Advanced Research in Natural Resources in Management, Bangladesh</t>
  </si>
  <si>
    <t>Boise, ID</t>
  </si>
  <si>
    <t>Lubbock, TX</t>
  </si>
  <si>
    <t>Texas Tech University</t>
  </si>
  <si>
    <t>Harvard University</t>
  </si>
  <si>
    <t>Columbia, MO</t>
  </si>
  <si>
    <t>University of Missouri-Columbia</t>
  </si>
  <si>
    <t>Louisville, KY</t>
  </si>
  <si>
    <t>University of Louisville School of Medicine</t>
  </si>
  <si>
    <t>San Diego, CA</t>
  </si>
  <si>
    <t>University of California, San Diego</t>
  </si>
  <si>
    <t>Bloomington, IN</t>
  </si>
  <si>
    <t>Cleveland, OH</t>
  </si>
  <si>
    <t>Walsh University</t>
  </si>
  <si>
    <t>El Paso, TX</t>
  </si>
  <si>
    <t>Texas Tech University Health Sciences Center</t>
  </si>
  <si>
    <t>National University of Uzbekistan, Institute of Mathematics</t>
  </si>
  <si>
    <t>High altitude and Alzheimerƒ??s disease: is there a connection?</t>
  </si>
  <si>
    <t>DeKalb, IL</t>
  </si>
  <si>
    <t>Northern Illinois University</t>
  </si>
  <si>
    <t>Dalhousie University</t>
  </si>
  <si>
    <t>UT</t>
  </si>
  <si>
    <t>Asheville, NC</t>
  </si>
  <si>
    <t>Chicago Medical School</t>
  </si>
  <si>
    <t>University of California, Lost Angeles</t>
  </si>
  <si>
    <t>University of California, Los Angeles</t>
  </si>
  <si>
    <t>Derby</t>
  </si>
  <si>
    <t>University of Derby</t>
  </si>
  <si>
    <t>ƒ?Ÿ Are microbes melting the Greenland ice sheet?</t>
  </si>
  <si>
    <t>Houghton, Michigan</t>
  </si>
  <si>
    <t>Michigan Technological University</t>
  </si>
  <si>
    <t>Baltimore, Maryland</t>
  </si>
  <si>
    <t>Glycomantra at New Horizons Diagnostics Baltimore, Maryland</t>
  </si>
  <si>
    <t>Wooster, OH</t>
  </si>
  <si>
    <t>Pullman, WA</t>
  </si>
  <si>
    <t>New Orleans, Louisiana</t>
  </si>
  <si>
    <t>Bristol Universtity</t>
  </si>
  <si>
    <t>University of California at Berkeley</t>
  </si>
  <si>
    <t>Argosy University Seattle</t>
  </si>
  <si>
    <t>New Orleans, LA</t>
  </si>
  <si>
    <t>Shrewsbury, MA</t>
  </si>
  <si>
    <t>University of Washington Department of Biology</t>
  </si>
  <si>
    <t>Providence, RI</t>
  </si>
  <si>
    <t>University of Arkansas</t>
  </si>
  <si>
    <t>Bisphenol A and the brain: Are ƒ??safeƒ? BPA levels really safe?</t>
  </si>
  <si>
    <t>Saint Louis, MO</t>
  </si>
  <si>
    <t>Bozeman, MT</t>
  </si>
  <si>
    <t>Louisiana State University Health Sciences Center</t>
  </si>
  <si>
    <t>Salem, OR</t>
  </si>
  <si>
    <t>VA</t>
  </si>
  <si>
    <t>California State University Channel Islands</t>
  </si>
  <si>
    <t>Mt Pleasant, MI</t>
  </si>
  <si>
    <t>Central Michigan University</t>
  </si>
  <si>
    <t>Milan</t>
  </si>
  <si>
    <t>Tallahassee, FL</t>
  </si>
  <si>
    <t>University of Colorado at Boulder</t>
  </si>
  <si>
    <t>Penn State University</t>
  </si>
  <si>
    <t>Instituto de Ciencias del Mar y Limnologia, Mexico City, Mexico</t>
  </si>
  <si>
    <t>Binghamton, NY</t>
  </si>
  <si>
    <t>California State University Northridge</t>
  </si>
  <si>
    <t>Texas A&amp;M University</t>
  </si>
  <si>
    <t>SUNY</t>
  </si>
  <si>
    <t>Kent State University, Trumbull</t>
  </si>
  <si>
    <t>Ann Arbor, MI</t>
  </si>
  <si>
    <t>Raleigh, NC</t>
  </si>
  <si>
    <t>NC State University Department of Chemistry</t>
  </si>
  <si>
    <t>Princeton Univeristy</t>
  </si>
  <si>
    <t>Auburn, AL</t>
  </si>
  <si>
    <t>Auburn University</t>
  </si>
  <si>
    <t>Liverpool</t>
  </si>
  <si>
    <t>University of Liverpool</t>
  </si>
  <si>
    <t>Yale University, Howard Hughes Medical Institute</t>
  </si>
  <si>
    <t>University of British Columbia, Vancouver, Canada</t>
  </si>
  <si>
    <t>Baltimore, MD</t>
  </si>
  <si>
    <t>Troy, NY</t>
  </si>
  <si>
    <t>Rensselaer Polytechnic Institute</t>
  </si>
  <si>
    <t>Queensland</t>
  </si>
  <si>
    <t>The University of Queensland</t>
  </si>
  <si>
    <t>Baylor University</t>
  </si>
  <si>
    <t>University of California Santa Cruz</t>
  </si>
  <si>
    <t>RMIT University (Australia)</t>
  </si>
  <si>
    <t>Bar Harbor, ME</t>
  </si>
  <si>
    <t>University of Maine at Farmington</t>
  </si>
  <si>
    <t>Chestnut Hill, MA</t>
  </si>
  <si>
    <t>Massachusetts General Hospital, Boston MA</t>
  </si>
  <si>
    <t>Moscow</t>
  </si>
  <si>
    <t>Russia</t>
  </si>
  <si>
    <t>Moscow State University</t>
  </si>
  <si>
    <t>Houston Community College</t>
  </si>
  <si>
    <t>Columbia, SC</t>
  </si>
  <si>
    <t>Benedict College</t>
  </si>
  <si>
    <t>Villanova, PA</t>
  </si>
  <si>
    <t>University of South Carolina, Columbia</t>
  </si>
  <si>
    <t>Hidden harms in an urban climate: If you knew, what would you change?</t>
  </si>
  <si>
    <t>Kutztown, PA</t>
  </si>
  <si>
    <t>Newhaven, CT</t>
  </si>
  <si>
    <t>Yale University, School of Forestry and Environmental Studies</t>
  </si>
  <si>
    <t>SC</t>
  </si>
  <si>
    <t>Sacramento City College</t>
  </si>
  <si>
    <t>Hamden, CT</t>
  </si>
  <si>
    <t>Coyoacan</t>
  </si>
  <si>
    <t>Instituto de Ecolog??a, A. C.</t>
  </si>
  <si>
    <t>Mexico</t>
  </si>
  <si>
    <t>Instituto de Ecologia, A. C.</t>
  </si>
  <si>
    <t>Lancaster, PA</t>
  </si>
  <si>
    <t>Richmond, VA</t>
  </si>
  <si>
    <t>University of Illinois, Urbana-Champaign</t>
  </si>
  <si>
    <t>Greenville, NC</t>
  </si>
  <si>
    <t>Macu ticos Colombia Foundation</t>
  </si>
  <si>
    <t>University of Southern Mississippi</t>
  </si>
  <si>
    <t>Storrs, CT</t>
  </si>
  <si>
    <t>GA</t>
  </si>
  <si>
    <t>University of Maine Orono</t>
  </si>
  <si>
    <t>Kent, OH</t>
  </si>
  <si>
    <t>American Career Institiute</t>
  </si>
  <si>
    <t>Gainesville, FL</t>
  </si>
  <si>
    <t>Brookings, SD</t>
  </si>
  <si>
    <t>Thousand Oaks, CA</t>
  </si>
  <si>
    <t>Laval University</t>
  </si>
  <si>
    <t>CO</t>
  </si>
  <si>
    <t>Can Womenƒ??s Sweat Boost Menƒ??s Testosterone?</t>
  </si>
  <si>
    <t>Fort Lauderdale, FL</t>
  </si>
  <si>
    <t>WI</t>
  </si>
  <si>
    <t>MI</t>
  </si>
  <si>
    <t>CT</t>
  </si>
  <si>
    <t>TN</t>
  </si>
  <si>
    <t>KS</t>
  </si>
  <si>
    <t>MO</t>
  </si>
  <si>
    <t>PA</t>
  </si>
  <si>
    <t>NC</t>
  </si>
  <si>
    <t>IL</t>
  </si>
  <si>
    <t>MD</t>
  </si>
  <si>
    <t>TX</t>
  </si>
  <si>
    <t>NH</t>
  </si>
  <si>
    <t>MN</t>
  </si>
  <si>
    <t>AR</t>
  </si>
  <si>
    <t>DC</t>
  </si>
  <si>
    <t>OH</t>
  </si>
  <si>
    <t>OK</t>
  </si>
  <si>
    <t>ID</t>
  </si>
  <si>
    <t>KY</t>
  </si>
  <si>
    <t>RI</t>
  </si>
  <si>
    <t>MT</t>
  </si>
  <si>
    <t>SD</t>
  </si>
  <si>
    <t>Chicago, MI</t>
  </si>
  <si>
    <t>Calgary, Canada</t>
  </si>
  <si>
    <t>WY</t>
  </si>
  <si>
    <t>Cambridge, UK</t>
  </si>
  <si>
    <t>NE</t>
  </si>
  <si>
    <t>West Lafayette, IN</t>
  </si>
  <si>
    <t xml:space="preserve">D </t>
  </si>
  <si>
    <t>Greenville, SC</t>
  </si>
  <si>
    <t>San Francisco</t>
  </si>
  <si>
    <t>Oklahoma,OK</t>
  </si>
  <si>
    <t>Oregon</t>
  </si>
  <si>
    <t>Boulder,CO</t>
  </si>
  <si>
    <t>Pittsburgh,PA</t>
  </si>
  <si>
    <t>Austin,TX</t>
  </si>
  <si>
    <t>Ada, OH</t>
  </si>
  <si>
    <t>Phoenix,AZ</t>
  </si>
  <si>
    <t>Mountain Home, TN</t>
  </si>
  <si>
    <t>Hawai</t>
  </si>
  <si>
    <t>Honolulu,HI</t>
  </si>
  <si>
    <t>Plymouth, UK</t>
  </si>
  <si>
    <t>Exeter,UK</t>
  </si>
  <si>
    <t>University of Exeter</t>
  </si>
  <si>
    <t>USA</t>
  </si>
  <si>
    <t>University of Michigan- Ann Arbor</t>
  </si>
  <si>
    <t>Chester, NH</t>
  </si>
  <si>
    <t>Flagstaff, AZ</t>
  </si>
  <si>
    <t>Tuscon, AZ</t>
  </si>
  <si>
    <t>Pretoria, South Africa</t>
  </si>
  <si>
    <t>University of Pretoria</t>
  </si>
  <si>
    <t>St. Joseph's University</t>
  </si>
  <si>
    <t>Carbondale, Illinois</t>
  </si>
  <si>
    <t>Charleston, SC</t>
  </si>
  <si>
    <t>College of Charleston</t>
  </si>
  <si>
    <t>Newark, OH</t>
  </si>
  <si>
    <t>Ohio State University</t>
  </si>
  <si>
    <t>Galway, Ireland</t>
  </si>
  <si>
    <t>National University of Ireland, Galway</t>
  </si>
  <si>
    <t>Ireland</t>
  </si>
  <si>
    <t>Hagerstown, MD</t>
  </si>
  <si>
    <t>Tampa, FL</t>
  </si>
  <si>
    <t>Columbus, OH</t>
  </si>
  <si>
    <t>Lexington, KY</t>
  </si>
  <si>
    <t>Hattiesburg, Mississippi</t>
  </si>
  <si>
    <t>University of California-Davis</t>
  </si>
  <si>
    <t>Storrs, Connecticut</t>
  </si>
  <si>
    <t>University of California-San Diego</t>
  </si>
  <si>
    <t>Oneonta, NY</t>
  </si>
  <si>
    <t>National Audubon Society</t>
  </si>
  <si>
    <t>Stockton, California</t>
  </si>
  <si>
    <t>University of the Pacific</t>
  </si>
  <si>
    <t>Vancouver, BC</t>
  </si>
  <si>
    <t>Long Beach, CA</t>
  </si>
  <si>
    <t>California State University</t>
  </si>
  <si>
    <t>Buea, Cameroon</t>
  </si>
  <si>
    <t>University of Buea</t>
  </si>
  <si>
    <t>Cameroon</t>
  </si>
  <si>
    <t>Franklin and Marshall College</t>
  </si>
  <si>
    <t>Richardson, TX</t>
  </si>
  <si>
    <t>Charlottesville, Virginia</t>
  </si>
  <si>
    <t>Scottsdale, AZ</t>
  </si>
  <si>
    <t>San Francisco, CA</t>
  </si>
  <si>
    <t>OncoSynergy Inc</t>
  </si>
  <si>
    <t>Gulu, Uganda</t>
  </si>
  <si>
    <t>Gulu University</t>
  </si>
  <si>
    <t>Evanston, IL</t>
  </si>
  <si>
    <t>Orange City, Iowa</t>
  </si>
  <si>
    <t>Northwestern College</t>
  </si>
  <si>
    <t>Carmel, CA</t>
  </si>
  <si>
    <t>Sacramento, CA</t>
  </si>
  <si>
    <t>Chicago, IL</t>
  </si>
  <si>
    <t>Mount Vernon, IA</t>
  </si>
  <si>
    <t>Cornell College</t>
  </si>
  <si>
    <t>Hanover, NH</t>
  </si>
  <si>
    <t>Eugene, OR</t>
  </si>
  <si>
    <t xml:space="preserve"> Athens, GA</t>
  </si>
  <si>
    <t>Pulau Pinang</t>
  </si>
  <si>
    <t>Malaysia</t>
  </si>
  <si>
    <t>Bethesda, MD</t>
  </si>
  <si>
    <t>Collaborative African Genomics Network</t>
  </si>
  <si>
    <t>New Delhi</t>
  </si>
  <si>
    <t xml:space="preserve">Pittsburgh, PA </t>
  </si>
  <si>
    <t>Syracuse, NY</t>
  </si>
  <si>
    <t>SUNY Empire State Campus</t>
  </si>
  <si>
    <t>Orono, ME</t>
  </si>
  <si>
    <t>Tularosa, NM</t>
  </si>
  <si>
    <t xml:space="preserve"> Irvine, CA</t>
  </si>
  <si>
    <t>Corvallis, OR</t>
  </si>
  <si>
    <t xml:space="preserve">Ames, IA </t>
  </si>
  <si>
    <t>Florissant, CO</t>
  </si>
  <si>
    <t>Norton, MA</t>
  </si>
  <si>
    <t>Wheaton College</t>
  </si>
  <si>
    <t>Provo, UT</t>
  </si>
  <si>
    <t>Paradise Valley High School</t>
  </si>
  <si>
    <t>Oxford, OH</t>
  </si>
  <si>
    <t>Oakland, CA</t>
  </si>
  <si>
    <t>Waltham, MA</t>
  </si>
  <si>
    <t xml:space="preserve"> Columbia, SC</t>
  </si>
  <si>
    <t>Ottawa, Ontario</t>
  </si>
  <si>
    <t>Baton Rouge, 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</si>
</sst>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sz val="13"/>
      <color theme="1"/>
      <name val="Arial"/>
    </font>
    <font>
      <sz val="12"/>
      <color theme="1"/>
      <name val="Calibri"/>
      <family val="2"/>
    </font>
    <font>
      <b/>
      <sz val="12"/>
      <color theme="1"/>
      <name val="Calibri"/>
      <family val="2"/>
      <scheme val="minor"/>
    </font>
    <font>
      <b/>
      <sz val="13"/>
      <color theme="1"/>
      <name val="Arial"/>
    </font>
    <font>
      <sz val="9"/>
      <color indexed="81"/>
      <name val="Calibri"/>
      <family val="2"/>
    </font>
    <font>
      <b/>
      <sz val="9"/>
      <color indexed="81"/>
      <name val="Calibri"/>
      <family val="2"/>
    </font>
    <font>
      <b/>
      <sz val="10"/>
      <color theme="1"/>
      <name val="Arial"/>
    </font>
    <font>
      <sz val="10"/>
      <color theme="1"/>
      <name val="Arial"/>
    </font>
    <font>
      <sz val="10"/>
      <color theme="1"/>
      <name val="Calibri"/>
      <family val="2"/>
    </font>
    <font>
      <b/>
      <sz val="11"/>
      <color theme="1"/>
      <name val="Calibri"/>
      <family val="2"/>
      <scheme val="minor"/>
    </font>
    <font>
      <sz val="12"/>
      <color rgb="FFFF0000"/>
      <name val="Calibri"/>
      <family val="2"/>
      <scheme val="minor"/>
    </font>
    <font>
      <sz val="12"/>
      <name val="Calibri"/>
      <scheme val="minor"/>
    </font>
    <font>
      <b/>
      <sz val="11"/>
      <name val="Calibri"/>
      <scheme val="minor"/>
    </font>
    <font>
      <sz val="12"/>
      <color rgb="FF000000"/>
      <name val="Calibri"/>
      <family val="2"/>
      <scheme val="minor"/>
    </font>
    <font>
      <b/>
      <sz val="11"/>
      <color rgb="FFFF0000"/>
      <name val="Calibri"/>
      <scheme val="minor"/>
    </font>
    <font>
      <b/>
      <sz val="11"/>
      <color rgb="FF008000"/>
      <name val="Calibri"/>
      <scheme val="minor"/>
    </font>
    <font>
      <sz val="12"/>
      <color rgb="FF008000"/>
      <name val="Calibri"/>
      <scheme val="minor"/>
    </font>
    <font>
      <sz val="11"/>
      <color rgb="FF008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9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9">
    <xf numFmtId="0" fontId="0" fillId="0" borderId="0" xfId="0"/>
    <xf numFmtId="0" fontId="0" fillId="0" borderId="0" xfId="0" applyAlignment="1"/>
    <xf numFmtId="0" fontId="3" fillId="0" borderId="0" xfId="0" applyFont="1"/>
    <xf numFmtId="0" fontId="4" fillId="0" borderId="0" xfId="0" applyFont="1"/>
    <xf numFmtId="0" fontId="5" fillId="0" borderId="0" xfId="0" applyFont="1"/>
    <xf numFmtId="22" fontId="0" fillId="0" borderId="0" xfId="0" applyNumberFormat="1"/>
    <xf numFmtId="0" fontId="6" fillId="0" borderId="0" xfId="0" applyFont="1"/>
    <xf numFmtId="14" fontId="4" fillId="0" borderId="0" xfId="0" applyNumberFormat="1" applyFont="1"/>
    <xf numFmtId="0" fontId="0" fillId="0" borderId="0" xfId="0" applyFill="1"/>
    <xf numFmtId="0" fontId="9" fillId="0" borderId="0" xfId="0" applyFont="1"/>
    <xf numFmtId="0" fontId="10" fillId="0" borderId="0" xfId="0" applyFont="1"/>
    <xf numFmtId="0" fontId="11" fillId="0" borderId="0" xfId="0" applyFont="1"/>
    <xf numFmtId="0" fontId="12" fillId="0" borderId="0" xfId="0" applyFont="1"/>
    <xf numFmtId="0" fontId="0" fillId="2" borderId="0" xfId="0" applyFill="1"/>
    <xf numFmtId="22" fontId="0" fillId="2" borderId="0" xfId="0" applyNumberFormat="1" applyFill="1"/>
    <xf numFmtId="0" fontId="0" fillId="2" borderId="0" xfId="0" applyFill="1" applyAlignment="1"/>
    <xf numFmtId="0" fontId="0" fillId="0" borderId="0" xfId="0" applyFill="1" applyAlignment="1"/>
    <xf numFmtId="0" fontId="12" fillId="2" borderId="0" xfId="0" applyFont="1" applyFill="1"/>
    <xf numFmtId="0" fontId="14" fillId="0" borderId="0" xfId="0" applyFont="1" applyAlignment="1"/>
    <xf numFmtId="0" fontId="12" fillId="0" borderId="0" xfId="0" applyFont="1" applyFill="1"/>
    <xf numFmtId="0" fontId="13" fillId="2" borderId="0" xfId="0" applyFont="1" applyFill="1" applyAlignment="1"/>
    <xf numFmtId="0" fontId="15" fillId="2" borderId="0" xfId="0" applyFont="1" applyFill="1"/>
    <xf numFmtId="0" fontId="14" fillId="2" borderId="0" xfId="0" applyFont="1" applyFill="1" applyAlignment="1"/>
    <xf numFmtId="0" fontId="16" fillId="2" borderId="0" xfId="0" applyFont="1" applyFill="1"/>
    <xf numFmtId="0" fontId="14" fillId="2" borderId="0" xfId="0" applyFont="1" applyFill="1"/>
    <xf numFmtId="22" fontId="14" fillId="2" borderId="0" xfId="0" applyNumberFormat="1" applyFont="1" applyFill="1"/>
    <xf numFmtId="0" fontId="0" fillId="2" borderId="0" xfId="0" applyFont="1" applyFill="1"/>
    <xf numFmtId="22" fontId="0" fillId="2" borderId="0" xfId="0" applyNumberFormat="1" applyFont="1" applyFill="1"/>
    <xf numFmtId="0" fontId="0" fillId="2" borderId="0" xfId="0" applyFont="1" applyFill="1" applyAlignment="1"/>
    <xf numFmtId="0" fontId="14" fillId="0" borderId="0" xfId="0" applyFont="1" applyFill="1" applyAlignment="1"/>
    <xf numFmtId="1" fontId="14" fillId="0" borderId="0" xfId="0" applyNumberFormat="1" applyFont="1" applyFill="1" applyAlignment="1"/>
    <xf numFmtId="1" fontId="0" fillId="0" borderId="0" xfId="0" applyNumberFormat="1" applyAlignment="1"/>
    <xf numFmtId="0" fontId="17" fillId="0" borderId="0" xfId="0" applyFont="1"/>
    <xf numFmtId="0" fontId="13" fillId="0" borderId="0" xfId="0" applyFont="1" applyAlignment="1"/>
    <xf numFmtId="0" fontId="15" fillId="0" borderId="0" xfId="0" applyFont="1"/>
    <xf numFmtId="0" fontId="18" fillId="0" borderId="0" xfId="0" applyFont="1"/>
    <xf numFmtId="1" fontId="14" fillId="2" borderId="0" xfId="0" applyNumberFormat="1" applyFont="1" applyFill="1" applyAlignment="1"/>
    <xf numFmtId="0" fontId="19" fillId="0" borderId="0" xfId="0" applyFont="1"/>
    <xf numFmtId="0" fontId="18" fillId="0" borderId="0" xfId="0" applyFont="1" applyFill="1"/>
    <xf numFmtId="0" fontId="19" fillId="0" borderId="0" xfId="0" applyFont="1" applyFill="1" applyAlignment="1"/>
    <xf numFmtId="2" fontId="19" fillId="0" borderId="0" xfId="0" applyNumberFormat="1" applyFont="1" applyFill="1" applyAlignment="1"/>
    <xf numFmtId="1" fontId="19" fillId="0" borderId="0" xfId="0" applyNumberFormat="1" applyFont="1" applyFill="1" applyAlignment="1"/>
    <xf numFmtId="164" fontId="19" fillId="0" borderId="0" xfId="0" applyNumberFormat="1" applyFont="1" applyFill="1" applyAlignment="1"/>
    <xf numFmtId="0" fontId="19" fillId="0" borderId="0" xfId="0" applyFont="1" applyFill="1"/>
    <xf numFmtId="0" fontId="17" fillId="2" borderId="0" xfId="0" applyFont="1" applyFill="1"/>
    <xf numFmtId="165" fontId="19" fillId="0" borderId="0" xfId="0" applyNumberFormat="1" applyFont="1" applyFill="1" applyAlignment="1"/>
    <xf numFmtId="0" fontId="13" fillId="0" borderId="0" xfId="0" applyFont="1" applyFill="1" applyAlignment="1"/>
    <xf numFmtId="0" fontId="20" fillId="0" borderId="0" xfId="0" applyFont="1" applyFill="1"/>
    <xf numFmtId="165" fontId="13" fillId="0" borderId="0" xfId="0" applyNumberFormat="1" applyFont="1" applyFill="1" applyAlignment="1"/>
  </cellXfs>
  <cellStyles count="19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79"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L557"/>
  <sheetViews>
    <sheetView tabSelected="1" topLeftCell="AN1" workbookViewId="0">
      <pane ySplit="1" topLeftCell="A2" activePane="bottomLeft" state="frozen"/>
      <selection activeCell="AE1" sqref="AE1"/>
      <selection pane="bottomLeft" activeCell="AT1" sqref="AT1:AT1048576"/>
    </sheetView>
  </sheetViews>
  <sheetFormatPr baseColWidth="10" defaultColWidth="10.6640625" defaultRowHeight="15" x14ac:dyDescent="0"/>
  <cols>
    <col min="1" max="1" width="5.1640625" style="1" bestFit="1" customWidth="1"/>
    <col min="2" max="2" width="51.1640625" style="1" customWidth="1"/>
    <col min="3" max="4" width="15.6640625" style="1" bestFit="1" customWidth="1"/>
    <col min="5" max="5" width="14.33203125" style="1" customWidth="1"/>
    <col min="6" max="6" width="14.83203125" style="1" customWidth="1"/>
    <col min="7" max="7" width="20.1640625" style="1" customWidth="1"/>
    <col min="8" max="8" width="15.5" style="1" customWidth="1"/>
    <col min="9" max="9" width="19.1640625" style="1" customWidth="1"/>
    <col min="10" max="10" width="15.6640625" style="1" bestFit="1" customWidth="1"/>
    <col min="11" max="11" width="4.6640625" style="1" customWidth="1"/>
    <col min="12" max="12" width="4.33203125" style="1" customWidth="1"/>
    <col min="13" max="13" width="4" style="1" customWidth="1"/>
    <col min="14" max="14" width="21.1640625" style="1" customWidth="1"/>
    <col min="15" max="15" width="42.83203125" style="1" customWidth="1"/>
    <col min="16" max="16" width="10.6640625" style="16"/>
    <col min="17" max="17" width="20.83203125" style="16" customWidth="1"/>
    <col min="18" max="18" width="21.6640625" style="16" customWidth="1"/>
    <col min="19" max="19" width="10.6640625" style="39"/>
    <col min="20" max="20" width="11.5" style="1" customWidth="1"/>
    <col min="21" max="21" width="11.1640625" style="18" customWidth="1"/>
    <col min="22" max="24" width="10.6640625" style="15"/>
    <col min="25" max="25" width="7.83203125" style="15" customWidth="1"/>
    <col min="26" max="26" width="13.83203125" style="15" customWidth="1"/>
    <col min="27" max="27" width="14.6640625" style="15" customWidth="1"/>
    <col min="28" max="28" width="10.6640625" style="15"/>
    <col min="29" max="29" width="8.5" style="15" customWidth="1"/>
    <col min="30" max="30" width="11" style="15" customWidth="1"/>
    <col min="31" max="31" width="12" style="15" customWidth="1"/>
    <col min="32" max="32" width="10.6640625" style="15"/>
    <col min="33" max="33" width="10.6640625" style="22"/>
    <col min="34" max="35" width="10.6640625" style="15"/>
    <col min="36" max="36" width="10.6640625" style="39"/>
    <col min="37" max="37" width="15.1640625" style="15" customWidth="1"/>
    <col min="38" max="38" width="10.6640625" style="16"/>
    <col min="39" max="40" width="18.1640625" style="15" customWidth="1"/>
    <col min="41" max="41" width="15.33203125" style="1" customWidth="1"/>
    <col min="42" max="42" width="10.6640625" style="16"/>
    <col min="43" max="43" width="24" style="33" customWidth="1"/>
    <col min="44" max="44" width="24" style="46" customWidth="1"/>
    <col min="45" max="45" width="22" style="33" customWidth="1"/>
    <col min="46" max="46" width="19.5" style="46" customWidth="1"/>
    <col min="47" max="47" width="25.33203125" style="33" customWidth="1"/>
    <col min="48" max="48" width="25.6640625" style="33" customWidth="1"/>
    <col min="49" max="49" width="20.5" style="33" customWidth="1"/>
    <col min="50" max="50" width="22.33203125" style="33" customWidth="1"/>
    <col min="51" max="51" width="26.33203125" style="33" customWidth="1"/>
    <col min="52" max="52" width="25" style="20" customWidth="1"/>
    <col min="53" max="53" width="19.1640625" style="33" customWidth="1"/>
    <col min="54" max="54" width="27.83203125" style="33" customWidth="1"/>
    <col min="55" max="55" width="6.5" style="1" customWidth="1"/>
    <col min="56" max="56" width="12.1640625" style="15" customWidth="1"/>
    <col min="57" max="57" width="13" style="15" customWidth="1"/>
    <col min="58" max="58" width="13.6640625" style="15" customWidth="1"/>
    <col min="59" max="59" width="28.83203125" style="15" customWidth="1"/>
    <col min="60" max="60" width="25.5" style="15" customWidth="1"/>
    <col min="61" max="61" width="32.83203125" style="1" customWidth="1"/>
    <col min="62" max="62" width="30.6640625" style="1" customWidth="1"/>
    <col min="63" max="63" width="12.5" style="1" customWidth="1"/>
    <col min="64" max="64" width="8.5" style="1" customWidth="1"/>
    <col min="65" max="65" width="13.1640625" style="1" customWidth="1"/>
    <col min="66" max="66" width="10.6640625" style="15"/>
    <col min="67" max="87" width="10.6640625" style="1"/>
    <col min="88" max="88" width="26" style="33" customWidth="1"/>
    <col min="89" max="89" width="20.33203125" style="33" customWidth="1"/>
    <col min="90" max="90" width="15.5" style="1" customWidth="1"/>
    <col min="91" max="16384" width="10.6640625" style="1"/>
  </cols>
  <sheetData>
    <row r="1" spans="1:89">
      <c r="A1" s="8" t="s">
        <v>0</v>
      </c>
      <c r="B1" t="s">
        <v>1</v>
      </c>
      <c r="C1" t="s">
        <v>2</v>
      </c>
      <c r="D1" t="s">
        <v>3</v>
      </c>
      <c r="E1" t="s">
        <v>4</v>
      </c>
      <c r="F1" t="s">
        <v>5</v>
      </c>
      <c r="G1" s="1" t="s">
        <v>6</v>
      </c>
      <c r="H1" t="s">
        <v>7</v>
      </c>
      <c r="I1" t="s">
        <v>8</v>
      </c>
      <c r="J1" t="s">
        <v>836</v>
      </c>
      <c r="K1" t="s">
        <v>837</v>
      </c>
      <c r="L1" t="s">
        <v>838</v>
      </c>
      <c r="M1" t="s">
        <v>839</v>
      </c>
      <c r="N1" t="s">
        <v>2541</v>
      </c>
      <c r="O1" s="1" t="s">
        <v>3813</v>
      </c>
      <c r="P1" s="19" t="s">
        <v>3814</v>
      </c>
      <c r="Q1" s="19" t="s">
        <v>3815</v>
      </c>
      <c r="R1" s="19" t="s">
        <v>3816</v>
      </c>
      <c r="S1" s="38" t="s">
        <v>3817</v>
      </c>
      <c r="T1" s="12" t="s">
        <v>3818</v>
      </c>
      <c r="U1" s="34" t="s">
        <v>3819</v>
      </c>
      <c r="V1" s="17" t="s">
        <v>3820</v>
      </c>
      <c r="W1" s="17" t="s">
        <v>3821</v>
      </c>
      <c r="X1" s="17" t="s">
        <v>3822</v>
      </c>
      <c r="Y1" s="17" t="s">
        <v>3823</v>
      </c>
      <c r="Z1" s="17" t="s">
        <v>3824</v>
      </c>
      <c r="AA1" s="17" t="s">
        <v>3825</v>
      </c>
      <c r="AB1" s="17" t="s">
        <v>3826</v>
      </c>
      <c r="AC1" s="17" t="s">
        <v>3827</v>
      </c>
      <c r="AD1" s="17" t="s">
        <v>3828</v>
      </c>
      <c r="AE1" s="17" t="s">
        <v>3829</v>
      </c>
      <c r="AF1" s="17" t="s">
        <v>3830</v>
      </c>
      <c r="AG1" s="21" t="s">
        <v>3831</v>
      </c>
      <c r="AH1" s="17" t="s">
        <v>3832</v>
      </c>
      <c r="AI1" s="17" t="s">
        <v>3833</v>
      </c>
      <c r="AJ1" s="38" t="s">
        <v>3834</v>
      </c>
      <c r="AK1" s="17" t="s">
        <v>3835</v>
      </c>
      <c r="AL1" s="19" t="s">
        <v>3836</v>
      </c>
      <c r="AM1" s="17" t="s">
        <v>3837</v>
      </c>
      <c r="AN1" s="17" t="s">
        <v>3838</v>
      </c>
      <c r="AO1" s="12" t="s">
        <v>3839</v>
      </c>
      <c r="AP1" s="19" t="s">
        <v>3840</v>
      </c>
      <c r="AQ1" s="35" t="s">
        <v>3841</v>
      </c>
      <c r="AR1" s="38" t="s">
        <v>3842</v>
      </c>
      <c r="AS1" s="35" t="s">
        <v>3843</v>
      </c>
      <c r="AT1" s="38" t="s">
        <v>3844</v>
      </c>
      <c r="AU1" s="35" t="s">
        <v>3845</v>
      </c>
      <c r="AV1" s="35" t="s">
        <v>3846</v>
      </c>
      <c r="AW1" s="35" t="s">
        <v>3847</v>
      </c>
      <c r="AX1" s="35" t="s">
        <v>3848</v>
      </c>
      <c r="AY1" s="35" t="s">
        <v>3849</v>
      </c>
      <c r="AZ1" s="44" t="s">
        <v>3850</v>
      </c>
      <c r="BA1" s="35" t="s">
        <v>3851</v>
      </c>
      <c r="BB1" s="35" t="s">
        <v>3852</v>
      </c>
      <c r="BC1" s="12" t="s">
        <v>3853</v>
      </c>
      <c r="BD1" s="17" t="s">
        <v>3854</v>
      </c>
      <c r="BE1" s="17" t="s">
        <v>3855</v>
      </c>
      <c r="BF1" s="17" t="s">
        <v>3856</v>
      </c>
      <c r="BG1" s="17" t="s">
        <v>3857</v>
      </c>
      <c r="BH1" s="17" t="s">
        <v>3858</v>
      </c>
      <c r="BI1" s="12" t="s">
        <v>3859</v>
      </c>
      <c r="BJ1" s="12" t="s">
        <v>1</v>
      </c>
      <c r="BK1" s="12" t="s">
        <v>3860</v>
      </c>
      <c r="BL1" s="12" t="s">
        <v>3861</v>
      </c>
      <c r="BM1" s="12" t="s">
        <v>3862</v>
      </c>
      <c r="BN1" s="17" t="s">
        <v>3863</v>
      </c>
      <c r="BO1" s="12" t="s">
        <v>3864</v>
      </c>
      <c r="BP1" s="12" t="s">
        <v>3865</v>
      </c>
      <c r="BQ1" s="12" t="s">
        <v>3866</v>
      </c>
      <c r="BR1" s="12" t="s">
        <v>3867</v>
      </c>
      <c r="BS1" s="12" t="s">
        <v>3868</v>
      </c>
      <c r="BT1" s="12" t="s">
        <v>3869</v>
      </c>
      <c r="BU1" s="12" t="s">
        <v>3870</v>
      </c>
      <c r="BV1" s="12" t="s">
        <v>3871</v>
      </c>
      <c r="BW1" s="12" t="s">
        <v>3872</v>
      </c>
      <c r="BX1" s="12" t="s">
        <v>3873</v>
      </c>
      <c r="BY1" s="12" t="s">
        <v>3874</v>
      </c>
      <c r="BZ1" s="12" t="s">
        <v>3875</v>
      </c>
      <c r="CA1" s="12" t="s">
        <v>3876</v>
      </c>
      <c r="CB1" s="12" t="s">
        <v>3877</v>
      </c>
      <c r="CC1" s="12" t="s">
        <v>3878</v>
      </c>
      <c r="CD1" s="12" t="s">
        <v>3879</v>
      </c>
      <c r="CE1" s="12" t="s">
        <v>3880</v>
      </c>
      <c r="CF1" s="12" t="s">
        <v>3881</v>
      </c>
      <c r="CG1" s="12" t="s">
        <v>3882</v>
      </c>
      <c r="CH1" s="12" t="s">
        <v>3883</v>
      </c>
      <c r="CI1" s="12" t="s">
        <v>3884</v>
      </c>
      <c r="CJ1" s="32" t="s">
        <v>3885</v>
      </c>
      <c r="CK1" s="32" t="s">
        <v>3886</v>
      </c>
    </row>
    <row r="2" spans="1:89">
      <c r="A2">
        <v>1</v>
      </c>
      <c r="B2" t="s">
        <v>593</v>
      </c>
      <c r="C2" s="5">
        <v>39528.708333333336</v>
      </c>
      <c r="D2" s="5">
        <v>39614.708333333336</v>
      </c>
      <c r="E2">
        <v>2400</v>
      </c>
      <c r="F2">
        <v>281</v>
      </c>
      <c r="G2" s="1" t="s">
        <v>594</v>
      </c>
      <c r="H2">
        <v>19</v>
      </c>
      <c r="I2" t="s">
        <v>22</v>
      </c>
      <c r="J2"/>
      <c r="K2"/>
      <c r="L2"/>
      <c r="M2"/>
      <c r="N2"/>
      <c r="O2" s="1" t="s">
        <v>2376</v>
      </c>
      <c r="P2" s="16">
        <v>0</v>
      </c>
      <c r="Q2" s="16">
        <v>2000</v>
      </c>
      <c r="R2" s="16">
        <v>0</v>
      </c>
      <c r="S2" s="39">
        <v>86</v>
      </c>
      <c r="T2" s="1">
        <v>60</v>
      </c>
      <c r="U2" s="18" t="s">
        <v>3887</v>
      </c>
      <c r="V2" s="15">
        <v>0</v>
      </c>
      <c r="W2" s="15">
        <v>0</v>
      </c>
      <c r="X2" s="15">
        <v>1</v>
      </c>
      <c r="Y2" s="15">
        <v>0</v>
      </c>
      <c r="Z2" s="15">
        <v>0</v>
      </c>
      <c r="AA2" s="15">
        <v>1</v>
      </c>
      <c r="AB2" s="15">
        <v>1</v>
      </c>
      <c r="AC2" s="15">
        <v>0</v>
      </c>
      <c r="AD2" s="15">
        <v>0</v>
      </c>
      <c r="AE2" s="15">
        <v>1</v>
      </c>
      <c r="AF2" s="15">
        <v>1</v>
      </c>
      <c r="AG2" s="22">
        <v>0</v>
      </c>
      <c r="AH2" s="15">
        <v>1</v>
      </c>
      <c r="AI2" s="15">
        <v>0</v>
      </c>
      <c r="AJ2" s="39">
        <v>42660</v>
      </c>
      <c r="AK2" s="15">
        <v>0</v>
      </c>
      <c r="AL2" s="16">
        <v>0</v>
      </c>
      <c r="AM2" s="15">
        <v>0</v>
      </c>
      <c r="AN2" s="15">
        <v>0</v>
      </c>
      <c r="AO2" s="31">
        <v>11.708333</v>
      </c>
      <c r="AP2" s="16">
        <v>0</v>
      </c>
      <c r="AQ2" s="33">
        <v>0.56699999999999995</v>
      </c>
      <c r="AR2" s="46">
        <v>0.66700000000000004</v>
      </c>
      <c r="AS2" s="33">
        <v>0.86699999999999999</v>
      </c>
      <c r="AT2" s="48">
        <f>SUM(AQ2:AS2)/3</f>
        <v>0.70033333333333336</v>
      </c>
      <c r="AU2" s="33">
        <v>0.5</v>
      </c>
      <c r="AV2" s="33">
        <v>0</v>
      </c>
      <c r="AW2" s="33">
        <v>3.3000000000000002E-2</v>
      </c>
      <c r="AX2" s="33">
        <v>3.3000000000000002E-2</v>
      </c>
      <c r="AY2" s="33">
        <v>0.33300000000000002</v>
      </c>
      <c r="AZ2" s="20">
        <v>0</v>
      </c>
      <c r="BA2" s="33">
        <v>0.41399999999999998</v>
      </c>
      <c r="BB2" s="33">
        <v>0.48099999999999998</v>
      </c>
      <c r="BC2" s="1" t="s">
        <v>3991</v>
      </c>
      <c r="BD2" s="15" t="s">
        <v>3972</v>
      </c>
      <c r="BE2" s="15" t="s">
        <v>3973</v>
      </c>
      <c r="BF2" s="15" t="s">
        <v>3974</v>
      </c>
      <c r="BG2" s="15">
        <v>0</v>
      </c>
      <c r="BH2" s="15" t="s">
        <v>3975</v>
      </c>
      <c r="BI2" s="1" t="s">
        <v>295</v>
      </c>
      <c r="BJ2" s="1" t="s">
        <v>593</v>
      </c>
      <c r="BK2" s="1">
        <v>262</v>
      </c>
      <c r="BL2" s="1">
        <v>0</v>
      </c>
      <c r="BM2" s="1" t="s">
        <v>3962</v>
      </c>
      <c r="BN2" s="15">
        <v>1</v>
      </c>
      <c r="BO2" s="1">
        <v>0</v>
      </c>
      <c r="BP2" s="1">
        <v>0</v>
      </c>
      <c r="BQ2" s="1">
        <v>0</v>
      </c>
      <c r="BR2" s="1">
        <v>1</v>
      </c>
      <c r="BS2" s="1">
        <v>0</v>
      </c>
      <c r="BT2" s="1">
        <v>0</v>
      </c>
      <c r="BU2" s="1">
        <v>0</v>
      </c>
      <c r="BV2" s="1">
        <v>0</v>
      </c>
      <c r="BW2" s="1">
        <v>0</v>
      </c>
      <c r="BX2" s="1">
        <v>0</v>
      </c>
      <c r="BY2" s="1">
        <v>1</v>
      </c>
      <c r="BZ2" s="1">
        <v>0</v>
      </c>
      <c r="CA2" s="1">
        <v>0</v>
      </c>
      <c r="CB2" s="1">
        <v>0</v>
      </c>
      <c r="CC2" s="1">
        <v>0</v>
      </c>
      <c r="CD2" s="1">
        <v>0</v>
      </c>
      <c r="CE2" s="1">
        <v>0</v>
      </c>
      <c r="CF2" s="1">
        <v>0</v>
      </c>
      <c r="CG2" s="1">
        <v>0</v>
      </c>
      <c r="CH2" s="1">
        <v>1</v>
      </c>
      <c r="CI2" s="1">
        <v>0</v>
      </c>
      <c r="CJ2" s="33">
        <v>0.41399999999999998</v>
      </c>
      <c r="CK2" s="33">
        <v>0.7</v>
      </c>
    </row>
    <row r="3" spans="1:89">
      <c r="A3">
        <v>2</v>
      </c>
      <c r="B3" t="s">
        <v>105</v>
      </c>
      <c r="C3" s="5">
        <v>39525</v>
      </c>
      <c r="D3" s="5">
        <v>39585</v>
      </c>
      <c r="E3">
        <v>1150</v>
      </c>
      <c r="F3">
        <v>1184</v>
      </c>
      <c r="G3" s="1" t="s">
        <v>23</v>
      </c>
      <c r="H3">
        <v>39</v>
      </c>
      <c r="I3" t="s">
        <v>16</v>
      </c>
      <c r="J3" t="s">
        <v>37</v>
      </c>
      <c r="K3" t="s">
        <v>2545</v>
      </c>
      <c r="L3" t="s">
        <v>44</v>
      </c>
      <c r="M3"/>
      <c r="N3"/>
      <c r="O3" s="1" t="s">
        <v>2173</v>
      </c>
      <c r="P3" s="16">
        <v>1</v>
      </c>
      <c r="Q3" s="16">
        <v>1100</v>
      </c>
      <c r="R3" s="16">
        <v>750</v>
      </c>
      <c r="S3" s="39">
        <v>60</v>
      </c>
      <c r="T3" s="1">
        <v>60</v>
      </c>
      <c r="U3" s="18" t="s">
        <v>3887</v>
      </c>
      <c r="V3" s="15">
        <v>0</v>
      </c>
      <c r="W3" s="15">
        <v>0</v>
      </c>
      <c r="X3" s="15">
        <v>0</v>
      </c>
      <c r="Y3" s="15">
        <v>1</v>
      </c>
      <c r="Z3" s="15">
        <v>0</v>
      </c>
      <c r="AA3" s="15">
        <v>1</v>
      </c>
      <c r="AB3" s="15">
        <v>1</v>
      </c>
      <c r="AC3" s="15">
        <v>0</v>
      </c>
      <c r="AD3" s="15">
        <v>0</v>
      </c>
      <c r="AE3" s="15">
        <v>0</v>
      </c>
      <c r="AF3" s="15">
        <v>1</v>
      </c>
      <c r="AG3" s="22">
        <v>1</v>
      </c>
      <c r="AH3" s="15">
        <v>0</v>
      </c>
      <c r="AI3" s="15">
        <v>0</v>
      </c>
      <c r="AJ3" s="39">
        <v>42660</v>
      </c>
      <c r="AK3" s="15">
        <v>1</v>
      </c>
      <c r="AL3" s="16">
        <v>1</v>
      </c>
      <c r="AM3" s="15">
        <v>1</v>
      </c>
      <c r="AN3" s="15">
        <v>1</v>
      </c>
      <c r="AO3" s="31">
        <v>102.95652</v>
      </c>
      <c r="AP3" s="16">
        <v>2977</v>
      </c>
      <c r="AQ3" s="33">
        <v>0.16700000000000001</v>
      </c>
      <c r="AR3" s="46">
        <v>0.33300000000000002</v>
      </c>
      <c r="AS3" s="33">
        <v>0.3</v>
      </c>
      <c r="AT3" s="48">
        <f>SUM(AQ3:AS3)/3</f>
        <v>0.26666666666666666</v>
      </c>
      <c r="AU3" s="33">
        <v>1</v>
      </c>
      <c r="AV3" s="33">
        <v>1</v>
      </c>
      <c r="AW3" s="33">
        <v>0.13300000000000001</v>
      </c>
      <c r="AX3" s="33">
        <v>0.2</v>
      </c>
      <c r="AY3" s="33">
        <v>0</v>
      </c>
      <c r="AZ3" s="20">
        <v>0</v>
      </c>
      <c r="BA3" s="33">
        <v>0.47599999999999998</v>
      </c>
      <c r="BB3" s="33">
        <v>0.42199999999999999</v>
      </c>
      <c r="BC3" s="1" t="s">
        <v>3991</v>
      </c>
      <c r="BD3" s="15" t="s">
        <v>3972</v>
      </c>
      <c r="BE3" s="15" t="s">
        <v>3976</v>
      </c>
      <c r="BF3" s="15" t="s">
        <v>3974</v>
      </c>
      <c r="BG3" s="15" t="s">
        <v>23</v>
      </c>
      <c r="BH3" s="15" t="s">
        <v>3975</v>
      </c>
      <c r="BI3" s="1" t="s">
        <v>23</v>
      </c>
      <c r="BJ3" s="1" t="s">
        <v>859</v>
      </c>
      <c r="BK3" s="1">
        <v>38</v>
      </c>
      <c r="BL3" s="1">
        <v>21</v>
      </c>
      <c r="BM3" s="1" t="s">
        <v>3963</v>
      </c>
      <c r="BN3" s="15">
        <v>1</v>
      </c>
      <c r="BO3" s="1">
        <v>0</v>
      </c>
      <c r="BP3" s="1">
        <v>0</v>
      </c>
      <c r="BQ3" s="1">
        <v>0</v>
      </c>
      <c r="BR3" s="1">
        <v>1</v>
      </c>
      <c r="BS3" s="1">
        <v>1</v>
      </c>
      <c r="BT3" s="1">
        <v>0</v>
      </c>
      <c r="BU3" s="1">
        <v>0</v>
      </c>
      <c r="BV3" s="1">
        <v>0</v>
      </c>
      <c r="BW3" s="1">
        <v>0</v>
      </c>
      <c r="BX3" s="1">
        <v>0</v>
      </c>
      <c r="BY3" s="1">
        <v>0</v>
      </c>
      <c r="BZ3" s="1">
        <v>0</v>
      </c>
      <c r="CA3" s="1">
        <v>0</v>
      </c>
      <c r="CB3" s="1">
        <v>0</v>
      </c>
      <c r="CC3" s="1">
        <v>0</v>
      </c>
      <c r="CD3" s="1">
        <v>0</v>
      </c>
      <c r="CE3" s="1">
        <v>0</v>
      </c>
      <c r="CF3" s="1">
        <v>0</v>
      </c>
      <c r="CG3" s="1">
        <v>1</v>
      </c>
      <c r="CH3" s="1">
        <v>0</v>
      </c>
      <c r="CI3" s="1">
        <v>0</v>
      </c>
      <c r="CJ3" s="33">
        <v>0</v>
      </c>
      <c r="CK3" s="33">
        <v>0</v>
      </c>
    </row>
    <row r="4" spans="1:89">
      <c r="A4">
        <v>3</v>
      </c>
      <c r="B4" t="s">
        <v>24</v>
      </c>
      <c r="C4" s="5">
        <v>39529.708333333336</v>
      </c>
      <c r="D4" s="5">
        <v>39585.708333333336</v>
      </c>
      <c r="E4">
        <v>2300</v>
      </c>
      <c r="F4">
        <v>2395</v>
      </c>
      <c r="G4" s="1" t="s">
        <v>25</v>
      </c>
      <c r="H4">
        <v>35</v>
      </c>
      <c r="I4" t="s">
        <v>22</v>
      </c>
      <c r="J4"/>
      <c r="K4"/>
      <c r="L4"/>
      <c r="M4"/>
      <c r="N4" t="s">
        <v>23</v>
      </c>
      <c r="O4" s="1" t="s">
        <v>2206</v>
      </c>
      <c r="P4" s="16">
        <v>1</v>
      </c>
      <c r="Q4" s="16">
        <v>2000</v>
      </c>
      <c r="R4" s="16">
        <v>2250</v>
      </c>
      <c r="S4" s="39">
        <v>56</v>
      </c>
      <c r="T4" s="1">
        <v>36</v>
      </c>
      <c r="U4" s="18" t="s">
        <v>3887</v>
      </c>
      <c r="V4" s="15">
        <v>0</v>
      </c>
      <c r="W4" s="15">
        <v>0</v>
      </c>
      <c r="X4" s="15">
        <v>0</v>
      </c>
      <c r="Y4" s="15">
        <v>1</v>
      </c>
      <c r="Z4" s="15">
        <v>0</v>
      </c>
      <c r="AA4" s="15">
        <v>1</v>
      </c>
      <c r="AB4" s="15">
        <v>1</v>
      </c>
      <c r="AC4" s="15">
        <v>0</v>
      </c>
      <c r="AD4" s="15">
        <v>0</v>
      </c>
      <c r="AE4" s="15">
        <v>1</v>
      </c>
      <c r="AF4" s="15">
        <v>1</v>
      </c>
      <c r="AG4" s="22">
        <v>1</v>
      </c>
      <c r="AH4" s="15">
        <v>1</v>
      </c>
      <c r="AI4" s="15">
        <v>0</v>
      </c>
      <c r="AJ4" s="39">
        <v>42660</v>
      </c>
      <c r="AK4" s="15">
        <v>0</v>
      </c>
      <c r="AL4" s="16">
        <v>1</v>
      </c>
      <c r="AM4" s="15">
        <v>1</v>
      </c>
      <c r="AN4" s="15">
        <v>0</v>
      </c>
      <c r="AO4" s="31">
        <v>104.13043</v>
      </c>
      <c r="AP4" s="16">
        <v>1160</v>
      </c>
      <c r="AQ4" s="33">
        <v>0.1</v>
      </c>
      <c r="AR4" s="46">
        <v>0.66700000000000004</v>
      </c>
      <c r="AS4" s="33">
        <v>0.4</v>
      </c>
      <c r="AT4" s="46">
        <v>0.38900000000000001</v>
      </c>
      <c r="AU4" s="33">
        <v>1</v>
      </c>
      <c r="AV4" s="33">
        <v>1</v>
      </c>
      <c r="AW4" s="33">
        <v>0.1</v>
      </c>
      <c r="AX4" s="33">
        <v>0.1</v>
      </c>
      <c r="AY4" s="33">
        <v>0.1</v>
      </c>
      <c r="AZ4" s="20">
        <v>0</v>
      </c>
      <c r="BA4" s="33">
        <v>0.61399999999999999</v>
      </c>
      <c r="BB4" s="33">
        <v>0.53300000000000003</v>
      </c>
      <c r="BC4" s="1" t="s">
        <v>3991</v>
      </c>
      <c r="BD4" s="15" t="s">
        <v>3972</v>
      </c>
      <c r="BE4" s="15" t="s">
        <v>3977</v>
      </c>
      <c r="BF4" s="15" t="s">
        <v>3974</v>
      </c>
      <c r="BG4" s="15" t="s">
        <v>23</v>
      </c>
      <c r="BH4" s="15" t="s">
        <v>3975</v>
      </c>
      <c r="BI4" s="1" t="s">
        <v>2591</v>
      </c>
      <c r="BJ4" s="1" t="s">
        <v>24</v>
      </c>
      <c r="BK4" s="1">
        <v>6</v>
      </c>
      <c r="BL4" s="1">
        <v>15</v>
      </c>
      <c r="BM4" s="1" t="s">
        <v>3962</v>
      </c>
      <c r="BN4" s="15">
        <v>1</v>
      </c>
      <c r="BO4" s="1">
        <v>0</v>
      </c>
      <c r="BP4" s="1">
        <v>0</v>
      </c>
      <c r="BQ4" s="1">
        <v>0</v>
      </c>
      <c r="BR4" s="1">
        <v>1</v>
      </c>
      <c r="BS4" s="1">
        <v>0</v>
      </c>
      <c r="BT4" s="1">
        <v>0</v>
      </c>
      <c r="BU4" s="1">
        <v>0</v>
      </c>
      <c r="BV4" s="1">
        <v>0</v>
      </c>
      <c r="BW4" s="1">
        <v>0</v>
      </c>
      <c r="BX4" s="1">
        <v>0</v>
      </c>
      <c r="BY4" s="1">
        <v>1</v>
      </c>
      <c r="BZ4" s="1">
        <v>0</v>
      </c>
      <c r="CA4" s="1">
        <v>0</v>
      </c>
      <c r="CB4" s="1">
        <v>0</v>
      </c>
      <c r="CC4" s="1">
        <v>0</v>
      </c>
      <c r="CD4" s="1">
        <v>0</v>
      </c>
      <c r="CE4" s="1">
        <v>0</v>
      </c>
      <c r="CF4" s="1">
        <v>1</v>
      </c>
      <c r="CG4" s="1">
        <v>0</v>
      </c>
      <c r="CH4" s="1">
        <v>0</v>
      </c>
      <c r="CI4" s="1">
        <v>0</v>
      </c>
      <c r="CJ4" s="33">
        <v>0.61399999999999999</v>
      </c>
      <c r="CK4" s="33">
        <v>0.38900000000000001</v>
      </c>
    </row>
    <row r="5" spans="1:89">
      <c r="A5">
        <v>6</v>
      </c>
      <c r="B5" t="s">
        <v>816</v>
      </c>
      <c r="C5" s="5">
        <v>39881.708333333336</v>
      </c>
      <c r="D5" s="5">
        <v>39888.708333333336</v>
      </c>
      <c r="E5">
        <v>1150</v>
      </c>
      <c r="F5">
        <v>1205</v>
      </c>
      <c r="G5" s="1" t="s">
        <v>817</v>
      </c>
      <c r="H5">
        <v>45</v>
      </c>
      <c r="I5" t="s">
        <v>2545</v>
      </c>
      <c r="J5" t="s">
        <v>2832</v>
      </c>
      <c r="K5"/>
      <c r="L5"/>
      <c r="M5"/>
      <c r="N5" t="s">
        <v>23</v>
      </c>
      <c r="O5" s="1" t="s">
        <v>2218</v>
      </c>
      <c r="P5" s="16">
        <v>1</v>
      </c>
      <c r="Q5" s="16">
        <v>1100</v>
      </c>
      <c r="R5" s="16">
        <v>750</v>
      </c>
      <c r="S5" s="39">
        <v>7</v>
      </c>
      <c r="T5" s="1">
        <v>0</v>
      </c>
      <c r="U5" s="18" t="s">
        <v>3888</v>
      </c>
      <c r="V5" s="15">
        <v>1</v>
      </c>
      <c r="W5" s="15">
        <v>0</v>
      </c>
      <c r="X5" s="15">
        <v>0</v>
      </c>
      <c r="Y5" s="15">
        <v>0</v>
      </c>
      <c r="Z5" s="15">
        <v>1</v>
      </c>
      <c r="AA5" s="15">
        <v>0</v>
      </c>
      <c r="AB5" s="15">
        <v>0</v>
      </c>
      <c r="AC5" s="15">
        <v>1</v>
      </c>
      <c r="AD5" s="15">
        <v>0</v>
      </c>
      <c r="AE5" s="15">
        <v>0</v>
      </c>
      <c r="AF5" s="15">
        <v>1</v>
      </c>
      <c r="AG5" s="22">
        <v>1</v>
      </c>
      <c r="AH5" s="15">
        <v>1</v>
      </c>
      <c r="AI5" s="15">
        <v>0</v>
      </c>
      <c r="AJ5" s="39">
        <v>42660</v>
      </c>
      <c r="AK5" s="15">
        <v>0</v>
      </c>
      <c r="AL5" s="16">
        <v>1</v>
      </c>
      <c r="AM5" s="15">
        <v>0</v>
      </c>
      <c r="AN5" s="15">
        <v>0</v>
      </c>
      <c r="AO5" s="31">
        <v>104.78261000000001</v>
      </c>
      <c r="AP5" s="16">
        <v>154</v>
      </c>
      <c r="AQ5" s="33">
        <v>6.7000000000000004E-2</v>
      </c>
      <c r="AR5" s="46">
        <v>0.66700000000000004</v>
      </c>
      <c r="AS5" s="33">
        <v>0</v>
      </c>
      <c r="AT5" s="46">
        <v>0.245</v>
      </c>
      <c r="AU5" s="33">
        <v>1</v>
      </c>
      <c r="AV5" s="33">
        <v>1</v>
      </c>
      <c r="AW5" s="33">
        <v>6.7000000000000004E-2</v>
      </c>
      <c r="AX5" s="33">
        <v>0.2</v>
      </c>
      <c r="AY5" s="33">
        <v>0.26700000000000002</v>
      </c>
      <c r="AZ5" s="20">
        <v>0</v>
      </c>
      <c r="BA5" s="33">
        <v>0.505</v>
      </c>
      <c r="BB5" s="33">
        <v>0.4</v>
      </c>
      <c r="BC5" s="1" t="s">
        <v>3991</v>
      </c>
      <c r="BD5" s="15" t="s">
        <v>3972</v>
      </c>
      <c r="BE5" s="15" t="s">
        <v>3976</v>
      </c>
      <c r="BF5" s="15" t="s">
        <v>3974</v>
      </c>
      <c r="BG5" s="15" t="s">
        <v>23</v>
      </c>
      <c r="BH5" s="15" t="s">
        <v>3975</v>
      </c>
      <c r="BI5" s="1" t="s">
        <v>23</v>
      </c>
      <c r="BJ5" s="1" t="s">
        <v>816</v>
      </c>
      <c r="BK5" s="1">
        <v>367</v>
      </c>
      <c r="BL5" s="1">
        <v>4</v>
      </c>
      <c r="BM5" s="1" t="s">
        <v>3964</v>
      </c>
      <c r="BN5" s="15">
        <v>1</v>
      </c>
      <c r="BO5" s="1">
        <v>0</v>
      </c>
      <c r="BP5" s="1">
        <v>0</v>
      </c>
      <c r="BQ5" s="1">
        <v>0</v>
      </c>
      <c r="BR5" s="1">
        <v>1</v>
      </c>
      <c r="BS5" s="1">
        <v>0</v>
      </c>
      <c r="BT5" s="1">
        <v>0</v>
      </c>
      <c r="BU5" s="1">
        <v>1</v>
      </c>
      <c r="BV5" s="1">
        <v>0</v>
      </c>
      <c r="BW5" s="1">
        <v>0</v>
      </c>
      <c r="BX5" s="1">
        <v>0</v>
      </c>
      <c r="BY5" s="1">
        <v>0</v>
      </c>
      <c r="BZ5" s="1">
        <v>0</v>
      </c>
      <c r="CA5" s="1">
        <v>0</v>
      </c>
      <c r="CB5" s="1">
        <v>0</v>
      </c>
      <c r="CC5" s="1">
        <v>0</v>
      </c>
      <c r="CD5" s="1">
        <v>0</v>
      </c>
      <c r="CE5" s="1">
        <v>0</v>
      </c>
      <c r="CF5" s="1">
        <v>0</v>
      </c>
      <c r="CG5" s="1">
        <v>1</v>
      </c>
      <c r="CH5" s="1">
        <v>0</v>
      </c>
      <c r="CI5" s="1">
        <v>0</v>
      </c>
      <c r="CJ5" s="33">
        <v>0.505</v>
      </c>
      <c r="CK5" s="33">
        <v>0.245</v>
      </c>
    </row>
    <row r="6" spans="1:89">
      <c r="A6">
        <v>9</v>
      </c>
      <c r="B6" t="s">
        <v>26</v>
      </c>
      <c r="C6" s="5">
        <v>39540.708333333336</v>
      </c>
      <c r="D6" s="5">
        <v>39598.708333333336</v>
      </c>
      <c r="E6">
        <v>900</v>
      </c>
      <c r="F6">
        <v>5191</v>
      </c>
      <c r="G6" s="1" t="s">
        <v>27</v>
      </c>
      <c r="H6">
        <v>15</v>
      </c>
      <c r="I6" t="s">
        <v>2661</v>
      </c>
      <c r="J6" t="s">
        <v>2545</v>
      </c>
      <c r="K6"/>
      <c r="L6"/>
      <c r="M6"/>
      <c r="N6" t="s">
        <v>23</v>
      </c>
      <c r="O6" s="1" t="s">
        <v>2180</v>
      </c>
      <c r="P6" s="16">
        <v>1</v>
      </c>
      <c r="Q6" s="16">
        <v>0</v>
      </c>
      <c r="R6" s="16">
        <v>4500</v>
      </c>
      <c r="S6" s="39">
        <v>58</v>
      </c>
      <c r="T6" s="1">
        <v>36</v>
      </c>
      <c r="U6" s="18" t="s">
        <v>3889</v>
      </c>
      <c r="V6" s="15">
        <v>0</v>
      </c>
      <c r="W6" s="15">
        <v>0</v>
      </c>
      <c r="X6" s="15">
        <v>1</v>
      </c>
      <c r="Y6" s="15">
        <v>0</v>
      </c>
      <c r="Z6" s="15">
        <v>0</v>
      </c>
      <c r="AA6" s="15">
        <v>1</v>
      </c>
      <c r="AB6" s="15">
        <v>1</v>
      </c>
      <c r="AC6" s="15">
        <v>0</v>
      </c>
      <c r="AD6" s="15">
        <v>0</v>
      </c>
      <c r="AE6" s="15">
        <v>1</v>
      </c>
      <c r="AF6" s="15">
        <v>1</v>
      </c>
      <c r="AG6" s="22">
        <v>1</v>
      </c>
      <c r="AH6" s="15">
        <v>1</v>
      </c>
      <c r="AI6" s="15">
        <v>0</v>
      </c>
      <c r="AJ6" s="39">
        <v>42660</v>
      </c>
      <c r="AK6" s="15">
        <v>0</v>
      </c>
      <c r="AL6" s="16">
        <v>0</v>
      </c>
      <c r="AM6" s="15">
        <v>1</v>
      </c>
      <c r="AN6" s="15">
        <v>0</v>
      </c>
      <c r="AO6" s="31">
        <v>576.77778000000001</v>
      </c>
      <c r="AP6" s="16">
        <v>0</v>
      </c>
      <c r="AQ6" s="33">
        <v>0.5</v>
      </c>
      <c r="AR6" s="46">
        <v>0.66700000000000004</v>
      </c>
      <c r="AS6" s="33">
        <v>0.83299999999999996</v>
      </c>
      <c r="AT6" s="46">
        <v>0.66700000000000004</v>
      </c>
      <c r="AU6" s="33">
        <v>0</v>
      </c>
      <c r="AV6" s="33">
        <v>1</v>
      </c>
      <c r="AW6" s="33">
        <v>6.7000000000000004E-2</v>
      </c>
      <c r="AX6" s="33">
        <v>6.7000000000000004E-2</v>
      </c>
      <c r="AY6" s="33">
        <v>0</v>
      </c>
      <c r="AZ6" s="20">
        <v>0</v>
      </c>
      <c r="BA6" s="33">
        <v>0.44800000000000001</v>
      </c>
      <c r="BB6" s="33">
        <v>0.496</v>
      </c>
      <c r="BC6" s="1" t="s">
        <v>3991</v>
      </c>
      <c r="BD6" s="15" t="s">
        <v>3972</v>
      </c>
      <c r="BE6" s="15" t="s">
        <v>3976</v>
      </c>
      <c r="BF6" s="15" t="s">
        <v>3974</v>
      </c>
      <c r="BG6" s="15" t="s">
        <v>23</v>
      </c>
      <c r="BH6" s="15" t="s">
        <v>3975</v>
      </c>
      <c r="BI6" s="1" t="s">
        <v>23</v>
      </c>
      <c r="BJ6" s="1" t="s">
        <v>26</v>
      </c>
      <c r="BK6" s="1">
        <v>7</v>
      </c>
      <c r="BL6" s="1">
        <v>0</v>
      </c>
      <c r="BM6" s="1" t="s">
        <v>3964</v>
      </c>
      <c r="BN6" s="15">
        <v>1</v>
      </c>
      <c r="BO6" s="1">
        <v>0</v>
      </c>
      <c r="BP6" s="1">
        <v>0</v>
      </c>
      <c r="BQ6" s="1">
        <v>0</v>
      </c>
      <c r="BR6" s="1">
        <v>1</v>
      </c>
      <c r="BS6" s="1">
        <v>0</v>
      </c>
      <c r="BT6" s="1">
        <v>0</v>
      </c>
      <c r="BU6" s="1">
        <v>1</v>
      </c>
      <c r="BV6" s="1">
        <v>0</v>
      </c>
      <c r="BW6" s="1">
        <v>0</v>
      </c>
      <c r="BX6" s="1">
        <v>0</v>
      </c>
      <c r="BY6" s="1">
        <v>0</v>
      </c>
      <c r="BZ6" s="1">
        <v>0</v>
      </c>
      <c r="CA6" s="1">
        <v>0</v>
      </c>
      <c r="CB6" s="1">
        <v>0</v>
      </c>
      <c r="CC6" s="1">
        <v>0</v>
      </c>
      <c r="CD6" s="1">
        <v>0</v>
      </c>
      <c r="CE6" s="1">
        <v>0</v>
      </c>
      <c r="CF6" s="1">
        <v>0</v>
      </c>
      <c r="CG6" s="1">
        <v>1</v>
      </c>
      <c r="CH6" s="1">
        <v>0</v>
      </c>
      <c r="CI6" s="1">
        <v>0</v>
      </c>
      <c r="CJ6" s="33">
        <v>0.44800000000000001</v>
      </c>
      <c r="CK6" s="33">
        <v>0.66700000000000004</v>
      </c>
    </row>
    <row r="7" spans="1:89">
      <c r="A7">
        <v>10</v>
      </c>
      <c r="B7" t="s">
        <v>173</v>
      </c>
      <c r="C7" s="5">
        <v>39608.708333333336</v>
      </c>
      <c r="D7" s="5">
        <v>39753.708333333336</v>
      </c>
      <c r="E7">
        <v>2200</v>
      </c>
      <c r="F7">
        <v>2250</v>
      </c>
      <c r="G7" s="1" t="s">
        <v>174</v>
      </c>
      <c r="H7">
        <v>43</v>
      </c>
      <c r="I7" t="s">
        <v>37</v>
      </c>
      <c r="J7" t="s">
        <v>19</v>
      </c>
      <c r="K7"/>
      <c r="L7"/>
      <c r="M7"/>
      <c r="N7" t="s">
        <v>23</v>
      </c>
      <c r="O7" s="1" t="s">
        <v>2215</v>
      </c>
      <c r="P7" s="16">
        <v>1</v>
      </c>
      <c r="Q7" s="16">
        <v>2000</v>
      </c>
      <c r="R7" s="16">
        <v>2250</v>
      </c>
      <c r="S7" s="39">
        <v>145</v>
      </c>
      <c r="T7" s="1">
        <v>60</v>
      </c>
      <c r="U7" s="18" t="s">
        <v>3890</v>
      </c>
      <c r="V7" s="15">
        <v>0</v>
      </c>
      <c r="W7" s="15">
        <v>0</v>
      </c>
      <c r="X7" s="15">
        <v>0</v>
      </c>
      <c r="Y7" s="15">
        <v>1</v>
      </c>
      <c r="Z7" s="15">
        <v>0</v>
      </c>
      <c r="AA7" s="15">
        <v>1</v>
      </c>
      <c r="AB7" s="15">
        <v>1</v>
      </c>
      <c r="AC7" s="15">
        <v>0</v>
      </c>
      <c r="AD7" s="15">
        <v>0</v>
      </c>
      <c r="AE7" s="15">
        <v>1</v>
      </c>
      <c r="AF7" s="15">
        <v>0</v>
      </c>
      <c r="AG7" s="22">
        <v>0</v>
      </c>
      <c r="AH7" s="15">
        <v>0</v>
      </c>
      <c r="AI7" s="15">
        <v>0</v>
      </c>
      <c r="AJ7" s="39">
        <v>42660</v>
      </c>
      <c r="AK7" s="15">
        <v>1</v>
      </c>
      <c r="AL7" s="16">
        <v>1</v>
      </c>
      <c r="AM7" s="15">
        <v>0</v>
      </c>
      <c r="AN7" s="15">
        <v>1</v>
      </c>
      <c r="AO7" s="31">
        <v>102.27273</v>
      </c>
      <c r="AP7" s="16">
        <v>68</v>
      </c>
      <c r="AQ7" s="33">
        <v>0</v>
      </c>
      <c r="AR7" s="46">
        <v>0.33300000000000002</v>
      </c>
      <c r="AS7" s="33">
        <v>0.86699999999999999</v>
      </c>
      <c r="AT7" s="46">
        <v>0.4</v>
      </c>
      <c r="AU7" s="33">
        <v>1</v>
      </c>
      <c r="AV7" s="33">
        <v>0.33300000000000002</v>
      </c>
      <c r="AW7" s="33">
        <v>1</v>
      </c>
      <c r="AX7" s="33">
        <v>0.5</v>
      </c>
      <c r="AY7" s="33">
        <v>0.73299999999999998</v>
      </c>
      <c r="AZ7" s="20">
        <v>0</v>
      </c>
      <c r="BA7" s="33">
        <v>0.65200000000000002</v>
      </c>
      <c r="BB7" s="33">
        <v>0.60399999999999998</v>
      </c>
      <c r="BC7" s="1" t="s">
        <v>3991</v>
      </c>
      <c r="BD7" s="15" t="s">
        <v>3978</v>
      </c>
      <c r="BE7" s="15" t="s">
        <v>3978</v>
      </c>
      <c r="BF7" s="15" t="s">
        <v>3974</v>
      </c>
      <c r="BG7" s="15" t="s">
        <v>23</v>
      </c>
      <c r="BH7" s="15" t="s">
        <v>3975</v>
      </c>
      <c r="BI7" s="1" t="s">
        <v>3979</v>
      </c>
      <c r="BJ7" s="1" t="s">
        <v>173</v>
      </c>
      <c r="BK7" s="1">
        <v>69</v>
      </c>
      <c r="BL7" s="1">
        <v>3</v>
      </c>
      <c r="BM7" s="1" t="s">
        <v>3965</v>
      </c>
      <c r="BN7" s="15">
        <v>1</v>
      </c>
      <c r="BO7" s="1">
        <v>1</v>
      </c>
      <c r="BP7" s="1">
        <v>0</v>
      </c>
      <c r="BQ7" s="1">
        <v>0</v>
      </c>
      <c r="BR7" s="1">
        <v>0</v>
      </c>
      <c r="BS7" s="1">
        <v>0</v>
      </c>
      <c r="BT7" s="1">
        <v>0</v>
      </c>
      <c r="BU7" s="1">
        <v>0</v>
      </c>
      <c r="BV7" s="1">
        <v>0</v>
      </c>
      <c r="BW7" s="1">
        <v>1</v>
      </c>
      <c r="BX7" s="1">
        <v>0</v>
      </c>
      <c r="BY7" s="1">
        <v>0</v>
      </c>
      <c r="BZ7" s="1">
        <v>0</v>
      </c>
      <c r="CA7" s="1">
        <v>0</v>
      </c>
      <c r="CB7" s="1">
        <v>0</v>
      </c>
      <c r="CC7" s="1">
        <v>1</v>
      </c>
      <c r="CD7" s="1">
        <v>0</v>
      </c>
      <c r="CE7" s="1">
        <v>0</v>
      </c>
      <c r="CF7" s="1">
        <v>0</v>
      </c>
      <c r="CG7" s="1">
        <v>0</v>
      </c>
      <c r="CH7" s="1">
        <v>0</v>
      </c>
      <c r="CI7" s="1">
        <v>0</v>
      </c>
      <c r="CJ7" s="33">
        <v>0</v>
      </c>
      <c r="CK7" s="33">
        <v>0</v>
      </c>
    </row>
    <row r="8" spans="1:89">
      <c r="A8">
        <v>12</v>
      </c>
      <c r="B8" t="s">
        <v>122</v>
      </c>
      <c r="C8" s="5">
        <v>39609.708333333336</v>
      </c>
      <c r="D8" s="5">
        <v>39753.708333333336</v>
      </c>
      <c r="E8">
        <v>2500</v>
      </c>
      <c r="F8">
        <v>2526</v>
      </c>
      <c r="G8" s="1" t="s">
        <v>123</v>
      </c>
      <c r="H8">
        <v>32</v>
      </c>
      <c r="I8" t="s">
        <v>86</v>
      </c>
      <c r="J8" t="s">
        <v>44</v>
      </c>
      <c r="K8"/>
      <c r="L8"/>
      <c r="M8"/>
      <c r="N8" t="s">
        <v>23</v>
      </c>
      <c r="O8" s="1" t="s">
        <v>524</v>
      </c>
      <c r="P8" s="16">
        <v>1</v>
      </c>
      <c r="Q8" s="16">
        <v>2000</v>
      </c>
      <c r="R8" s="16">
        <v>2250</v>
      </c>
      <c r="S8" s="39">
        <v>144</v>
      </c>
      <c r="T8" s="1">
        <v>60</v>
      </c>
      <c r="U8" s="18" t="s">
        <v>3890</v>
      </c>
      <c r="V8" s="15">
        <v>0</v>
      </c>
      <c r="W8" s="15">
        <v>0</v>
      </c>
      <c r="X8" s="15">
        <v>0</v>
      </c>
      <c r="Y8" s="15">
        <v>1</v>
      </c>
      <c r="Z8" s="15">
        <v>0</v>
      </c>
      <c r="AA8" s="15">
        <v>1</v>
      </c>
      <c r="AB8" s="15">
        <v>1</v>
      </c>
      <c r="AC8" s="15">
        <v>0</v>
      </c>
      <c r="AD8" s="15">
        <v>0</v>
      </c>
      <c r="AE8" s="15">
        <v>1</v>
      </c>
      <c r="AF8" s="15">
        <v>0</v>
      </c>
      <c r="AG8" s="22">
        <v>1</v>
      </c>
      <c r="AH8" s="15">
        <v>1</v>
      </c>
      <c r="AI8" s="15">
        <v>0</v>
      </c>
      <c r="AJ8" s="39">
        <v>42660</v>
      </c>
      <c r="AK8" s="15">
        <v>1</v>
      </c>
      <c r="AL8" s="16">
        <v>0</v>
      </c>
      <c r="AM8" s="15">
        <v>0</v>
      </c>
      <c r="AN8" s="15">
        <v>1</v>
      </c>
      <c r="AO8" s="31">
        <v>101.04</v>
      </c>
      <c r="AP8" s="16">
        <v>0</v>
      </c>
      <c r="AQ8" s="33">
        <v>0.3</v>
      </c>
      <c r="AR8" s="46">
        <v>0.66700000000000004</v>
      </c>
      <c r="AS8" s="33">
        <v>0.3</v>
      </c>
      <c r="AT8" s="46">
        <v>0.42199999999999999</v>
      </c>
      <c r="AU8" s="33">
        <v>1</v>
      </c>
      <c r="AV8" s="33">
        <v>0.66700000000000004</v>
      </c>
      <c r="AW8" s="33">
        <v>0.2</v>
      </c>
      <c r="AX8" s="33">
        <v>0.3</v>
      </c>
      <c r="AY8" s="33">
        <v>0.1</v>
      </c>
      <c r="AZ8" s="20">
        <v>0</v>
      </c>
      <c r="BA8" s="33">
        <v>0.46700000000000003</v>
      </c>
      <c r="BB8" s="33">
        <v>0.43</v>
      </c>
      <c r="BC8" s="1" t="s">
        <v>3991</v>
      </c>
      <c r="BD8" s="15" t="s">
        <v>3972</v>
      </c>
      <c r="BE8" s="15" t="s">
        <v>3976</v>
      </c>
      <c r="BF8" s="15" t="s">
        <v>3974</v>
      </c>
      <c r="BG8" s="15" t="s">
        <v>23</v>
      </c>
      <c r="BH8" s="15" t="s">
        <v>3975</v>
      </c>
      <c r="BI8" s="1" t="s">
        <v>23</v>
      </c>
      <c r="BJ8" s="1" t="s">
        <v>122</v>
      </c>
      <c r="BK8" s="1">
        <v>47</v>
      </c>
      <c r="BL8" s="1">
        <v>0</v>
      </c>
      <c r="BM8" s="1" t="s">
        <v>3966</v>
      </c>
      <c r="BN8" s="15">
        <v>1</v>
      </c>
      <c r="BO8" s="1">
        <v>0</v>
      </c>
      <c r="BP8" s="1">
        <v>0</v>
      </c>
      <c r="BQ8" s="1">
        <v>0</v>
      </c>
      <c r="BR8" s="1">
        <v>1</v>
      </c>
      <c r="BS8" s="1">
        <v>0</v>
      </c>
      <c r="BT8" s="1">
        <v>0</v>
      </c>
      <c r="BU8" s="1">
        <v>0</v>
      </c>
      <c r="BV8" s="1">
        <v>0</v>
      </c>
      <c r="BW8" s="1">
        <v>0</v>
      </c>
      <c r="BX8" s="1">
        <v>1</v>
      </c>
      <c r="BY8" s="1">
        <v>0</v>
      </c>
      <c r="BZ8" s="1">
        <v>0</v>
      </c>
      <c r="CA8" s="1">
        <v>0</v>
      </c>
      <c r="CB8" s="1">
        <v>0</v>
      </c>
      <c r="CC8" s="1">
        <v>0</v>
      </c>
      <c r="CD8" s="1">
        <v>0</v>
      </c>
      <c r="CE8" s="1">
        <v>0</v>
      </c>
      <c r="CF8" s="1">
        <v>0</v>
      </c>
      <c r="CG8" s="1">
        <v>1</v>
      </c>
      <c r="CH8" s="1">
        <v>0</v>
      </c>
      <c r="CI8" s="1">
        <v>0</v>
      </c>
      <c r="CJ8" s="33">
        <v>0.46700000000000003</v>
      </c>
      <c r="CK8" s="33">
        <v>0.42199999999999999</v>
      </c>
    </row>
    <row r="9" spans="1:89">
      <c r="A9">
        <v>20</v>
      </c>
      <c r="B9" t="s">
        <v>704</v>
      </c>
      <c r="C9" s="5">
        <v>39608.708333333336</v>
      </c>
      <c r="D9" s="5">
        <v>39657.708333333336</v>
      </c>
      <c r="E9">
        <v>2200</v>
      </c>
      <c r="F9">
        <v>197</v>
      </c>
      <c r="G9" s="1" t="s">
        <v>705</v>
      </c>
      <c r="H9">
        <v>12</v>
      </c>
      <c r="I9" t="s">
        <v>44</v>
      </c>
      <c r="J9"/>
      <c r="K9"/>
      <c r="L9"/>
      <c r="M9"/>
      <c r="N9"/>
      <c r="O9" s="1" t="s">
        <v>2500</v>
      </c>
      <c r="P9" s="16">
        <v>0</v>
      </c>
      <c r="Q9" s="16">
        <v>2000</v>
      </c>
      <c r="R9" s="16">
        <v>0</v>
      </c>
      <c r="S9" s="39">
        <v>49</v>
      </c>
      <c r="T9" s="1">
        <v>36</v>
      </c>
      <c r="U9" s="18" t="s">
        <v>3890</v>
      </c>
      <c r="V9" s="15">
        <v>0</v>
      </c>
      <c r="W9" s="15">
        <v>0</v>
      </c>
      <c r="X9" s="15">
        <v>1</v>
      </c>
      <c r="Y9" s="15">
        <v>0</v>
      </c>
      <c r="Z9" s="15">
        <v>0</v>
      </c>
      <c r="AA9" s="15">
        <v>1</v>
      </c>
      <c r="AB9" s="15">
        <v>1</v>
      </c>
      <c r="AC9" s="15">
        <v>0</v>
      </c>
      <c r="AD9" s="15">
        <v>0</v>
      </c>
      <c r="AE9" s="15">
        <v>1</v>
      </c>
      <c r="AF9" s="15">
        <v>1</v>
      </c>
      <c r="AG9" s="22">
        <v>1</v>
      </c>
      <c r="AH9" s="15">
        <v>1</v>
      </c>
      <c r="AI9" s="15">
        <v>0</v>
      </c>
      <c r="AJ9" s="39">
        <v>42660</v>
      </c>
      <c r="AK9" s="15">
        <v>0</v>
      </c>
      <c r="AL9" s="16">
        <v>1</v>
      </c>
      <c r="AM9" s="15">
        <v>0</v>
      </c>
      <c r="AN9" s="15">
        <v>0</v>
      </c>
      <c r="AO9" s="31">
        <v>8.9545455</v>
      </c>
      <c r="AP9" s="16">
        <v>5</v>
      </c>
      <c r="AQ9" s="33">
        <v>6.7000000000000004E-2</v>
      </c>
      <c r="AR9" s="46">
        <v>0.66700000000000004</v>
      </c>
      <c r="AS9" s="33">
        <v>0.36699999999999999</v>
      </c>
      <c r="AT9" s="46">
        <v>0.36699999999999999</v>
      </c>
      <c r="AU9" s="33">
        <v>1</v>
      </c>
      <c r="AV9" s="33">
        <v>0</v>
      </c>
      <c r="AW9" s="33">
        <v>3.3000000000000002E-2</v>
      </c>
      <c r="AX9" s="33">
        <v>0.63300000000000001</v>
      </c>
      <c r="AY9" s="33">
        <v>0.13300000000000001</v>
      </c>
      <c r="AZ9" s="20">
        <v>0</v>
      </c>
      <c r="BA9" s="33">
        <v>0.54300000000000004</v>
      </c>
      <c r="BB9" s="33">
        <v>0.47</v>
      </c>
      <c r="BC9" s="1" t="s">
        <v>3991</v>
      </c>
      <c r="BD9" s="15" t="s">
        <v>3972</v>
      </c>
      <c r="BE9" s="15" t="s">
        <v>3976</v>
      </c>
      <c r="BF9" s="15" t="s">
        <v>3974</v>
      </c>
      <c r="BG9" s="15">
        <v>0</v>
      </c>
      <c r="BH9" s="15" t="s">
        <v>3975</v>
      </c>
      <c r="BI9" s="1" t="s">
        <v>23</v>
      </c>
      <c r="BJ9" s="1" t="s">
        <v>704</v>
      </c>
      <c r="BK9" s="1">
        <v>314</v>
      </c>
      <c r="BL9" s="1">
        <v>1</v>
      </c>
      <c r="BM9" s="1" t="s">
        <v>3966</v>
      </c>
      <c r="BN9" s="15">
        <v>1</v>
      </c>
      <c r="BO9" s="1">
        <v>0</v>
      </c>
      <c r="BP9" s="1">
        <v>0</v>
      </c>
      <c r="BQ9" s="1">
        <v>0</v>
      </c>
      <c r="BR9" s="1">
        <v>1</v>
      </c>
      <c r="BS9" s="1">
        <v>0</v>
      </c>
      <c r="BT9" s="1">
        <v>0</v>
      </c>
      <c r="BU9" s="1">
        <v>0</v>
      </c>
      <c r="BV9" s="1">
        <v>0</v>
      </c>
      <c r="BW9" s="1">
        <v>0</v>
      </c>
      <c r="BX9" s="1">
        <v>1</v>
      </c>
      <c r="BY9" s="1">
        <v>0</v>
      </c>
      <c r="BZ9" s="1">
        <v>0</v>
      </c>
      <c r="CA9" s="1">
        <v>0</v>
      </c>
      <c r="CB9" s="1">
        <v>0</v>
      </c>
      <c r="CC9" s="1">
        <v>0</v>
      </c>
      <c r="CD9" s="1">
        <v>0</v>
      </c>
      <c r="CE9" s="1">
        <v>0</v>
      </c>
      <c r="CF9" s="1">
        <v>0</v>
      </c>
      <c r="CG9" s="1">
        <v>1</v>
      </c>
      <c r="CH9" s="1">
        <v>0</v>
      </c>
      <c r="CI9" s="1">
        <v>0</v>
      </c>
      <c r="CJ9" s="33">
        <v>0.54300000000000004</v>
      </c>
      <c r="CK9" s="33">
        <v>0.36699999999999999</v>
      </c>
    </row>
    <row r="10" spans="1:89">
      <c r="A10">
        <v>22</v>
      </c>
      <c r="B10" t="s">
        <v>180</v>
      </c>
      <c r="C10" s="5">
        <v>39625.708333333336</v>
      </c>
      <c r="D10" s="5">
        <v>39805.666666666664</v>
      </c>
      <c r="E10">
        <v>5500</v>
      </c>
      <c r="F10">
        <v>5520</v>
      </c>
      <c r="G10" s="1" t="s">
        <v>181</v>
      </c>
      <c r="H10">
        <v>19</v>
      </c>
      <c r="I10"/>
      <c r="J10"/>
      <c r="K10"/>
      <c r="L10"/>
      <c r="M10"/>
      <c r="N10" t="s">
        <v>23</v>
      </c>
      <c r="O10" s="1" t="s">
        <v>2168</v>
      </c>
      <c r="P10" s="16">
        <v>1</v>
      </c>
      <c r="Q10" s="16">
        <v>5000</v>
      </c>
      <c r="R10" s="16">
        <v>5250</v>
      </c>
      <c r="S10" s="39">
        <v>179.96</v>
      </c>
      <c r="T10" s="1">
        <v>60</v>
      </c>
      <c r="U10" s="18" t="s">
        <v>3891</v>
      </c>
      <c r="V10" s="15">
        <v>0</v>
      </c>
      <c r="W10" s="15">
        <v>0</v>
      </c>
      <c r="X10" s="15">
        <v>1</v>
      </c>
      <c r="Y10" s="15">
        <v>0</v>
      </c>
      <c r="Z10" s="15">
        <v>1</v>
      </c>
      <c r="AA10" s="15">
        <v>1</v>
      </c>
      <c r="AB10" s="15">
        <v>0</v>
      </c>
      <c r="AC10" s="15">
        <v>1</v>
      </c>
      <c r="AD10" s="15">
        <v>0</v>
      </c>
      <c r="AE10" s="15">
        <v>1</v>
      </c>
      <c r="AF10" s="15">
        <v>1</v>
      </c>
      <c r="AG10" s="22">
        <v>1</v>
      </c>
      <c r="AH10" s="15">
        <v>0</v>
      </c>
      <c r="AI10" s="15">
        <v>0</v>
      </c>
      <c r="AJ10" s="39">
        <v>42660</v>
      </c>
      <c r="AK10" s="15">
        <v>0</v>
      </c>
      <c r="AL10" s="16">
        <v>1</v>
      </c>
      <c r="AM10" s="15">
        <v>1</v>
      </c>
      <c r="AN10" s="15">
        <v>1</v>
      </c>
      <c r="AO10" s="31">
        <v>100.36364</v>
      </c>
      <c r="AP10" s="16">
        <v>1499</v>
      </c>
      <c r="AQ10" s="33">
        <v>0.33300000000000002</v>
      </c>
      <c r="AR10" s="46">
        <v>1</v>
      </c>
      <c r="AS10" s="33">
        <v>0.1</v>
      </c>
      <c r="AT10" s="46">
        <v>0.47799999999999998</v>
      </c>
      <c r="AU10" s="33">
        <v>1</v>
      </c>
      <c r="AV10" s="33">
        <v>1</v>
      </c>
      <c r="AW10" s="33">
        <v>1</v>
      </c>
      <c r="AX10" s="33">
        <v>0</v>
      </c>
      <c r="AY10" s="33">
        <v>3.3000000000000002E-2</v>
      </c>
      <c r="AZ10" s="20">
        <v>1</v>
      </c>
      <c r="BA10" s="33">
        <v>0.71899999999999997</v>
      </c>
      <c r="BB10" s="33">
        <v>0.60699999999999998</v>
      </c>
      <c r="BC10" s="1" t="s">
        <v>3991</v>
      </c>
      <c r="BD10" s="15" t="s">
        <v>3972</v>
      </c>
      <c r="BE10" s="15" t="s">
        <v>3976</v>
      </c>
      <c r="BF10" s="15" t="s">
        <v>3974</v>
      </c>
      <c r="BG10" s="15" t="s">
        <v>23</v>
      </c>
      <c r="BH10" s="15" t="s">
        <v>3975</v>
      </c>
      <c r="BI10" s="1" t="s">
        <v>23</v>
      </c>
      <c r="BJ10" s="1" t="s">
        <v>180</v>
      </c>
      <c r="BK10" s="1">
        <v>72</v>
      </c>
      <c r="BL10" s="1">
        <v>22</v>
      </c>
      <c r="BM10" s="1" t="s">
        <v>3967</v>
      </c>
      <c r="BN10" s="15">
        <v>1</v>
      </c>
      <c r="BO10" s="1">
        <v>0</v>
      </c>
      <c r="BP10" s="1">
        <v>0</v>
      </c>
      <c r="BQ10" s="1">
        <v>0</v>
      </c>
      <c r="BR10" s="1">
        <v>1</v>
      </c>
      <c r="BS10" s="1">
        <v>0</v>
      </c>
      <c r="BT10" s="1">
        <v>0</v>
      </c>
      <c r="BU10" s="1">
        <v>0</v>
      </c>
      <c r="BV10" s="1">
        <v>1</v>
      </c>
      <c r="BW10" s="1">
        <v>0</v>
      </c>
      <c r="BX10" s="1">
        <v>0</v>
      </c>
      <c r="BY10" s="1">
        <v>0</v>
      </c>
      <c r="BZ10" s="1">
        <v>0</v>
      </c>
      <c r="CA10" s="1">
        <v>0</v>
      </c>
      <c r="CB10" s="1">
        <v>0</v>
      </c>
      <c r="CC10" s="1">
        <v>0</v>
      </c>
      <c r="CD10" s="1">
        <v>0</v>
      </c>
      <c r="CE10" s="1">
        <v>0</v>
      </c>
      <c r="CF10" s="1">
        <v>0</v>
      </c>
      <c r="CG10" s="1">
        <v>1</v>
      </c>
      <c r="CH10" s="1">
        <v>0</v>
      </c>
      <c r="CI10" s="1">
        <v>0</v>
      </c>
      <c r="CJ10" s="33">
        <v>0</v>
      </c>
      <c r="CK10" s="33">
        <v>0</v>
      </c>
    </row>
    <row r="11" spans="1:89">
      <c r="A11">
        <v>33</v>
      </c>
      <c r="B11" t="s">
        <v>334</v>
      </c>
      <c r="C11" s="5">
        <v>39722.708333333336</v>
      </c>
      <c r="D11" s="5">
        <v>39801.666666666664</v>
      </c>
      <c r="E11">
        <v>8000</v>
      </c>
      <c r="F11">
        <v>8635</v>
      </c>
      <c r="G11" s="1" t="s">
        <v>335</v>
      </c>
      <c r="H11">
        <v>44</v>
      </c>
      <c r="I11" t="s">
        <v>44</v>
      </c>
      <c r="J11"/>
      <c r="K11"/>
      <c r="L11"/>
      <c r="M11"/>
      <c r="N11" t="s">
        <v>335</v>
      </c>
      <c r="O11" s="1" t="s">
        <v>2195</v>
      </c>
      <c r="P11" s="16">
        <v>1</v>
      </c>
      <c r="Q11" s="16">
        <v>7600</v>
      </c>
      <c r="R11" s="16">
        <v>7500</v>
      </c>
      <c r="S11" s="39">
        <v>78.959999999999994</v>
      </c>
      <c r="T11" s="1">
        <v>60</v>
      </c>
      <c r="U11" s="18" t="s">
        <v>3892</v>
      </c>
      <c r="V11" s="15">
        <v>0</v>
      </c>
      <c r="W11" s="15">
        <v>0</v>
      </c>
      <c r="X11" s="15">
        <v>0</v>
      </c>
      <c r="Y11" s="15">
        <v>1</v>
      </c>
      <c r="Z11" s="15">
        <v>0</v>
      </c>
      <c r="AA11" s="15">
        <v>1</v>
      </c>
      <c r="AB11" s="15">
        <v>1</v>
      </c>
      <c r="AC11" s="15">
        <v>0</v>
      </c>
      <c r="AD11" s="15">
        <v>0</v>
      </c>
      <c r="AE11" s="15">
        <v>1</v>
      </c>
      <c r="AF11" s="15">
        <v>0</v>
      </c>
      <c r="AG11" s="22">
        <v>0</v>
      </c>
      <c r="AH11" s="15">
        <v>1</v>
      </c>
      <c r="AI11" s="15">
        <v>0</v>
      </c>
      <c r="AJ11" s="39">
        <v>13380</v>
      </c>
      <c r="AK11" s="15">
        <v>0</v>
      </c>
      <c r="AL11" s="16">
        <v>0</v>
      </c>
      <c r="AM11" s="15">
        <v>0</v>
      </c>
      <c r="AN11" s="15">
        <v>0</v>
      </c>
      <c r="AO11" s="31">
        <v>107.9375</v>
      </c>
      <c r="AP11" s="16">
        <v>0</v>
      </c>
      <c r="AQ11" s="33">
        <v>0.433</v>
      </c>
      <c r="AR11" s="46">
        <v>0</v>
      </c>
      <c r="AS11" s="33">
        <v>0.2</v>
      </c>
      <c r="AT11" s="46">
        <v>0.21099999999999999</v>
      </c>
      <c r="AU11" s="33">
        <v>1</v>
      </c>
      <c r="AV11" s="33">
        <v>0.66700000000000004</v>
      </c>
      <c r="AW11" s="33">
        <v>6.7000000000000004E-2</v>
      </c>
      <c r="AX11" s="33">
        <v>0.13300000000000001</v>
      </c>
      <c r="AY11" s="33">
        <v>0.23300000000000001</v>
      </c>
      <c r="AZ11" s="20">
        <v>0</v>
      </c>
      <c r="BA11" s="33">
        <v>0.443</v>
      </c>
      <c r="BB11" s="33">
        <v>0.41499999999999998</v>
      </c>
      <c r="BC11" s="1" t="s">
        <v>3991</v>
      </c>
      <c r="BD11" s="15" t="s">
        <v>3978</v>
      </c>
      <c r="BE11" s="15" t="s">
        <v>3978</v>
      </c>
      <c r="BF11" s="15" t="s">
        <v>3980</v>
      </c>
      <c r="BG11" s="15" t="s">
        <v>335</v>
      </c>
      <c r="BH11" s="15" t="s">
        <v>3975</v>
      </c>
      <c r="BI11" s="1" t="s">
        <v>335</v>
      </c>
      <c r="BJ11" s="1" t="s">
        <v>334</v>
      </c>
      <c r="BK11" s="1">
        <v>142</v>
      </c>
      <c r="BL11" s="1">
        <v>0</v>
      </c>
      <c r="BM11" s="1" t="s">
        <v>3966</v>
      </c>
      <c r="BN11" s="15">
        <v>1</v>
      </c>
      <c r="BO11" s="1">
        <v>1</v>
      </c>
      <c r="BP11" s="1">
        <v>0</v>
      </c>
      <c r="BQ11" s="1">
        <v>0</v>
      </c>
      <c r="BR11" s="1">
        <v>0</v>
      </c>
      <c r="BS11" s="1">
        <v>0</v>
      </c>
      <c r="BT11" s="1">
        <v>0</v>
      </c>
      <c r="BU11" s="1">
        <v>0</v>
      </c>
      <c r="BV11" s="1">
        <v>0</v>
      </c>
      <c r="BW11" s="1">
        <v>0</v>
      </c>
      <c r="BX11" s="1">
        <v>1</v>
      </c>
      <c r="BY11" s="1">
        <v>0</v>
      </c>
      <c r="BZ11" s="1">
        <v>0</v>
      </c>
      <c r="CA11" s="1">
        <v>0</v>
      </c>
      <c r="CB11" s="1">
        <v>0</v>
      </c>
      <c r="CC11" s="1">
        <v>1</v>
      </c>
      <c r="CD11" s="1">
        <v>0</v>
      </c>
      <c r="CE11" s="1">
        <v>0</v>
      </c>
      <c r="CF11" s="1">
        <v>0</v>
      </c>
      <c r="CG11" s="1">
        <v>0</v>
      </c>
      <c r="CH11" s="1">
        <v>0</v>
      </c>
      <c r="CI11" s="1">
        <v>0</v>
      </c>
      <c r="CJ11" s="33">
        <v>0.443</v>
      </c>
      <c r="CK11" s="33">
        <v>0.21099999999999999</v>
      </c>
    </row>
    <row r="12" spans="1:89">
      <c r="A12">
        <v>34</v>
      </c>
      <c r="B12" t="s">
        <v>175</v>
      </c>
      <c r="C12" s="5">
        <v>39726.708333333336</v>
      </c>
      <c r="D12" s="5">
        <v>39805.666666666664</v>
      </c>
      <c r="E12">
        <v>5000</v>
      </c>
      <c r="F12">
        <v>90</v>
      </c>
      <c r="G12" s="1" t="s">
        <v>176</v>
      </c>
      <c r="H12">
        <v>4</v>
      </c>
      <c r="I12"/>
      <c r="J12"/>
      <c r="K12"/>
      <c r="L12"/>
      <c r="M12"/>
      <c r="N12"/>
      <c r="O12" s="1" t="s">
        <v>2452</v>
      </c>
      <c r="P12" s="16">
        <v>0</v>
      </c>
      <c r="Q12" s="16">
        <v>5000</v>
      </c>
      <c r="R12" s="16">
        <v>0</v>
      </c>
      <c r="S12" s="39">
        <v>78.959999999999994</v>
      </c>
      <c r="T12" s="1">
        <v>60</v>
      </c>
      <c r="U12" s="18" t="s">
        <v>3892</v>
      </c>
      <c r="V12" s="15">
        <v>0</v>
      </c>
      <c r="W12" s="15">
        <v>0</v>
      </c>
      <c r="X12" s="15">
        <v>1</v>
      </c>
      <c r="Y12" s="15">
        <v>0</v>
      </c>
      <c r="Z12" s="15">
        <v>0</v>
      </c>
      <c r="AA12" s="15">
        <v>1</v>
      </c>
      <c r="AB12" s="15">
        <v>0</v>
      </c>
      <c r="AC12" s="15">
        <v>1</v>
      </c>
      <c r="AD12" s="15">
        <v>0</v>
      </c>
      <c r="AE12" s="15">
        <v>1</v>
      </c>
      <c r="AF12" s="15">
        <v>1</v>
      </c>
      <c r="AG12" s="22">
        <v>0</v>
      </c>
      <c r="AH12" s="15">
        <v>1</v>
      </c>
      <c r="AI12" s="15">
        <v>0</v>
      </c>
      <c r="AJ12" s="39">
        <v>42660</v>
      </c>
      <c r="AK12" s="15">
        <v>0</v>
      </c>
      <c r="AL12" s="16">
        <v>1</v>
      </c>
      <c r="AM12" s="15">
        <v>0</v>
      </c>
      <c r="AN12" s="15">
        <v>0</v>
      </c>
      <c r="AO12" s="31">
        <v>1.8</v>
      </c>
      <c r="AP12" s="16">
        <v>672</v>
      </c>
      <c r="AQ12" s="33">
        <v>0</v>
      </c>
      <c r="AR12" s="46">
        <v>0</v>
      </c>
      <c r="AS12" s="33">
        <v>0.46700000000000003</v>
      </c>
      <c r="AT12" s="46">
        <v>0.156</v>
      </c>
      <c r="AU12" s="33">
        <v>1</v>
      </c>
      <c r="AV12" s="33">
        <v>0</v>
      </c>
      <c r="AW12" s="33">
        <v>0.56699999999999995</v>
      </c>
      <c r="AX12" s="33">
        <v>0.26700000000000002</v>
      </c>
      <c r="AY12" s="33">
        <v>0.56699999999999995</v>
      </c>
      <c r="AZ12" s="20">
        <v>0</v>
      </c>
      <c r="BA12" s="33">
        <v>0.629</v>
      </c>
      <c r="BB12" s="33">
        <v>0.54100000000000004</v>
      </c>
      <c r="BC12" s="1" t="s">
        <v>3991</v>
      </c>
      <c r="BD12" s="15" t="s">
        <v>3972</v>
      </c>
      <c r="BE12" s="15" t="s">
        <v>3973</v>
      </c>
      <c r="BF12" s="15" t="s">
        <v>3974</v>
      </c>
      <c r="BG12" s="15">
        <v>0</v>
      </c>
      <c r="BH12" s="15" t="s">
        <v>3975</v>
      </c>
      <c r="BI12" s="1" t="s">
        <v>3981</v>
      </c>
      <c r="BJ12" s="1" t="s">
        <v>175</v>
      </c>
      <c r="BK12" s="1">
        <v>70</v>
      </c>
      <c r="BL12" s="1">
        <v>11</v>
      </c>
      <c r="BM12" s="1" t="s">
        <v>3963</v>
      </c>
      <c r="BN12" s="15">
        <v>1</v>
      </c>
      <c r="BO12" s="1">
        <v>0</v>
      </c>
      <c r="BP12" s="1">
        <v>0</v>
      </c>
      <c r="BQ12" s="1">
        <v>0</v>
      </c>
      <c r="BR12" s="1">
        <v>1</v>
      </c>
      <c r="BS12" s="1">
        <v>1</v>
      </c>
      <c r="BT12" s="1">
        <v>0</v>
      </c>
      <c r="BU12" s="1">
        <v>0</v>
      </c>
      <c r="BV12" s="1">
        <v>0</v>
      </c>
      <c r="BW12" s="1">
        <v>0</v>
      </c>
      <c r="BX12" s="1">
        <v>0</v>
      </c>
      <c r="BY12" s="1">
        <v>0</v>
      </c>
      <c r="BZ12" s="1">
        <v>0</v>
      </c>
      <c r="CA12" s="1">
        <v>0</v>
      </c>
      <c r="CB12" s="1">
        <v>0</v>
      </c>
      <c r="CC12" s="1">
        <v>0</v>
      </c>
      <c r="CD12" s="1">
        <v>0</v>
      </c>
      <c r="CE12" s="1">
        <v>0</v>
      </c>
      <c r="CF12" s="1">
        <v>0</v>
      </c>
      <c r="CG12" s="1">
        <v>0</v>
      </c>
      <c r="CH12" s="1">
        <v>1</v>
      </c>
      <c r="CI12" s="1">
        <v>0</v>
      </c>
      <c r="CJ12" s="33">
        <v>0.629</v>
      </c>
      <c r="CK12" s="33">
        <v>0.156</v>
      </c>
    </row>
    <row r="13" spans="1:89">
      <c r="A13">
        <v>35</v>
      </c>
      <c r="B13" t="s">
        <v>571</v>
      </c>
      <c r="C13" s="5">
        <v>39700.708333333336</v>
      </c>
      <c r="D13" s="5">
        <v>39833.666666666664</v>
      </c>
      <c r="E13">
        <v>15000</v>
      </c>
      <c r="F13">
        <v>18726</v>
      </c>
      <c r="G13" s="1" t="s">
        <v>572</v>
      </c>
      <c r="H13">
        <v>65</v>
      </c>
      <c r="I13" t="s">
        <v>16</v>
      </c>
      <c r="J13" t="s">
        <v>33</v>
      </c>
      <c r="K13"/>
      <c r="L13"/>
      <c r="M13"/>
      <c r="N13" t="s">
        <v>2695</v>
      </c>
      <c r="O13" s="1" t="s">
        <v>2185</v>
      </c>
      <c r="P13" s="16">
        <v>1</v>
      </c>
      <c r="Q13" s="16">
        <v>15000</v>
      </c>
      <c r="R13" s="16">
        <v>7500</v>
      </c>
      <c r="S13" s="39">
        <v>132.96</v>
      </c>
      <c r="T13" s="1">
        <v>60</v>
      </c>
      <c r="U13" s="18" t="s">
        <v>3893</v>
      </c>
      <c r="V13" s="15">
        <v>0</v>
      </c>
      <c r="W13" s="15">
        <v>0</v>
      </c>
      <c r="X13" s="15">
        <v>1</v>
      </c>
      <c r="Y13" s="15">
        <v>0</v>
      </c>
      <c r="Z13" s="15">
        <v>0</v>
      </c>
      <c r="AA13" s="15">
        <v>1</v>
      </c>
      <c r="AB13" s="15">
        <v>1</v>
      </c>
      <c r="AC13" s="15">
        <v>0</v>
      </c>
      <c r="AD13" s="15">
        <v>0</v>
      </c>
      <c r="AE13" s="15">
        <v>1</v>
      </c>
      <c r="AF13" s="15">
        <v>1</v>
      </c>
      <c r="AG13" s="22">
        <v>1</v>
      </c>
      <c r="AH13" s="15">
        <v>1</v>
      </c>
      <c r="AI13" s="15">
        <v>0</v>
      </c>
      <c r="AJ13" s="39">
        <v>0</v>
      </c>
      <c r="AK13" s="15">
        <v>1</v>
      </c>
      <c r="AL13" s="16">
        <v>1</v>
      </c>
      <c r="AM13" s="15">
        <v>0</v>
      </c>
      <c r="AN13" s="15">
        <v>1</v>
      </c>
      <c r="AO13" s="31">
        <v>124.84</v>
      </c>
      <c r="AP13" s="16">
        <v>1403</v>
      </c>
      <c r="AQ13" s="33">
        <v>3.3000000000000002E-2</v>
      </c>
      <c r="AR13" s="46">
        <v>0.66700000000000004</v>
      </c>
      <c r="AS13" s="33">
        <v>0.46700000000000003</v>
      </c>
      <c r="AT13" s="46">
        <v>0.38900000000000001</v>
      </c>
      <c r="AU13" s="33">
        <v>1</v>
      </c>
      <c r="AV13" s="33">
        <v>0</v>
      </c>
      <c r="AW13" s="33">
        <v>0.4</v>
      </c>
      <c r="AX13" s="33">
        <v>0.16700000000000001</v>
      </c>
      <c r="AY13" s="33">
        <v>0.13300000000000001</v>
      </c>
      <c r="AZ13" s="20">
        <v>0</v>
      </c>
      <c r="BA13" s="33">
        <v>0.52900000000000003</v>
      </c>
      <c r="BB13" s="33">
        <v>0.46700000000000003</v>
      </c>
      <c r="BC13" s="1" t="s">
        <v>3982</v>
      </c>
      <c r="BD13" s="15" t="s">
        <v>3972</v>
      </c>
      <c r="BE13" s="15" t="s">
        <v>3977</v>
      </c>
      <c r="BF13" s="15" t="s">
        <v>3982</v>
      </c>
      <c r="BG13" s="15" t="s">
        <v>3983</v>
      </c>
      <c r="BH13" s="15" t="s">
        <v>3975</v>
      </c>
      <c r="BI13" s="1" t="s">
        <v>3984</v>
      </c>
      <c r="BJ13" s="1" t="s">
        <v>571</v>
      </c>
      <c r="BK13" s="1">
        <v>252</v>
      </c>
      <c r="BL13" s="1">
        <v>22</v>
      </c>
      <c r="BM13" s="1" t="s">
        <v>3963</v>
      </c>
      <c r="BN13" s="15">
        <v>1</v>
      </c>
      <c r="BO13" s="1">
        <v>0</v>
      </c>
      <c r="BP13" s="1">
        <v>0</v>
      </c>
      <c r="BQ13" s="1">
        <v>0</v>
      </c>
      <c r="BR13" s="1">
        <v>1</v>
      </c>
      <c r="BS13" s="1">
        <v>1</v>
      </c>
      <c r="BT13" s="1">
        <v>0</v>
      </c>
      <c r="BU13" s="1">
        <v>0</v>
      </c>
      <c r="BV13" s="1">
        <v>0</v>
      </c>
      <c r="BW13" s="1">
        <v>0</v>
      </c>
      <c r="BX13" s="1">
        <v>0</v>
      </c>
      <c r="BY13" s="1">
        <v>0</v>
      </c>
      <c r="BZ13" s="1">
        <v>0</v>
      </c>
      <c r="CA13" s="1">
        <v>0</v>
      </c>
      <c r="CB13" s="1">
        <v>0</v>
      </c>
      <c r="CC13" s="1">
        <v>0</v>
      </c>
      <c r="CD13" s="1">
        <v>0</v>
      </c>
      <c r="CE13" s="1">
        <v>0</v>
      </c>
      <c r="CF13" s="1">
        <v>1</v>
      </c>
      <c r="CG13" s="1">
        <v>0</v>
      </c>
      <c r="CH13" s="1">
        <v>0</v>
      </c>
      <c r="CI13" s="1">
        <v>0</v>
      </c>
      <c r="CJ13" s="33">
        <v>0.52900000000000003</v>
      </c>
      <c r="CK13" s="33">
        <v>0.38900000000000001</v>
      </c>
    </row>
    <row r="14" spans="1:89">
      <c r="A14">
        <v>38</v>
      </c>
      <c r="B14" t="s">
        <v>857</v>
      </c>
      <c r="C14" s="5">
        <v>39762.666666666664</v>
      </c>
      <c r="D14" s="5">
        <v>39823.666666666664</v>
      </c>
      <c r="E14">
        <v>3500</v>
      </c>
      <c r="F14">
        <v>3540</v>
      </c>
      <c r="G14" s="1" t="s">
        <v>23</v>
      </c>
      <c r="H14">
        <v>44</v>
      </c>
      <c r="I14" t="s">
        <v>16</v>
      </c>
      <c r="J14" t="s">
        <v>19</v>
      </c>
      <c r="K14"/>
      <c r="L14"/>
      <c r="M14"/>
      <c r="N14" t="s">
        <v>23</v>
      </c>
      <c r="O14" s="1" t="s">
        <v>2172</v>
      </c>
      <c r="P14" s="16">
        <v>1</v>
      </c>
      <c r="Q14" s="16">
        <v>3500</v>
      </c>
      <c r="R14" s="16">
        <v>3000</v>
      </c>
      <c r="S14" s="39">
        <v>61</v>
      </c>
      <c r="T14" s="1">
        <v>60</v>
      </c>
      <c r="U14" s="18" t="s">
        <v>3894</v>
      </c>
      <c r="V14" s="15">
        <v>0</v>
      </c>
      <c r="W14" s="15">
        <v>0</v>
      </c>
      <c r="X14" s="15">
        <v>1</v>
      </c>
      <c r="Y14" s="15">
        <v>0</v>
      </c>
      <c r="Z14" s="15">
        <v>1</v>
      </c>
      <c r="AA14" s="15">
        <v>0</v>
      </c>
      <c r="AB14" s="15">
        <v>0</v>
      </c>
      <c r="AC14" s="15">
        <v>1</v>
      </c>
      <c r="AD14" s="15">
        <v>0</v>
      </c>
      <c r="AE14" s="15">
        <v>1</v>
      </c>
      <c r="AF14" s="15">
        <v>0</v>
      </c>
      <c r="AG14" s="22">
        <v>1</v>
      </c>
      <c r="AH14" s="15">
        <v>1</v>
      </c>
      <c r="AI14" s="15">
        <v>0</v>
      </c>
      <c r="AJ14" s="39">
        <v>42660</v>
      </c>
      <c r="AK14" s="15">
        <v>1</v>
      </c>
      <c r="AL14" s="16">
        <v>0</v>
      </c>
      <c r="AM14" s="15">
        <v>0</v>
      </c>
      <c r="AN14" s="15">
        <v>0</v>
      </c>
      <c r="AO14" s="31">
        <v>101.14286</v>
      </c>
      <c r="AP14" s="16">
        <v>0</v>
      </c>
      <c r="AQ14" s="33">
        <v>6.7000000000000004E-2</v>
      </c>
      <c r="AR14" s="46">
        <v>0.33300000000000002</v>
      </c>
      <c r="AS14" s="33">
        <v>0.13300000000000001</v>
      </c>
      <c r="AT14" s="46">
        <v>0.17799999999999999</v>
      </c>
      <c r="AU14" s="33">
        <v>1</v>
      </c>
      <c r="AV14" s="33">
        <v>0.66700000000000004</v>
      </c>
      <c r="AW14" s="33">
        <v>0.6</v>
      </c>
      <c r="AX14" s="33">
        <v>0.3</v>
      </c>
      <c r="AY14" s="33">
        <v>6.7000000000000004E-2</v>
      </c>
      <c r="AZ14" s="20">
        <v>0</v>
      </c>
      <c r="BA14" s="33">
        <v>0.51900000000000002</v>
      </c>
      <c r="BB14" s="33">
        <v>0.42599999999999999</v>
      </c>
      <c r="BC14" s="1" t="s">
        <v>3991</v>
      </c>
      <c r="BD14" s="15" t="s">
        <v>3972</v>
      </c>
      <c r="BE14" s="15" t="s">
        <v>3976</v>
      </c>
      <c r="BF14" s="15" t="s">
        <v>3974</v>
      </c>
      <c r="BG14" s="15" t="s">
        <v>23</v>
      </c>
      <c r="BH14" s="15" t="s">
        <v>3975</v>
      </c>
      <c r="BI14" s="1" t="s">
        <v>23</v>
      </c>
      <c r="BJ14" s="1" t="s">
        <v>108</v>
      </c>
      <c r="BK14" s="1">
        <v>40</v>
      </c>
      <c r="BL14" s="1">
        <v>0</v>
      </c>
      <c r="BM14" s="1" t="s">
        <v>3963</v>
      </c>
      <c r="BN14" s="15">
        <v>1</v>
      </c>
      <c r="BO14" s="1">
        <v>0</v>
      </c>
      <c r="BP14" s="1">
        <v>0</v>
      </c>
      <c r="BQ14" s="1">
        <v>0</v>
      </c>
      <c r="BR14" s="1">
        <v>1</v>
      </c>
      <c r="BS14" s="1">
        <v>1</v>
      </c>
      <c r="BT14" s="1">
        <v>0</v>
      </c>
      <c r="BU14" s="1">
        <v>0</v>
      </c>
      <c r="BV14" s="1">
        <v>0</v>
      </c>
      <c r="BW14" s="1">
        <v>0</v>
      </c>
      <c r="BX14" s="1">
        <v>0</v>
      </c>
      <c r="BY14" s="1">
        <v>0</v>
      </c>
      <c r="BZ14" s="1">
        <v>0</v>
      </c>
      <c r="CA14" s="1">
        <v>0</v>
      </c>
      <c r="CB14" s="1">
        <v>0</v>
      </c>
      <c r="CC14" s="1">
        <v>0</v>
      </c>
      <c r="CD14" s="1">
        <v>0</v>
      </c>
      <c r="CE14" s="1">
        <v>0</v>
      </c>
      <c r="CF14" s="1">
        <v>0</v>
      </c>
      <c r="CG14" s="1">
        <v>1</v>
      </c>
      <c r="CH14" s="1">
        <v>0</v>
      </c>
      <c r="CI14" s="1">
        <v>0</v>
      </c>
      <c r="CJ14" s="33">
        <v>0.51900000000000002</v>
      </c>
      <c r="CK14" s="33">
        <v>0.17799999999999999</v>
      </c>
    </row>
    <row r="15" spans="1:89">
      <c r="A15">
        <v>48</v>
      </c>
      <c r="B15" t="s">
        <v>756</v>
      </c>
      <c r="C15" s="5">
        <v>39810.666666666664</v>
      </c>
      <c r="D15" s="5">
        <v>39862.666666666664</v>
      </c>
      <c r="E15">
        <v>7000</v>
      </c>
      <c r="F15">
        <v>7335</v>
      </c>
      <c r="G15" s="1" t="s">
        <v>23</v>
      </c>
      <c r="H15">
        <v>84</v>
      </c>
      <c r="I15" t="s">
        <v>44</v>
      </c>
      <c r="J15"/>
      <c r="K15"/>
      <c r="L15"/>
      <c r="M15"/>
      <c r="N15" t="s">
        <v>23</v>
      </c>
      <c r="O15" s="1" t="s">
        <v>2220</v>
      </c>
      <c r="P15" s="16">
        <v>1</v>
      </c>
      <c r="Q15" s="16">
        <v>6000</v>
      </c>
      <c r="R15" s="16">
        <v>6750</v>
      </c>
      <c r="S15" s="39">
        <v>52</v>
      </c>
      <c r="T15" s="1">
        <v>36</v>
      </c>
      <c r="U15" s="18" t="s">
        <v>3895</v>
      </c>
      <c r="V15" s="15">
        <v>0</v>
      </c>
      <c r="W15" s="15">
        <v>0</v>
      </c>
      <c r="X15" s="15">
        <v>0</v>
      </c>
      <c r="Y15" s="15">
        <v>1</v>
      </c>
      <c r="Z15" s="15">
        <v>0</v>
      </c>
      <c r="AA15" s="15">
        <v>1</v>
      </c>
      <c r="AB15" s="15">
        <v>1</v>
      </c>
      <c r="AC15" s="15">
        <v>0</v>
      </c>
      <c r="AD15" s="15">
        <v>0</v>
      </c>
      <c r="AE15" s="15">
        <v>1</v>
      </c>
      <c r="AF15" s="15">
        <v>0</v>
      </c>
      <c r="AG15" s="22">
        <v>1</v>
      </c>
      <c r="AH15" s="15">
        <v>1</v>
      </c>
      <c r="AI15" s="15">
        <v>0</v>
      </c>
      <c r="AJ15" s="39">
        <v>42660</v>
      </c>
      <c r="AK15" s="15">
        <v>0</v>
      </c>
      <c r="AL15" s="16">
        <v>0</v>
      </c>
      <c r="AM15" s="15">
        <v>0</v>
      </c>
      <c r="AN15" s="15">
        <v>0</v>
      </c>
      <c r="AO15" s="31">
        <v>104.78570999999999</v>
      </c>
      <c r="AP15" s="16">
        <v>0</v>
      </c>
      <c r="AQ15" s="33">
        <v>0.16700000000000001</v>
      </c>
      <c r="AR15" s="46">
        <v>0.33300000000000002</v>
      </c>
      <c r="AS15" s="33">
        <v>0.56699999999999995</v>
      </c>
      <c r="AT15" s="46">
        <v>0.35599999999999998</v>
      </c>
      <c r="AU15" s="33">
        <v>1</v>
      </c>
      <c r="AV15" s="33">
        <v>0.33300000000000002</v>
      </c>
      <c r="AW15" s="33">
        <v>0.2</v>
      </c>
      <c r="AX15" s="33">
        <v>3.3000000000000002E-2</v>
      </c>
      <c r="AY15" s="33">
        <v>0.16700000000000001</v>
      </c>
      <c r="AZ15" s="20">
        <v>0</v>
      </c>
      <c r="BA15" s="33">
        <v>0.39</v>
      </c>
      <c r="BB15" s="33">
        <v>0.38500000000000001</v>
      </c>
      <c r="BC15" s="1" t="s">
        <v>3991</v>
      </c>
      <c r="BD15" s="15" t="s">
        <v>3972</v>
      </c>
      <c r="BE15" s="15" t="s">
        <v>3976</v>
      </c>
      <c r="BF15" s="15" t="s">
        <v>3974</v>
      </c>
      <c r="BG15" s="15" t="s">
        <v>23</v>
      </c>
      <c r="BH15" s="15" t="s">
        <v>3975</v>
      </c>
      <c r="BI15" s="1" t="s">
        <v>23</v>
      </c>
      <c r="BJ15" s="1" t="s">
        <v>756</v>
      </c>
      <c r="BK15" s="1">
        <v>338</v>
      </c>
      <c r="BL15" s="1">
        <v>0</v>
      </c>
      <c r="BM15" s="1" t="s">
        <v>3966</v>
      </c>
      <c r="BN15" s="15">
        <v>1</v>
      </c>
      <c r="BO15" s="1">
        <v>0</v>
      </c>
      <c r="BP15" s="1">
        <v>0</v>
      </c>
      <c r="BQ15" s="1">
        <v>0</v>
      </c>
      <c r="BR15" s="1">
        <v>1</v>
      </c>
      <c r="BS15" s="1">
        <v>0</v>
      </c>
      <c r="BT15" s="1">
        <v>0</v>
      </c>
      <c r="BU15" s="1">
        <v>0</v>
      </c>
      <c r="BV15" s="1">
        <v>0</v>
      </c>
      <c r="BW15" s="1">
        <v>0</v>
      </c>
      <c r="BX15" s="1">
        <v>1</v>
      </c>
      <c r="BY15" s="1">
        <v>0</v>
      </c>
      <c r="BZ15" s="1">
        <v>0</v>
      </c>
      <c r="CA15" s="1">
        <v>0</v>
      </c>
      <c r="CB15" s="1">
        <v>0</v>
      </c>
      <c r="CC15" s="1">
        <v>0</v>
      </c>
      <c r="CD15" s="1">
        <v>0</v>
      </c>
      <c r="CE15" s="1">
        <v>0</v>
      </c>
      <c r="CF15" s="1">
        <v>0</v>
      </c>
      <c r="CG15" s="1">
        <v>1</v>
      </c>
      <c r="CH15" s="1">
        <v>0</v>
      </c>
      <c r="CI15" s="1">
        <v>0</v>
      </c>
      <c r="CJ15" s="33">
        <v>0.39</v>
      </c>
      <c r="CK15" s="33">
        <v>0.35599999999999998</v>
      </c>
    </row>
    <row r="16" spans="1:89">
      <c r="A16">
        <v>50</v>
      </c>
      <c r="B16" t="s">
        <v>820</v>
      </c>
      <c r="C16" s="5">
        <v>39799.666666666664</v>
      </c>
      <c r="D16" s="5">
        <v>39894</v>
      </c>
      <c r="E16">
        <v>2500</v>
      </c>
      <c r="F16">
        <v>2500</v>
      </c>
      <c r="G16" s="1" t="s">
        <v>821</v>
      </c>
      <c r="H16">
        <v>18</v>
      </c>
      <c r="I16" t="s">
        <v>44</v>
      </c>
      <c r="J16"/>
      <c r="K16"/>
      <c r="L16"/>
      <c r="M16"/>
      <c r="N16" t="s">
        <v>2833</v>
      </c>
      <c r="O16" s="1" t="s">
        <v>2217</v>
      </c>
      <c r="P16" s="16">
        <v>0</v>
      </c>
      <c r="Q16" s="16">
        <v>2000</v>
      </c>
      <c r="R16" s="16">
        <v>2250</v>
      </c>
      <c r="S16" s="39">
        <v>94.33</v>
      </c>
      <c r="T16" s="1">
        <v>60</v>
      </c>
      <c r="U16" s="18" t="s">
        <v>3896</v>
      </c>
      <c r="V16" s="15">
        <v>0</v>
      </c>
      <c r="W16" s="15">
        <v>0</v>
      </c>
      <c r="X16" s="15">
        <v>0</v>
      </c>
      <c r="Y16" s="15">
        <v>1</v>
      </c>
      <c r="Z16" s="15">
        <v>0</v>
      </c>
      <c r="AA16" s="15">
        <v>1</v>
      </c>
      <c r="AB16" s="15">
        <v>1</v>
      </c>
      <c r="AC16" s="15">
        <v>0</v>
      </c>
      <c r="AD16" s="15">
        <v>0</v>
      </c>
      <c r="AE16" s="15">
        <v>0</v>
      </c>
      <c r="AF16" s="15">
        <v>1</v>
      </c>
      <c r="AG16" s="22">
        <v>0</v>
      </c>
      <c r="AH16" s="15">
        <v>1</v>
      </c>
      <c r="AI16" s="15">
        <v>0</v>
      </c>
      <c r="AJ16" s="39">
        <v>33340</v>
      </c>
      <c r="AK16" s="15">
        <v>0</v>
      </c>
      <c r="AL16" s="16">
        <v>0</v>
      </c>
      <c r="AM16" s="15">
        <v>0</v>
      </c>
      <c r="AN16" s="15">
        <v>0</v>
      </c>
      <c r="AO16" s="31">
        <v>100</v>
      </c>
      <c r="AP16" s="16">
        <v>0</v>
      </c>
      <c r="AQ16" s="33">
        <v>0.16700000000000001</v>
      </c>
      <c r="AR16" s="46">
        <v>0</v>
      </c>
      <c r="AS16" s="33">
        <v>0.5</v>
      </c>
      <c r="AT16" s="46">
        <v>0.222</v>
      </c>
      <c r="AU16" s="33">
        <v>1</v>
      </c>
      <c r="AV16" s="33">
        <v>0</v>
      </c>
      <c r="AW16" s="33">
        <v>0.33300000000000002</v>
      </c>
      <c r="AX16" s="33">
        <v>3.3000000000000002E-2</v>
      </c>
      <c r="AY16" s="33">
        <v>0</v>
      </c>
      <c r="AZ16" s="20">
        <v>0</v>
      </c>
      <c r="BA16" s="33">
        <v>0.33800000000000002</v>
      </c>
      <c r="BB16" s="33">
        <v>0.33700000000000002</v>
      </c>
      <c r="BC16" s="1" t="s">
        <v>4356</v>
      </c>
      <c r="BD16" s="15" t="s">
        <v>3978</v>
      </c>
      <c r="BE16" s="15" t="s">
        <v>3978</v>
      </c>
      <c r="BF16" s="15" t="s">
        <v>3985</v>
      </c>
      <c r="BG16" s="15" t="s">
        <v>2833</v>
      </c>
      <c r="BH16" s="15" t="s">
        <v>3975</v>
      </c>
      <c r="BI16" s="1" t="s">
        <v>2833</v>
      </c>
      <c r="BJ16" s="1" t="s">
        <v>820</v>
      </c>
      <c r="BK16" s="1">
        <v>369</v>
      </c>
      <c r="BL16" s="1">
        <v>0</v>
      </c>
      <c r="BM16" s="1" t="s">
        <v>3966</v>
      </c>
      <c r="BN16" s="15">
        <v>1</v>
      </c>
      <c r="BO16" s="1">
        <v>1</v>
      </c>
      <c r="BP16" s="1">
        <v>0</v>
      </c>
      <c r="BQ16" s="1">
        <v>0</v>
      </c>
      <c r="BR16" s="1">
        <v>0</v>
      </c>
      <c r="BS16" s="1">
        <v>0</v>
      </c>
      <c r="BT16" s="1">
        <v>0</v>
      </c>
      <c r="BU16" s="1">
        <v>0</v>
      </c>
      <c r="BV16" s="1">
        <v>0</v>
      </c>
      <c r="BW16" s="1">
        <v>0</v>
      </c>
      <c r="BX16" s="1">
        <v>1</v>
      </c>
      <c r="BY16" s="1">
        <v>0</v>
      </c>
      <c r="BZ16" s="1">
        <v>0</v>
      </c>
      <c r="CA16" s="1">
        <v>0</v>
      </c>
      <c r="CB16" s="1">
        <v>0</v>
      </c>
      <c r="CC16" s="1">
        <v>1</v>
      </c>
      <c r="CD16" s="1">
        <v>0</v>
      </c>
      <c r="CE16" s="1">
        <v>0</v>
      </c>
      <c r="CF16" s="1">
        <v>0</v>
      </c>
      <c r="CG16" s="1">
        <v>0</v>
      </c>
      <c r="CH16" s="1">
        <v>0</v>
      </c>
      <c r="CI16" s="1">
        <v>0</v>
      </c>
      <c r="CJ16" s="33">
        <v>0.33800000000000002</v>
      </c>
      <c r="CK16" s="33">
        <v>0.222</v>
      </c>
    </row>
    <row r="17" spans="1:89">
      <c r="A17">
        <v>57</v>
      </c>
      <c r="B17" t="s">
        <v>646</v>
      </c>
      <c r="C17" s="5">
        <v>40013</v>
      </c>
      <c r="D17" s="5">
        <v>40106.708333333336</v>
      </c>
      <c r="E17">
        <v>10000</v>
      </c>
      <c r="F17">
        <v>25</v>
      </c>
      <c r="G17" s="1" t="s">
        <v>647</v>
      </c>
      <c r="H17">
        <v>1</v>
      </c>
      <c r="I17"/>
      <c r="J17"/>
      <c r="K17"/>
      <c r="L17"/>
      <c r="M17"/>
      <c r="N17" t="s">
        <v>648</v>
      </c>
      <c r="O17" s="1" t="s">
        <v>2368</v>
      </c>
      <c r="P17" s="16">
        <v>0</v>
      </c>
      <c r="Q17" s="16">
        <v>10000</v>
      </c>
      <c r="R17" s="16">
        <v>0</v>
      </c>
      <c r="S17" s="39">
        <v>93.71</v>
      </c>
      <c r="T17" s="1">
        <v>60</v>
      </c>
      <c r="U17" s="18" t="s">
        <v>3897</v>
      </c>
      <c r="V17" s="15">
        <v>0</v>
      </c>
      <c r="W17" s="15">
        <v>0</v>
      </c>
      <c r="X17" s="15">
        <v>0</v>
      </c>
      <c r="Y17" s="15">
        <v>1</v>
      </c>
      <c r="Z17" s="15">
        <v>0</v>
      </c>
      <c r="AA17" s="15">
        <v>1</v>
      </c>
      <c r="AB17" s="15">
        <v>1</v>
      </c>
      <c r="AC17" s="15">
        <v>0</v>
      </c>
      <c r="AD17" s="15">
        <v>0</v>
      </c>
      <c r="AE17" s="15">
        <v>1</v>
      </c>
      <c r="AF17" s="15">
        <v>1</v>
      </c>
      <c r="AG17" s="22">
        <v>0</v>
      </c>
      <c r="AH17" s="15">
        <v>1</v>
      </c>
      <c r="AI17" s="15">
        <v>1</v>
      </c>
      <c r="AJ17" s="39">
        <v>0</v>
      </c>
      <c r="AK17" s="15">
        <v>0</v>
      </c>
      <c r="AL17" s="16">
        <v>0</v>
      </c>
      <c r="AM17" s="15">
        <v>0</v>
      </c>
      <c r="AN17" s="15">
        <v>0</v>
      </c>
      <c r="AO17" s="31">
        <v>0.25</v>
      </c>
      <c r="AP17" s="16">
        <v>0</v>
      </c>
      <c r="AQ17" s="33">
        <v>0.76700000000000002</v>
      </c>
      <c r="AR17" s="46">
        <v>0.66700000000000004</v>
      </c>
      <c r="AS17" s="33">
        <v>0.53300000000000003</v>
      </c>
      <c r="AT17" s="46">
        <v>0.65600000000000003</v>
      </c>
      <c r="AU17" s="33">
        <v>1</v>
      </c>
      <c r="AV17" s="33">
        <v>0</v>
      </c>
      <c r="AW17" s="33">
        <v>0</v>
      </c>
      <c r="AX17" s="33">
        <v>3.3000000000000002E-2</v>
      </c>
      <c r="AY17" s="33">
        <v>0.1</v>
      </c>
      <c r="AZ17" s="20">
        <v>0</v>
      </c>
      <c r="BA17" s="33">
        <v>0.44800000000000001</v>
      </c>
      <c r="BB17" s="33">
        <v>0.49299999999999999</v>
      </c>
      <c r="BC17" s="1">
        <v>0</v>
      </c>
      <c r="BD17" s="15" t="s">
        <v>3972</v>
      </c>
      <c r="BE17" s="15" t="s">
        <v>3986</v>
      </c>
      <c r="BF17" s="15" t="s">
        <v>3987</v>
      </c>
      <c r="BG17" s="15" t="s">
        <v>648</v>
      </c>
      <c r="BH17" s="15" t="s">
        <v>3988</v>
      </c>
      <c r="BI17" s="1" t="s">
        <v>3989</v>
      </c>
      <c r="BJ17" s="1" t="s">
        <v>646</v>
      </c>
      <c r="BK17" s="1">
        <v>287</v>
      </c>
      <c r="BL17" s="1">
        <v>0</v>
      </c>
      <c r="BM17" s="1" t="s">
        <v>3966</v>
      </c>
      <c r="BN17" s="15">
        <v>0</v>
      </c>
      <c r="BO17" s="1">
        <v>0</v>
      </c>
      <c r="BP17" s="1">
        <v>0</v>
      </c>
      <c r="BQ17" s="1">
        <v>0</v>
      </c>
      <c r="BR17" s="1">
        <v>1</v>
      </c>
      <c r="BS17" s="1">
        <v>0</v>
      </c>
      <c r="BT17" s="1">
        <v>0</v>
      </c>
      <c r="BU17" s="1">
        <v>0</v>
      </c>
      <c r="BV17" s="1">
        <v>0</v>
      </c>
      <c r="BW17" s="1">
        <v>0</v>
      </c>
      <c r="BX17" s="1">
        <v>1</v>
      </c>
      <c r="BY17" s="1">
        <v>0</v>
      </c>
      <c r="BZ17" s="1">
        <v>0</v>
      </c>
      <c r="CA17" s="1">
        <v>0</v>
      </c>
      <c r="CB17" s="1">
        <v>0</v>
      </c>
      <c r="CC17" s="1">
        <v>0</v>
      </c>
      <c r="CD17" s="1">
        <v>0</v>
      </c>
      <c r="CE17" s="1">
        <v>0</v>
      </c>
      <c r="CF17" s="1">
        <v>0</v>
      </c>
      <c r="CG17" s="1">
        <v>0</v>
      </c>
      <c r="CH17" s="1">
        <v>0</v>
      </c>
      <c r="CI17" s="1">
        <v>1</v>
      </c>
      <c r="CJ17" s="33">
        <v>0.44800000000000001</v>
      </c>
      <c r="CK17" s="33">
        <v>0.65600000000000003</v>
      </c>
    </row>
    <row r="18" spans="1:89">
      <c r="A18">
        <v>58</v>
      </c>
      <c r="B18" t="s">
        <v>354</v>
      </c>
      <c r="C18" s="5">
        <v>39750.708333333336</v>
      </c>
      <c r="D18" s="5">
        <v>39812.666666666664</v>
      </c>
      <c r="E18">
        <v>1000</v>
      </c>
      <c r="F18">
        <v>1170</v>
      </c>
      <c r="H18">
        <v>22</v>
      </c>
      <c r="I18" t="s">
        <v>37</v>
      </c>
      <c r="J18"/>
      <c r="K18"/>
      <c r="L18"/>
      <c r="M18"/>
      <c r="N18"/>
      <c r="O18" s="1" t="s">
        <v>2211</v>
      </c>
      <c r="P18" s="16">
        <v>1</v>
      </c>
      <c r="Q18" s="16">
        <v>0</v>
      </c>
      <c r="R18" s="16">
        <v>750</v>
      </c>
      <c r="S18" s="39">
        <v>61.96</v>
      </c>
      <c r="T18" s="1">
        <v>60</v>
      </c>
      <c r="U18" s="18" t="s">
        <v>3898</v>
      </c>
      <c r="V18" s="15">
        <v>0</v>
      </c>
      <c r="W18" s="15">
        <v>0</v>
      </c>
      <c r="X18" s="15">
        <v>0</v>
      </c>
      <c r="Y18" s="15">
        <v>1</v>
      </c>
      <c r="Z18" s="15">
        <v>0</v>
      </c>
      <c r="AA18" s="15">
        <v>1</v>
      </c>
      <c r="AB18" s="15">
        <v>0</v>
      </c>
      <c r="AC18" s="15">
        <v>0</v>
      </c>
      <c r="AD18" s="15">
        <v>0</v>
      </c>
      <c r="AE18" s="15">
        <v>1</v>
      </c>
      <c r="AF18" s="15">
        <v>0</v>
      </c>
      <c r="AG18" s="22">
        <v>0</v>
      </c>
      <c r="AH18" s="15">
        <v>1</v>
      </c>
      <c r="AI18" s="15">
        <v>0</v>
      </c>
      <c r="AJ18" s="39">
        <v>35620</v>
      </c>
      <c r="AK18" s="15">
        <v>0</v>
      </c>
      <c r="AL18" s="16">
        <v>0</v>
      </c>
      <c r="AM18" s="15">
        <v>0</v>
      </c>
      <c r="AN18" s="15">
        <v>0</v>
      </c>
      <c r="AO18" s="31">
        <v>117</v>
      </c>
      <c r="AP18" s="16">
        <v>0</v>
      </c>
      <c r="AQ18" s="33">
        <v>0</v>
      </c>
      <c r="AR18" s="46">
        <v>0.33300000000000002</v>
      </c>
      <c r="AS18" s="33">
        <v>0</v>
      </c>
      <c r="AT18" s="46">
        <v>0.111</v>
      </c>
      <c r="AU18" s="33">
        <v>0</v>
      </c>
      <c r="AV18" s="33">
        <v>0</v>
      </c>
      <c r="AW18" s="33">
        <v>3.3000000000000002E-2</v>
      </c>
      <c r="AX18" s="33">
        <v>6.7000000000000004E-2</v>
      </c>
      <c r="AY18" s="33">
        <v>0</v>
      </c>
      <c r="AZ18" s="20">
        <v>0</v>
      </c>
      <c r="BA18" s="33">
        <v>0.157</v>
      </c>
      <c r="BB18" s="33">
        <v>0.122</v>
      </c>
      <c r="BC18" s="1">
        <v>0</v>
      </c>
      <c r="BD18" s="15" t="s">
        <v>3972</v>
      </c>
      <c r="BE18" s="15" t="s">
        <v>3986</v>
      </c>
      <c r="BF18" s="15">
        <v>0</v>
      </c>
      <c r="BG18" s="15">
        <v>0</v>
      </c>
      <c r="BH18" s="15" t="s">
        <v>3975</v>
      </c>
      <c r="BI18" s="1" t="s">
        <v>3990</v>
      </c>
      <c r="BJ18" s="1" t="s">
        <v>354</v>
      </c>
      <c r="BK18" s="1">
        <v>151</v>
      </c>
      <c r="BL18" s="1">
        <v>0</v>
      </c>
      <c r="BM18" s="1" t="s">
        <v>3965</v>
      </c>
      <c r="BN18" s="15">
        <v>1</v>
      </c>
      <c r="BO18" s="1">
        <v>0</v>
      </c>
      <c r="BP18" s="1">
        <v>0</v>
      </c>
      <c r="BQ18" s="1">
        <v>0</v>
      </c>
      <c r="BR18" s="1">
        <v>1</v>
      </c>
      <c r="BS18" s="1">
        <v>0</v>
      </c>
      <c r="BT18" s="1">
        <v>0</v>
      </c>
      <c r="BU18" s="1">
        <v>0</v>
      </c>
      <c r="BV18" s="1">
        <v>0</v>
      </c>
      <c r="BW18" s="1">
        <v>1</v>
      </c>
      <c r="BX18" s="1">
        <v>0</v>
      </c>
      <c r="BY18" s="1">
        <v>0</v>
      </c>
      <c r="BZ18" s="1">
        <v>0</v>
      </c>
      <c r="CA18" s="1">
        <v>0</v>
      </c>
      <c r="CB18" s="1">
        <v>0</v>
      </c>
      <c r="CC18" s="1">
        <v>0</v>
      </c>
      <c r="CD18" s="1">
        <v>0</v>
      </c>
      <c r="CE18" s="1">
        <v>0</v>
      </c>
      <c r="CF18" s="1">
        <v>0</v>
      </c>
      <c r="CG18" s="1">
        <v>0</v>
      </c>
      <c r="CH18" s="1">
        <v>0</v>
      </c>
      <c r="CI18" s="1">
        <v>1</v>
      </c>
      <c r="CJ18" s="33">
        <v>0.157</v>
      </c>
      <c r="CK18" s="33">
        <v>0.111</v>
      </c>
    </row>
    <row r="19" spans="1:89" s="22" customFormat="1">
      <c r="A19" s="24">
        <v>61</v>
      </c>
      <c r="B19" s="24" t="s">
        <v>2542</v>
      </c>
      <c r="C19" s="25">
        <v>39876</v>
      </c>
      <c r="D19" s="25">
        <v>39903</v>
      </c>
      <c r="E19" s="24">
        <v>2500</v>
      </c>
      <c r="F19" s="24">
        <v>545</v>
      </c>
      <c r="G19" s="22" t="s">
        <v>2543</v>
      </c>
      <c r="H19" s="24">
        <v>15</v>
      </c>
      <c r="I19" s="24" t="s">
        <v>16</v>
      </c>
      <c r="J19" s="24" t="s">
        <v>19</v>
      </c>
      <c r="K19" s="24"/>
      <c r="L19" s="24"/>
      <c r="M19" s="24"/>
      <c r="N19" s="24"/>
      <c r="O19" s="22" t="s">
        <v>3638</v>
      </c>
      <c r="P19" s="22">
        <v>0</v>
      </c>
      <c r="Q19" s="22">
        <v>2500</v>
      </c>
      <c r="R19" s="22">
        <v>545</v>
      </c>
      <c r="S19" s="39">
        <f>D19-C19</f>
        <v>27</v>
      </c>
      <c r="V19" s="22">
        <v>1</v>
      </c>
      <c r="W19" s="22">
        <v>0</v>
      </c>
      <c r="X19" s="22">
        <v>0</v>
      </c>
      <c r="Y19" s="22">
        <v>0</v>
      </c>
      <c r="Z19" s="22">
        <v>0</v>
      </c>
      <c r="AA19" s="22">
        <v>0</v>
      </c>
      <c r="AB19" s="22">
        <v>1</v>
      </c>
      <c r="AC19" s="22">
        <v>0</v>
      </c>
      <c r="AD19" s="22">
        <v>0</v>
      </c>
      <c r="AE19" s="22">
        <v>1</v>
      </c>
      <c r="AF19" s="22">
        <v>1</v>
      </c>
      <c r="AG19" s="22">
        <v>0</v>
      </c>
      <c r="AH19" s="22">
        <v>1</v>
      </c>
      <c r="AI19" s="22">
        <v>0</v>
      </c>
      <c r="AJ19" s="39"/>
      <c r="AK19" s="22">
        <v>1</v>
      </c>
      <c r="AL19" s="22" t="e">
        <v>#N/A</v>
      </c>
      <c r="AM19" s="22">
        <v>1</v>
      </c>
      <c r="AN19" s="22">
        <v>0</v>
      </c>
      <c r="AO19" s="36">
        <v>21.8</v>
      </c>
      <c r="AP19" s="22" t="e">
        <v>#N/A</v>
      </c>
      <c r="AQ19" s="37">
        <v>6.6666666666666666E-2</v>
      </c>
      <c r="AR19" s="47">
        <v>0.33333333333333331</v>
      </c>
      <c r="AS19" s="37">
        <v>0.36666666666666659</v>
      </c>
      <c r="AT19" s="45">
        <f>SUM(AQ19:AS19)/3</f>
        <v>0.25555555555555554</v>
      </c>
      <c r="AU19" s="37">
        <v>1</v>
      </c>
      <c r="AV19" s="37">
        <v>1</v>
      </c>
      <c r="AW19" s="37">
        <v>0.23333333333333331</v>
      </c>
      <c r="AX19" s="37">
        <v>0.1</v>
      </c>
      <c r="AY19" s="37">
        <v>0.2</v>
      </c>
      <c r="AZ19" s="20" t="e">
        <v>#N/A</v>
      </c>
      <c r="BA19" s="37">
        <v>0.50476190476190486</v>
      </c>
      <c r="BB19" s="37">
        <v>0.44074074074074082</v>
      </c>
      <c r="BC19" s="22" t="e">
        <v>#N/A</v>
      </c>
      <c r="BD19" s="22" t="s">
        <v>3972</v>
      </c>
      <c r="BE19" s="22" t="s">
        <v>3973</v>
      </c>
      <c r="BF19" s="22" t="s">
        <v>4357</v>
      </c>
      <c r="BG19" s="22" t="s">
        <v>4146</v>
      </c>
      <c r="BH19" s="22" t="s">
        <v>3975</v>
      </c>
      <c r="BI19" s="22" t="e">
        <v>#N/A</v>
      </c>
      <c r="BJ19" s="22" t="e">
        <v>#N/A</v>
      </c>
      <c r="BK19" s="22" t="e">
        <v>#N/A</v>
      </c>
      <c r="BL19" s="22" t="e">
        <v>#N/A</v>
      </c>
      <c r="BM19" s="22" t="e">
        <v>#N/A</v>
      </c>
      <c r="BN19" s="22" t="e">
        <v>#N/A</v>
      </c>
      <c r="BO19" s="22" t="e">
        <v>#N/A</v>
      </c>
      <c r="BP19" s="22" t="e">
        <v>#N/A</v>
      </c>
      <c r="BQ19" s="22" t="e">
        <v>#N/A</v>
      </c>
      <c r="BR19" s="22" t="e">
        <v>#N/A</v>
      </c>
      <c r="BS19" s="22" t="e">
        <v>#N/A</v>
      </c>
      <c r="BT19" s="22" t="e">
        <v>#N/A</v>
      </c>
      <c r="BU19" s="22" t="e">
        <v>#N/A</v>
      </c>
      <c r="BV19" s="22" t="e">
        <v>#N/A</v>
      </c>
      <c r="BW19" s="22" t="e">
        <v>#N/A</v>
      </c>
      <c r="BX19" s="22" t="e">
        <v>#N/A</v>
      </c>
      <c r="BY19" s="22" t="e">
        <v>#N/A</v>
      </c>
      <c r="BZ19" s="22" t="e">
        <v>#N/A</v>
      </c>
      <c r="CA19" s="22" t="e">
        <v>#N/A</v>
      </c>
      <c r="CB19" s="22" t="e">
        <v>#N/A</v>
      </c>
      <c r="CC19" s="22" t="e">
        <v>#N/A</v>
      </c>
      <c r="CD19" s="22" t="e">
        <v>#N/A</v>
      </c>
      <c r="CE19" s="22" t="e">
        <v>#N/A</v>
      </c>
      <c r="CF19" s="22" t="e">
        <v>#N/A</v>
      </c>
      <c r="CG19" s="22" t="e">
        <v>#N/A</v>
      </c>
      <c r="CH19" s="22" t="e">
        <v>#N/A</v>
      </c>
      <c r="CI19" s="22" t="e">
        <v>#N/A</v>
      </c>
      <c r="CJ19" s="20" t="e">
        <v>#N/A</v>
      </c>
      <c r="CK19" s="20" t="e">
        <v>#N/A</v>
      </c>
    </row>
    <row r="20" spans="1:89">
      <c r="A20">
        <v>65</v>
      </c>
      <c r="B20" t="s">
        <v>514</v>
      </c>
      <c r="C20" s="5">
        <v>39458.666666666664</v>
      </c>
      <c r="D20" s="5">
        <v>39896.708333333336</v>
      </c>
      <c r="E20">
        <v>5500</v>
      </c>
      <c r="F20">
        <v>5622</v>
      </c>
      <c r="G20" s="1" t="s">
        <v>515</v>
      </c>
      <c r="H20">
        <v>34</v>
      </c>
      <c r="I20" t="s">
        <v>16</v>
      </c>
      <c r="J20" t="s">
        <v>33</v>
      </c>
      <c r="K20"/>
      <c r="L20"/>
      <c r="M20"/>
      <c r="N20" t="s">
        <v>23</v>
      </c>
      <c r="O20" s="1" t="s">
        <v>2207</v>
      </c>
      <c r="P20" s="16">
        <v>1</v>
      </c>
      <c r="Q20" s="16">
        <v>5000</v>
      </c>
      <c r="R20" s="16">
        <v>5250</v>
      </c>
      <c r="S20" s="39">
        <v>438.04</v>
      </c>
      <c r="T20" s="1">
        <v>60</v>
      </c>
      <c r="U20" s="18" t="s">
        <v>3899</v>
      </c>
      <c r="V20" s="15">
        <v>0</v>
      </c>
      <c r="W20" s="15">
        <v>0</v>
      </c>
      <c r="X20" s="15">
        <v>1</v>
      </c>
      <c r="Y20" s="15">
        <v>0</v>
      </c>
      <c r="Z20" s="15">
        <v>0</v>
      </c>
      <c r="AA20" s="15">
        <v>1</v>
      </c>
      <c r="AB20" s="15">
        <v>1</v>
      </c>
      <c r="AC20" s="15">
        <v>0</v>
      </c>
      <c r="AD20" s="15">
        <v>0</v>
      </c>
      <c r="AE20" s="15">
        <v>0</v>
      </c>
      <c r="AF20" s="15">
        <v>1</v>
      </c>
      <c r="AG20" s="22">
        <v>1</v>
      </c>
      <c r="AH20" s="15">
        <v>1</v>
      </c>
      <c r="AI20" s="15">
        <v>0</v>
      </c>
      <c r="AJ20" s="39">
        <v>42660</v>
      </c>
      <c r="AK20" s="15">
        <v>1</v>
      </c>
      <c r="AL20" s="16">
        <v>1</v>
      </c>
      <c r="AM20" s="15">
        <v>0</v>
      </c>
      <c r="AN20" s="15">
        <v>1</v>
      </c>
      <c r="AO20" s="30">
        <v>102.2181818181818</v>
      </c>
      <c r="AP20" s="16">
        <v>37</v>
      </c>
      <c r="AQ20" s="33">
        <v>0.1</v>
      </c>
      <c r="AR20" s="46">
        <v>0.33300000000000002</v>
      </c>
      <c r="AS20" s="33">
        <v>0.26700000000000002</v>
      </c>
      <c r="AT20" s="46">
        <v>0.23300000000000001</v>
      </c>
      <c r="AU20" s="33">
        <v>1</v>
      </c>
      <c r="AV20" s="33">
        <v>0</v>
      </c>
      <c r="AW20" s="33">
        <v>0.7</v>
      </c>
      <c r="AX20" s="33">
        <v>0.26700000000000002</v>
      </c>
      <c r="AY20" s="33">
        <v>0.36699999999999999</v>
      </c>
      <c r="AZ20" s="20">
        <v>0</v>
      </c>
      <c r="BA20" s="33">
        <v>0.47599999999999998</v>
      </c>
      <c r="BB20" s="33">
        <v>0.41099999999999998</v>
      </c>
      <c r="BC20" s="1" t="s">
        <v>3991</v>
      </c>
      <c r="BD20" s="15" t="s">
        <v>3972</v>
      </c>
      <c r="BE20" s="15" t="s">
        <v>3976</v>
      </c>
      <c r="BF20" s="15" t="s">
        <v>3974</v>
      </c>
      <c r="BG20" s="15" t="s">
        <v>23</v>
      </c>
      <c r="BH20" s="15" t="s">
        <v>3975</v>
      </c>
      <c r="BI20" s="1" t="s">
        <v>23</v>
      </c>
      <c r="BJ20" s="1" t="s">
        <v>514</v>
      </c>
      <c r="BK20" s="1">
        <v>225</v>
      </c>
      <c r="BL20" s="1">
        <v>2</v>
      </c>
      <c r="BM20" s="1" t="s">
        <v>3968</v>
      </c>
      <c r="BN20" s="15">
        <v>1</v>
      </c>
      <c r="BO20" s="1">
        <v>0</v>
      </c>
      <c r="BP20" s="1">
        <v>0</v>
      </c>
      <c r="BQ20" s="1">
        <v>0</v>
      </c>
      <c r="BR20" s="1">
        <v>1</v>
      </c>
      <c r="BS20" s="1">
        <v>0</v>
      </c>
      <c r="BT20" s="1">
        <v>0</v>
      </c>
      <c r="BU20" s="1">
        <v>0</v>
      </c>
      <c r="BV20" s="1">
        <v>0</v>
      </c>
      <c r="BW20" s="1">
        <v>0</v>
      </c>
      <c r="BX20" s="1">
        <v>0</v>
      </c>
      <c r="BY20" s="1">
        <v>0</v>
      </c>
      <c r="BZ20" s="1">
        <v>1</v>
      </c>
      <c r="CA20" s="1">
        <v>0</v>
      </c>
      <c r="CB20" s="1">
        <v>0</v>
      </c>
      <c r="CC20" s="1">
        <v>0</v>
      </c>
      <c r="CD20" s="1">
        <v>0</v>
      </c>
      <c r="CE20" s="1">
        <v>0</v>
      </c>
      <c r="CF20" s="1">
        <v>0</v>
      </c>
      <c r="CG20" s="1">
        <v>1</v>
      </c>
      <c r="CH20" s="1">
        <v>0</v>
      </c>
      <c r="CI20" s="1">
        <v>0</v>
      </c>
      <c r="CJ20" s="33">
        <v>0.47599999999999998</v>
      </c>
      <c r="CK20" s="33">
        <v>0.23300000000000001</v>
      </c>
    </row>
    <row r="21" spans="1:89">
      <c r="A21">
        <v>70</v>
      </c>
      <c r="B21" t="s">
        <v>494</v>
      </c>
      <c r="C21" s="5">
        <v>39879.666666666664</v>
      </c>
      <c r="D21" s="5">
        <v>39901.708333333336</v>
      </c>
      <c r="E21">
        <v>2500</v>
      </c>
      <c r="F21">
        <v>115</v>
      </c>
      <c r="G21" s="1" t="s">
        <v>495</v>
      </c>
      <c r="H21">
        <v>5</v>
      </c>
      <c r="I21" t="s">
        <v>44</v>
      </c>
      <c r="J21"/>
      <c r="K21"/>
      <c r="L21"/>
      <c r="M21"/>
      <c r="N21"/>
      <c r="O21" s="1" t="s">
        <v>2421</v>
      </c>
      <c r="P21" s="16">
        <v>0</v>
      </c>
      <c r="Q21" s="16">
        <v>2000</v>
      </c>
      <c r="R21" s="16">
        <v>0</v>
      </c>
      <c r="S21" s="39">
        <v>22.04</v>
      </c>
      <c r="T21" s="1">
        <v>0</v>
      </c>
      <c r="U21" s="18" t="s">
        <v>3888</v>
      </c>
      <c r="V21" s="15">
        <v>0</v>
      </c>
      <c r="W21" s="15">
        <v>0</v>
      </c>
      <c r="X21" s="15">
        <v>0</v>
      </c>
      <c r="Y21" s="15">
        <v>1</v>
      </c>
      <c r="Z21" s="15">
        <v>0</v>
      </c>
      <c r="AA21" s="15">
        <v>1</v>
      </c>
      <c r="AB21" s="15">
        <v>0</v>
      </c>
      <c r="AC21" s="15">
        <v>0</v>
      </c>
      <c r="AD21" s="15">
        <v>0</v>
      </c>
      <c r="AE21" s="15">
        <v>1</v>
      </c>
      <c r="AF21" s="15">
        <v>1</v>
      </c>
      <c r="AG21" s="22">
        <v>0</v>
      </c>
      <c r="AH21" s="15">
        <v>0</v>
      </c>
      <c r="AI21" s="15">
        <v>0</v>
      </c>
      <c r="AJ21" s="39">
        <v>0</v>
      </c>
      <c r="AK21" s="15">
        <v>0</v>
      </c>
      <c r="AL21" s="16">
        <v>0</v>
      </c>
      <c r="AM21" s="15">
        <v>0</v>
      </c>
      <c r="AN21" s="15">
        <v>0</v>
      </c>
      <c r="AO21" s="30">
        <v>4.5999999999999996</v>
      </c>
      <c r="AP21" s="16">
        <v>0</v>
      </c>
      <c r="AQ21" s="33">
        <v>3.3000000000000002E-2</v>
      </c>
      <c r="AR21" s="46">
        <v>0</v>
      </c>
      <c r="AS21" s="33">
        <v>6.7000000000000004E-2</v>
      </c>
      <c r="AT21" s="46">
        <v>3.3000000000000002E-2</v>
      </c>
      <c r="AU21" s="33">
        <v>1</v>
      </c>
      <c r="AV21" s="33">
        <v>0</v>
      </c>
      <c r="AW21" s="33">
        <v>0</v>
      </c>
      <c r="AX21" s="33">
        <v>0.1</v>
      </c>
      <c r="AY21" s="33">
        <v>6.7000000000000004E-2</v>
      </c>
      <c r="AZ21" s="20">
        <v>0</v>
      </c>
      <c r="BA21" s="33">
        <v>0.45200000000000001</v>
      </c>
      <c r="BB21" s="33">
        <v>0.36299999999999999</v>
      </c>
      <c r="BC21" s="1" t="s">
        <v>3991</v>
      </c>
      <c r="BD21" s="15" t="s">
        <v>3972</v>
      </c>
      <c r="BE21" s="15" t="s">
        <v>3986</v>
      </c>
      <c r="BF21" s="15" t="s">
        <v>3991</v>
      </c>
      <c r="BG21" s="15" t="s">
        <v>496</v>
      </c>
      <c r="BH21" s="15" t="s">
        <v>3975</v>
      </c>
      <c r="BI21" s="1" t="s">
        <v>495</v>
      </c>
      <c r="BJ21" s="1" t="s">
        <v>494</v>
      </c>
      <c r="BK21" s="1">
        <v>216</v>
      </c>
      <c r="BL21" s="1">
        <v>0</v>
      </c>
      <c r="BM21" s="1" t="s">
        <v>3966</v>
      </c>
      <c r="BN21" s="15">
        <v>1</v>
      </c>
      <c r="BO21" s="1">
        <v>0</v>
      </c>
      <c r="BP21" s="1">
        <v>0</v>
      </c>
      <c r="BQ21" s="1">
        <v>0</v>
      </c>
      <c r="BR21" s="1">
        <v>1</v>
      </c>
      <c r="BS21" s="1">
        <v>0</v>
      </c>
      <c r="BT21" s="1">
        <v>0</v>
      </c>
      <c r="BU21" s="1">
        <v>0</v>
      </c>
      <c r="BV21" s="1">
        <v>0</v>
      </c>
      <c r="BW21" s="1">
        <v>0</v>
      </c>
      <c r="BX21" s="1">
        <v>1</v>
      </c>
      <c r="BY21" s="1">
        <v>0</v>
      </c>
      <c r="BZ21" s="1">
        <v>0</v>
      </c>
      <c r="CA21" s="1">
        <v>0</v>
      </c>
      <c r="CB21" s="1">
        <v>0</v>
      </c>
      <c r="CC21" s="1">
        <v>0</v>
      </c>
      <c r="CD21" s="1">
        <v>0</v>
      </c>
      <c r="CE21" s="1">
        <v>0</v>
      </c>
      <c r="CF21" s="1">
        <v>0</v>
      </c>
      <c r="CG21" s="1">
        <v>0</v>
      </c>
      <c r="CH21" s="1">
        <v>0</v>
      </c>
      <c r="CI21" s="1">
        <v>1</v>
      </c>
      <c r="CJ21" s="33">
        <v>0</v>
      </c>
      <c r="CK21" s="33">
        <v>0</v>
      </c>
    </row>
    <row r="22" spans="1:89">
      <c r="A22">
        <v>73</v>
      </c>
      <c r="B22" t="s">
        <v>111</v>
      </c>
      <c r="C22" s="5">
        <v>39820</v>
      </c>
      <c r="D22" s="5">
        <v>39896</v>
      </c>
      <c r="E22">
        <v>3000</v>
      </c>
      <c r="F22">
        <v>3029</v>
      </c>
      <c r="G22" s="1" t="s">
        <v>112</v>
      </c>
      <c r="H22">
        <v>58</v>
      </c>
      <c r="I22" t="s">
        <v>16</v>
      </c>
      <c r="J22" t="s">
        <v>22</v>
      </c>
      <c r="K22"/>
      <c r="L22"/>
      <c r="M22"/>
      <c r="N22"/>
      <c r="O22" s="1" t="s">
        <v>2201</v>
      </c>
      <c r="P22" s="16">
        <v>1</v>
      </c>
      <c r="Q22" s="16">
        <v>2700</v>
      </c>
      <c r="R22" s="16">
        <v>3000</v>
      </c>
      <c r="S22" s="39">
        <v>76</v>
      </c>
      <c r="T22" s="1">
        <v>60</v>
      </c>
      <c r="U22" s="18" t="s">
        <v>3900</v>
      </c>
      <c r="V22" s="15">
        <v>0</v>
      </c>
      <c r="W22" s="15">
        <v>1</v>
      </c>
      <c r="X22" s="15">
        <v>0</v>
      </c>
      <c r="Y22" s="15">
        <v>0</v>
      </c>
      <c r="Z22" s="15">
        <v>1</v>
      </c>
      <c r="AA22" s="15">
        <v>1</v>
      </c>
      <c r="AB22" s="15">
        <v>1</v>
      </c>
      <c r="AC22" s="15">
        <v>0</v>
      </c>
      <c r="AD22" s="15">
        <v>0</v>
      </c>
      <c r="AE22" s="15">
        <v>0</v>
      </c>
      <c r="AF22" s="15">
        <v>1</v>
      </c>
      <c r="AG22" s="22">
        <v>0</v>
      </c>
      <c r="AH22" s="15">
        <v>0</v>
      </c>
      <c r="AI22" s="15">
        <v>1</v>
      </c>
      <c r="AJ22" s="39">
        <v>0</v>
      </c>
      <c r="AK22" s="15">
        <v>1</v>
      </c>
      <c r="AL22" s="16">
        <v>1</v>
      </c>
      <c r="AM22" s="15">
        <v>0</v>
      </c>
      <c r="AN22" s="15">
        <v>0</v>
      </c>
      <c r="AO22" s="30">
        <v>100.96666666666667</v>
      </c>
      <c r="AP22" s="16">
        <v>522</v>
      </c>
      <c r="AQ22" s="33">
        <v>0.53300000000000003</v>
      </c>
      <c r="AR22" s="46">
        <v>1</v>
      </c>
      <c r="AS22" s="33">
        <v>0.1</v>
      </c>
      <c r="AT22" s="46">
        <v>0.54400000000000004</v>
      </c>
      <c r="AU22" s="33">
        <v>1</v>
      </c>
      <c r="AV22" s="33">
        <v>0</v>
      </c>
      <c r="AW22" s="33">
        <v>0.96699999999999997</v>
      </c>
      <c r="AX22" s="33">
        <v>0.16700000000000001</v>
      </c>
      <c r="AY22" s="33">
        <v>0.16700000000000001</v>
      </c>
      <c r="AZ22" s="20">
        <v>0</v>
      </c>
      <c r="BA22" s="33">
        <v>0.47199999999999998</v>
      </c>
      <c r="BB22" s="33">
        <v>0.437</v>
      </c>
      <c r="BC22" s="1">
        <v>0</v>
      </c>
      <c r="BD22" s="15" t="s">
        <v>3972</v>
      </c>
      <c r="BE22" s="15" t="s">
        <v>3973</v>
      </c>
      <c r="BF22" s="15" t="s">
        <v>3992</v>
      </c>
      <c r="BG22" s="15">
        <v>0</v>
      </c>
      <c r="BH22" s="15" t="s">
        <v>3993</v>
      </c>
      <c r="BI22" s="1" t="s">
        <v>565</v>
      </c>
      <c r="BJ22" s="1" t="s">
        <v>111</v>
      </c>
      <c r="BK22" s="1">
        <v>42</v>
      </c>
      <c r="BL22" s="1">
        <v>11</v>
      </c>
      <c r="BM22" s="1" t="s">
        <v>3963</v>
      </c>
      <c r="BN22" s="15">
        <v>0</v>
      </c>
      <c r="BO22" s="1">
        <v>0</v>
      </c>
      <c r="BP22" s="1">
        <v>0</v>
      </c>
      <c r="BQ22" s="1">
        <v>0</v>
      </c>
      <c r="BR22" s="1">
        <v>1</v>
      </c>
      <c r="BS22" s="1">
        <v>1</v>
      </c>
      <c r="BT22" s="1">
        <v>0</v>
      </c>
      <c r="BU22" s="1">
        <v>0</v>
      </c>
      <c r="BV22" s="1">
        <v>0</v>
      </c>
      <c r="BW22" s="1">
        <v>0</v>
      </c>
      <c r="BX22" s="1">
        <v>0</v>
      </c>
      <c r="BY22" s="1">
        <v>0</v>
      </c>
      <c r="BZ22" s="1">
        <v>0</v>
      </c>
      <c r="CA22" s="1">
        <v>0</v>
      </c>
      <c r="CB22" s="1">
        <v>0</v>
      </c>
      <c r="CC22" s="1">
        <v>0</v>
      </c>
      <c r="CD22" s="1">
        <v>0</v>
      </c>
      <c r="CE22" s="1">
        <v>0</v>
      </c>
      <c r="CF22" s="1">
        <v>0</v>
      </c>
      <c r="CG22" s="1">
        <v>0</v>
      </c>
      <c r="CH22" s="1">
        <v>1</v>
      </c>
      <c r="CI22" s="1">
        <v>0</v>
      </c>
      <c r="CJ22" s="33">
        <v>0</v>
      </c>
      <c r="CK22" s="33">
        <v>0</v>
      </c>
    </row>
    <row r="23" spans="1:89">
      <c r="A23">
        <v>82</v>
      </c>
      <c r="B23" t="s">
        <v>608</v>
      </c>
      <c r="C23" s="5">
        <v>39879.666666666664</v>
      </c>
      <c r="D23" s="5">
        <v>39978.708333333336</v>
      </c>
      <c r="E23">
        <v>22000</v>
      </c>
      <c r="F23">
        <v>22305</v>
      </c>
      <c r="G23" s="1" t="s">
        <v>609</v>
      </c>
      <c r="H23">
        <v>273</v>
      </c>
      <c r="I23" t="s">
        <v>2661</v>
      </c>
      <c r="J23" t="s">
        <v>2662</v>
      </c>
      <c r="K23"/>
      <c r="L23"/>
      <c r="M23"/>
      <c r="N23" t="s">
        <v>2834</v>
      </c>
      <c r="O23" s="1" t="s">
        <v>2183</v>
      </c>
      <c r="P23" s="16">
        <v>1</v>
      </c>
      <c r="Q23" s="16">
        <v>15000</v>
      </c>
      <c r="R23" s="16">
        <v>7500</v>
      </c>
      <c r="S23" s="39">
        <v>99.04</v>
      </c>
      <c r="T23" s="1">
        <v>60</v>
      </c>
      <c r="U23" s="18" t="s">
        <v>3888</v>
      </c>
      <c r="V23" s="15">
        <v>0</v>
      </c>
      <c r="W23" s="15">
        <v>1</v>
      </c>
      <c r="X23" s="15">
        <v>0</v>
      </c>
      <c r="Y23" s="15">
        <v>0</v>
      </c>
      <c r="Z23" s="15">
        <v>1</v>
      </c>
      <c r="AA23" s="15">
        <v>0</v>
      </c>
      <c r="AB23" s="15">
        <v>0</v>
      </c>
      <c r="AC23" s="15">
        <v>1</v>
      </c>
      <c r="AD23" s="15">
        <v>0</v>
      </c>
      <c r="AE23" s="15">
        <v>0</v>
      </c>
      <c r="AF23" s="15">
        <v>1</v>
      </c>
      <c r="AG23" s="22">
        <v>0</v>
      </c>
      <c r="AH23" s="15">
        <v>0</v>
      </c>
      <c r="AI23" s="15">
        <v>0</v>
      </c>
      <c r="AJ23" s="39">
        <v>0</v>
      </c>
      <c r="AK23" s="15">
        <v>0</v>
      </c>
      <c r="AL23" s="16">
        <v>1</v>
      </c>
      <c r="AM23" s="15">
        <v>1</v>
      </c>
      <c r="AN23" s="15">
        <v>1</v>
      </c>
      <c r="AO23" s="30">
        <v>101.38636363636364</v>
      </c>
      <c r="AP23" s="16">
        <v>351</v>
      </c>
      <c r="AQ23" s="33">
        <v>1</v>
      </c>
      <c r="AR23" s="46">
        <v>1</v>
      </c>
      <c r="AS23" s="33">
        <v>0.93300000000000005</v>
      </c>
      <c r="AT23" s="46">
        <v>0.97799999999999998</v>
      </c>
      <c r="AU23" s="33">
        <v>1</v>
      </c>
      <c r="AV23" s="33">
        <v>1</v>
      </c>
      <c r="AW23" s="33">
        <v>0.1</v>
      </c>
      <c r="AX23" s="33">
        <v>0.76700000000000002</v>
      </c>
      <c r="AY23" s="33">
        <v>0.76700000000000002</v>
      </c>
      <c r="AZ23" s="20">
        <v>0</v>
      </c>
      <c r="BA23" s="33">
        <v>0.66200000000000003</v>
      </c>
      <c r="BB23" s="33">
        <v>0.73</v>
      </c>
      <c r="BC23" s="1" t="s">
        <v>3994</v>
      </c>
      <c r="BD23" s="15" t="s">
        <v>3972</v>
      </c>
      <c r="BE23" s="15" t="s">
        <v>3986</v>
      </c>
      <c r="BF23" s="15" t="s">
        <v>3994</v>
      </c>
      <c r="BG23" s="15" t="s">
        <v>3995</v>
      </c>
      <c r="BH23" s="15" t="s">
        <v>3975</v>
      </c>
      <c r="BI23" s="1" t="s">
        <v>2834</v>
      </c>
      <c r="BJ23" s="1" t="s">
        <v>608</v>
      </c>
      <c r="BK23" s="1">
        <v>270</v>
      </c>
      <c r="BL23" s="1">
        <v>8</v>
      </c>
      <c r="BM23" s="1" t="s">
        <v>3968</v>
      </c>
      <c r="BN23" s="15">
        <v>1</v>
      </c>
      <c r="BO23" s="1">
        <v>0</v>
      </c>
      <c r="BP23" s="1">
        <v>0</v>
      </c>
      <c r="BQ23" s="1">
        <v>0</v>
      </c>
      <c r="BR23" s="1">
        <v>1</v>
      </c>
      <c r="BS23" s="1">
        <v>0</v>
      </c>
      <c r="BT23" s="1">
        <v>0</v>
      </c>
      <c r="BU23" s="1">
        <v>0</v>
      </c>
      <c r="BV23" s="1">
        <v>0</v>
      </c>
      <c r="BW23" s="1">
        <v>0</v>
      </c>
      <c r="BX23" s="1">
        <v>0</v>
      </c>
      <c r="BY23" s="1">
        <v>0</v>
      </c>
      <c r="BZ23" s="1">
        <v>1</v>
      </c>
      <c r="CA23" s="1">
        <v>0</v>
      </c>
      <c r="CB23" s="1">
        <v>0</v>
      </c>
      <c r="CC23" s="1">
        <v>0</v>
      </c>
      <c r="CD23" s="1">
        <v>0</v>
      </c>
      <c r="CE23" s="1">
        <v>0</v>
      </c>
      <c r="CF23" s="1">
        <v>0</v>
      </c>
      <c r="CG23" s="1">
        <v>0</v>
      </c>
      <c r="CH23" s="1">
        <v>0</v>
      </c>
      <c r="CI23" s="1">
        <v>1</v>
      </c>
      <c r="CJ23" s="33">
        <v>0</v>
      </c>
      <c r="CK23" s="33">
        <v>0</v>
      </c>
    </row>
    <row r="24" spans="1:89">
      <c r="A24">
        <v>85</v>
      </c>
      <c r="B24" t="s">
        <v>352</v>
      </c>
      <c r="C24" s="5">
        <v>39990</v>
      </c>
      <c r="D24" s="5">
        <v>40048.708333333336</v>
      </c>
      <c r="E24">
        <v>5000</v>
      </c>
      <c r="F24">
        <v>6109</v>
      </c>
      <c r="G24" s="1" t="s">
        <v>353</v>
      </c>
      <c r="H24">
        <v>56</v>
      </c>
      <c r="I24" t="s">
        <v>33</v>
      </c>
      <c r="J24" t="s">
        <v>37</v>
      </c>
      <c r="K24"/>
      <c r="L24"/>
      <c r="M24"/>
      <c r="N24" t="s">
        <v>353</v>
      </c>
      <c r="O24" s="1" t="s">
        <v>2212</v>
      </c>
      <c r="P24" s="16">
        <v>1</v>
      </c>
      <c r="Q24" s="16">
        <v>5000</v>
      </c>
      <c r="R24" s="16">
        <v>6000</v>
      </c>
      <c r="S24" s="39">
        <v>58.71</v>
      </c>
      <c r="T24" s="1">
        <v>36</v>
      </c>
      <c r="U24" s="18" t="s">
        <v>3901</v>
      </c>
      <c r="V24" s="15">
        <v>0</v>
      </c>
      <c r="W24" s="15">
        <v>0</v>
      </c>
      <c r="X24" s="15">
        <v>0</v>
      </c>
      <c r="Y24" s="15">
        <v>1</v>
      </c>
      <c r="Z24" s="15">
        <v>0</v>
      </c>
      <c r="AA24" s="15">
        <v>1</v>
      </c>
      <c r="AB24" s="15">
        <v>1</v>
      </c>
      <c r="AC24" s="15">
        <v>0</v>
      </c>
      <c r="AD24" s="15">
        <v>0</v>
      </c>
      <c r="AE24" s="15">
        <v>1</v>
      </c>
      <c r="AF24" s="15">
        <v>1</v>
      </c>
      <c r="AG24" s="22">
        <v>0</v>
      </c>
      <c r="AH24" s="15">
        <v>0</v>
      </c>
      <c r="AI24" s="15">
        <v>0</v>
      </c>
      <c r="AJ24" s="39">
        <v>31100</v>
      </c>
      <c r="AK24" s="15">
        <v>1</v>
      </c>
      <c r="AL24" s="16">
        <v>1</v>
      </c>
      <c r="AM24" s="15">
        <v>1</v>
      </c>
      <c r="AN24" s="15">
        <v>1</v>
      </c>
      <c r="AO24" s="30">
        <v>122.18</v>
      </c>
      <c r="AP24" s="16">
        <v>26</v>
      </c>
      <c r="AQ24" s="33">
        <v>0.2</v>
      </c>
      <c r="AR24" s="46">
        <v>0.33300000000000002</v>
      </c>
      <c r="AS24" s="33">
        <v>0.36699999999999999</v>
      </c>
      <c r="AT24" s="46">
        <v>0.3</v>
      </c>
      <c r="AU24" s="33">
        <v>1</v>
      </c>
      <c r="AV24" s="33">
        <v>0.66700000000000004</v>
      </c>
      <c r="AW24" s="33">
        <v>1</v>
      </c>
      <c r="AX24" s="33">
        <v>0.6</v>
      </c>
      <c r="AY24" s="33">
        <v>0.33300000000000002</v>
      </c>
      <c r="AZ24" s="20">
        <v>1</v>
      </c>
      <c r="BA24" s="33">
        <v>0.8</v>
      </c>
      <c r="BB24" s="33">
        <v>0.68500000000000005</v>
      </c>
      <c r="BC24" s="1" t="s">
        <v>3982</v>
      </c>
      <c r="BD24" s="15" t="s">
        <v>3972</v>
      </c>
      <c r="BE24" s="15" t="s">
        <v>3973</v>
      </c>
      <c r="BF24" s="15" t="s">
        <v>3996</v>
      </c>
      <c r="BG24" s="15" t="s">
        <v>353</v>
      </c>
      <c r="BH24" s="15" t="s">
        <v>3975</v>
      </c>
      <c r="BI24" s="1" t="s">
        <v>353</v>
      </c>
      <c r="BJ24" s="1" t="s">
        <v>352</v>
      </c>
      <c r="BK24" s="1">
        <v>150</v>
      </c>
      <c r="BL24" s="1">
        <v>3</v>
      </c>
      <c r="BM24" s="1" t="s">
        <v>3965</v>
      </c>
      <c r="BN24" s="15">
        <v>1</v>
      </c>
      <c r="BO24" s="1">
        <v>0</v>
      </c>
      <c r="BP24" s="1">
        <v>0</v>
      </c>
      <c r="BQ24" s="1">
        <v>0</v>
      </c>
      <c r="BR24" s="1">
        <v>1</v>
      </c>
      <c r="BS24" s="1">
        <v>0</v>
      </c>
      <c r="BT24" s="1">
        <v>0</v>
      </c>
      <c r="BU24" s="1">
        <v>0</v>
      </c>
      <c r="BV24" s="1">
        <v>0</v>
      </c>
      <c r="BW24" s="1">
        <v>1</v>
      </c>
      <c r="BX24" s="1">
        <v>0</v>
      </c>
      <c r="BY24" s="1">
        <v>0</v>
      </c>
      <c r="BZ24" s="1">
        <v>0</v>
      </c>
      <c r="CA24" s="1">
        <v>0</v>
      </c>
      <c r="CB24" s="1">
        <v>0</v>
      </c>
      <c r="CC24" s="1">
        <v>0</v>
      </c>
      <c r="CD24" s="1">
        <v>0</v>
      </c>
      <c r="CE24" s="1">
        <v>0</v>
      </c>
      <c r="CF24" s="1">
        <v>0</v>
      </c>
      <c r="CG24" s="1">
        <v>0</v>
      </c>
      <c r="CH24" s="1">
        <v>1</v>
      </c>
      <c r="CI24" s="1">
        <v>0</v>
      </c>
      <c r="CJ24" s="33">
        <v>0</v>
      </c>
      <c r="CK24" s="33">
        <v>0</v>
      </c>
    </row>
    <row r="25" spans="1:89">
      <c r="A25">
        <v>88</v>
      </c>
      <c r="B25" t="s">
        <v>781</v>
      </c>
      <c r="C25" s="5">
        <v>39910.708333333336</v>
      </c>
      <c r="D25" s="5">
        <v>39983.708333333336</v>
      </c>
      <c r="E25">
        <v>20000</v>
      </c>
      <c r="F25">
        <v>306</v>
      </c>
      <c r="G25" s="1" t="s">
        <v>782</v>
      </c>
      <c r="H25">
        <v>5</v>
      </c>
      <c r="I25" t="s">
        <v>16</v>
      </c>
      <c r="J25" t="s">
        <v>33</v>
      </c>
      <c r="K25" t="s">
        <v>86</v>
      </c>
      <c r="L25"/>
      <c r="M25"/>
      <c r="N25" t="s">
        <v>783</v>
      </c>
      <c r="O25" s="1" t="s">
        <v>2479</v>
      </c>
      <c r="P25" s="16">
        <v>0</v>
      </c>
      <c r="Q25" s="16">
        <v>15000</v>
      </c>
      <c r="R25" s="16">
        <v>0</v>
      </c>
      <c r="S25" s="39">
        <v>73</v>
      </c>
      <c r="T25" s="1">
        <v>60</v>
      </c>
      <c r="U25" s="18" t="s">
        <v>3902</v>
      </c>
      <c r="V25" s="15">
        <v>0</v>
      </c>
      <c r="W25" s="15">
        <v>0</v>
      </c>
      <c r="X25" s="15">
        <v>1</v>
      </c>
      <c r="Y25" s="15">
        <v>0</v>
      </c>
      <c r="Z25" s="15">
        <v>1</v>
      </c>
      <c r="AA25" s="15">
        <v>1</v>
      </c>
      <c r="AB25" s="15">
        <v>1</v>
      </c>
      <c r="AC25" s="15">
        <v>0</v>
      </c>
      <c r="AD25" s="15">
        <v>0</v>
      </c>
      <c r="AE25" s="15">
        <v>1</v>
      </c>
      <c r="AF25" s="15">
        <v>1</v>
      </c>
      <c r="AG25" s="22">
        <v>0</v>
      </c>
      <c r="AH25" s="15">
        <v>1</v>
      </c>
      <c r="AI25" s="15">
        <v>0</v>
      </c>
      <c r="AJ25" s="39">
        <v>31100</v>
      </c>
      <c r="AK25" s="15">
        <v>1</v>
      </c>
      <c r="AL25" s="16">
        <v>1</v>
      </c>
      <c r="AM25" s="15">
        <v>1</v>
      </c>
      <c r="AN25" s="15">
        <v>1</v>
      </c>
      <c r="AO25" s="30">
        <v>1.53</v>
      </c>
      <c r="AP25" s="16">
        <v>324</v>
      </c>
      <c r="AQ25" s="33">
        <v>1</v>
      </c>
      <c r="AR25" s="46">
        <v>0.66700000000000004</v>
      </c>
      <c r="AS25" s="33">
        <v>0.6</v>
      </c>
      <c r="AT25" s="46">
        <v>0.75600000000000001</v>
      </c>
      <c r="AU25" s="33">
        <v>1</v>
      </c>
      <c r="AV25" s="33">
        <v>0.66700000000000004</v>
      </c>
      <c r="AW25" s="33">
        <v>0.46700000000000003</v>
      </c>
      <c r="AX25" s="33">
        <v>0.73299999999999998</v>
      </c>
      <c r="AY25" s="33">
        <v>0.63300000000000001</v>
      </c>
      <c r="AZ25" s="20">
        <v>1</v>
      </c>
      <c r="BA25" s="33">
        <v>0.78600000000000003</v>
      </c>
      <c r="BB25" s="33">
        <v>0.78900000000000003</v>
      </c>
      <c r="BC25" s="1" t="s">
        <v>3982</v>
      </c>
      <c r="BD25" s="15" t="s">
        <v>3972</v>
      </c>
      <c r="BE25" s="15" t="s">
        <v>3973</v>
      </c>
      <c r="BF25" s="15" t="s">
        <v>3996</v>
      </c>
      <c r="BG25" s="15" t="s">
        <v>783</v>
      </c>
      <c r="BH25" s="15" t="s">
        <v>3975</v>
      </c>
      <c r="BI25" s="1" t="s">
        <v>3997</v>
      </c>
      <c r="BJ25" s="1" t="s">
        <v>781</v>
      </c>
      <c r="BK25" s="1">
        <v>350</v>
      </c>
      <c r="BL25" s="1">
        <v>12</v>
      </c>
      <c r="BM25" s="1" t="s">
        <v>3968</v>
      </c>
      <c r="BN25" s="15">
        <v>1</v>
      </c>
      <c r="BO25" s="1">
        <v>0</v>
      </c>
      <c r="BP25" s="1">
        <v>0</v>
      </c>
      <c r="BQ25" s="1">
        <v>0</v>
      </c>
      <c r="BR25" s="1">
        <v>1</v>
      </c>
      <c r="BS25" s="1">
        <v>0</v>
      </c>
      <c r="BT25" s="1">
        <v>0</v>
      </c>
      <c r="BU25" s="1">
        <v>0</v>
      </c>
      <c r="BV25" s="1">
        <v>0</v>
      </c>
      <c r="BW25" s="1">
        <v>0</v>
      </c>
      <c r="BX25" s="1">
        <v>0</v>
      </c>
      <c r="BY25" s="1">
        <v>0</v>
      </c>
      <c r="BZ25" s="1">
        <v>1</v>
      </c>
      <c r="CA25" s="1">
        <v>0</v>
      </c>
      <c r="CB25" s="1">
        <v>0</v>
      </c>
      <c r="CC25" s="1">
        <v>0</v>
      </c>
      <c r="CD25" s="1">
        <v>0</v>
      </c>
      <c r="CE25" s="1">
        <v>0</v>
      </c>
      <c r="CF25" s="1">
        <v>0</v>
      </c>
      <c r="CG25" s="1">
        <v>0</v>
      </c>
      <c r="CH25" s="1">
        <v>1</v>
      </c>
      <c r="CI25" s="1">
        <v>0</v>
      </c>
      <c r="CJ25" s="33">
        <v>0.78600000000000003</v>
      </c>
      <c r="CK25" s="33">
        <v>0.75600000000000001</v>
      </c>
    </row>
    <row r="26" spans="1:89">
      <c r="A26">
        <v>90</v>
      </c>
      <c r="B26" t="s">
        <v>358</v>
      </c>
      <c r="C26" s="5">
        <v>39883</v>
      </c>
      <c r="D26" s="5">
        <v>39949</v>
      </c>
      <c r="E26">
        <v>10000</v>
      </c>
      <c r="F26">
        <v>10077</v>
      </c>
      <c r="G26" s="1" t="s">
        <v>359</v>
      </c>
      <c r="H26">
        <v>46</v>
      </c>
      <c r="I26" t="s">
        <v>16</v>
      </c>
      <c r="J26" t="s">
        <v>33</v>
      </c>
      <c r="K26"/>
      <c r="L26"/>
      <c r="M26"/>
      <c r="N26" t="s">
        <v>2582</v>
      </c>
      <c r="O26" s="1" t="s">
        <v>2210</v>
      </c>
      <c r="P26" s="16">
        <v>1</v>
      </c>
      <c r="Q26" s="16">
        <v>10000</v>
      </c>
      <c r="R26" s="16">
        <v>7500</v>
      </c>
      <c r="S26" s="39">
        <v>66</v>
      </c>
      <c r="T26" s="1">
        <v>60</v>
      </c>
      <c r="U26" s="18" t="s">
        <v>3903</v>
      </c>
      <c r="V26" s="15">
        <v>0</v>
      </c>
      <c r="W26" s="15">
        <v>1</v>
      </c>
      <c r="X26" s="15">
        <v>0</v>
      </c>
      <c r="Y26" s="15">
        <v>0</v>
      </c>
      <c r="Z26" s="15">
        <v>0</v>
      </c>
      <c r="AA26" s="15">
        <v>1</v>
      </c>
      <c r="AB26" s="15">
        <v>0</v>
      </c>
      <c r="AC26" s="15">
        <v>1</v>
      </c>
      <c r="AD26" s="15">
        <v>0</v>
      </c>
      <c r="AE26" s="15">
        <v>0</v>
      </c>
      <c r="AF26" s="15">
        <v>1</v>
      </c>
      <c r="AG26" s="22">
        <v>0</v>
      </c>
      <c r="AH26" s="15">
        <v>1</v>
      </c>
      <c r="AI26" s="15">
        <v>0</v>
      </c>
      <c r="AJ26" s="39">
        <v>0</v>
      </c>
      <c r="AK26" s="15">
        <v>1</v>
      </c>
      <c r="AL26" s="16">
        <v>1</v>
      </c>
      <c r="AM26" s="15">
        <v>1</v>
      </c>
      <c r="AN26" s="15">
        <v>1</v>
      </c>
      <c r="AO26" s="30">
        <v>100.77000000000001</v>
      </c>
      <c r="AP26" s="16">
        <v>643</v>
      </c>
      <c r="AQ26" s="33">
        <v>0.33300000000000002</v>
      </c>
      <c r="AR26" s="46">
        <v>1</v>
      </c>
      <c r="AS26" s="33">
        <v>0.46700000000000003</v>
      </c>
      <c r="AT26" s="46">
        <v>0.6</v>
      </c>
      <c r="AU26" s="33">
        <v>1</v>
      </c>
      <c r="AV26" s="33">
        <v>1</v>
      </c>
      <c r="AW26" s="33">
        <v>0.23300000000000001</v>
      </c>
      <c r="AX26" s="33">
        <v>0.53300000000000003</v>
      </c>
      <c r="AY26" s="33">
        <v>0.7</v>
      </c>
      <c r="AZ26" s="20">
        <v>0</v>
      </c>
      <c r="BA26" s="33">
        <v>0.63800000000000001</v>
      </c>
      <c r="BB26" s="33">
        <v>0.58499999999999996</v>
      </c>
      <c r="BC26" s="1" t="s">
        <v>3982</v>
      </c>
      <c r="BD26" s="15" t="s">
        <v>3972</v>
      </c>
      <c r="BE26" s="15" t="s">
        <v>3986</v>
      </c>
      <c r="BF26" s="15" t="s">
        <v>3982</v>
      </c>
      <c r="BG26" s="15" t="s">
        <v>3998</v>
      </c>
      <c r="BH26" s="15" t="s">
        <v>3975</v>
      </c>
      <c r="BI26" s="1" t="s">
        <v>2910</v>
      </c>
      <c r="BJ26" s="1" t="s">
        <v>358</v>
      </c>
      <c r="BK26" s="1">
        <v>153</v>
      </c>
      <c r="BL26" s="1">
        <v>8</v>
      </c>
      <c r="BM26" s="1" t="s">
        <v>3968</v>
      </c>
      <c r="BN26" s="15">
        <v>1</v>
      </c>
      <c r="BO26" s="1">
        <v>0</v>
      </c>
      <c r="BP26" s="1">
        <v>0</v>
      </c>
      <c r="BQ26" s="1">
        <v>0</v>
      </c>
      <c r="BR26" s="1">
        <v>1</v>
      </c>
      <c r="BS26" s="1">
        <v>0</v>
      </c>
      <c r="BT26" s="1">
        <v>0</v>
      </c>
      <c r="BU26" s="1">
        <v>0</v>
      </c>
      <c r="BV26" s="1">
        <v>0</v>
      </c>
      <c r="BW26" s="1">
        <v>0</v>
      </c>
      <c r="BX26" s="1">
        <v>0</v>
      </c>
      <c r="BY26" s="1">
        <v>0</v>
      </c>
      <c r="BZ26" s="1">
        <v>1</v>
      </c>
      <c r="CA26" s="1">
        <v>0</v>
      </c>
      <c r="CB26" s="1">
        <v>0</v>
      </c>
      <c r="CC26" s="1">
        <v>0</v>
      </c>
      <c r="CD26" s="1">
        <v>0</v>
      </c>
      <c r="CE26" s="1">
        <v>0</v>
      </c>
      <c r="CF26" s="1">
        <v>0</v>
      </c>
      <c r="CG26" s="1">
        <v>0</v>
      </c>
      <c r="CH26" s="1">
        <v>0</v>
      </c>
      <c r="CI26" s="1">
        <v>1</v>
      </c>
      <c r="CJ26" s="33">
        <v>0.63800000000000001</v>
      </c>
      <c r="CK26" s="33">
        <v>0.6</v>
      </c>
    </row>
    <row r="27" spans="1:89">
      <c r="A27">
        <v>94</v>
      </c>
      <c r="B27" t="s">
        <v>633</v>
      </c>
      <c r="C27" s="5">
        <v>39887.708333333336</v>
      </c>
      <c r="D27" s="5">
        <v>39931.708333333336</v>
      </c>
      <c r="E27">
        <v>2000</v>
      </c>
      <c r="F27">
        <v>5</v>
      </c>
      <c r="G27" s="1" t="s">
        <v>634</v>
      </c>
      <c r="H27">
        <v>1</v>
      </c>
      <c r="I27" t="s">
        <v>16</v>
      </c>
      <c r="J27" t="s">
        <v>33</v>
      </c>
      <c r="K27" t="s">
        <v>44</v>
      </c>
      <c r="L27"/>
      <c r="M27"/>
      <c r="N27" t="s">
        <v>23</v>
      </c>
      <c r="O27" s="1" t="s">
        <v>2369</v>
      </c>
      <c r="P27" s="16">
        <v>0</v>
      </c>
      <c r="Q27" s="16">
        <v>2000</v>
      </c>
      <c r="R27" s="16">
        <v>0</v>
      </c>
      <c r="S27" s="39">
        <v>44</v>
      </c>
      <c r="T27" s="1">
        <v>36</v>
      </c>
      <c r="U27" s="18" t="s">
        <v>3903</v>
      </c>
      <c r="V27" s="15">
        <v>0</v>
      </c>
      <c r="W27" s="15">
        <v>0</v>
      </c>
      <c r="X27" s="15">
        <v>1</v>
      </c>
      <c r="Y27" s="15">
        <v>0</v>
      </c>
      <c r="Z27" s="15">
        <v>0</v>
      </c>
      <c r="AA27" s="15">
        <v>1</v>
      </c>
      <c r="AB27" s="15">
        <v>0</v>
      </c>
      <c r="AC27" s="15">
        <v>0</v>
      </c>
      <c r="AD27" s="15">
        <v>1</v>
      </c>
      <c r="AE27" s="15">
        <v>1</v>
      </c>
      <c r="AF27" s="15">
        <v>0</v>
      </c>
      <c r="AG27" s="22">
        <v>1</v>
      </c>
      <c r="AH27" s="15">
        <v>0</v>
      </c>
      <c r="AI27" s="15">
        <v>0</v>
      </c>
      <c r="AJ27" s="39">
        <v>42660</v>
      </c>
      <c r="AK27" s="15">
        <v>1</v>
      </c>
      <c r="AL27" s="16">
        <v>0</v>
      </c>
      <c r="AM27" s="15">
        <v>0</v>
      </c>
      <c r="AN27" s="15">
        <v>1</v>
      </c>
      <c r="AO27" s="30">
        <v>0.25</v>
      </c>
      <c r="AP27" s="16">
        <v>0</v>
      </c>
      <c r="AQ27" s="33">
        <v>0.2</v>
      </c>
      <c r="AR27" s="46">
        <v>0.33300000000000002</v>
      </c>
      <c r="AS27" s="33">
        <v>0.4</v>
      </c>
      <c r="AT27" s="46">
        <v>0.311</v>
      </c>
      <c r="AU27" s="33">
        <v>0</v>
      </c>
      <c r="AV27" s="33">
        <v>1</v>
      </c>
      <c r="AW27" s="33">
        <v>3.3000000000000002E-2</v>
      </c>
      <c r="AX27" s="33">
        <v>0.4</v>
      </c>
      <c r="AY27" s="33">
        <v>0.63300000000000001</v>
      </c>
      <c r="AZ27" s="20">
        <v>0</v>
      </c>
      <c r="BA27" s="33">
        <v>0.438</v>
      </c>
      <c r="BB27" s="33">
        <v>0.40699999999999997</v>
      </c>
      <c r="BC27" s="1" t="s">
        <v>3991</v>
      </c>
      <c r="BD27" s="15" t="s">
        <v>3972</v>
      </c>
      <c r="BE27" s="15" t="s">
        <v>3976</v>
      </c>
      <c r="BF27" s="15" t="s">
        <v>3974</v>
      </c>
      <c r="BG27" s="15" t="s">
        <v>23</v>
      </c>
      <c r="BH27" s="15" t="s">
        <v>3975</v>
      </c>
      <c r="BI27" s="1" t="s">
        <v>23</v>
      </c>
      <c r="BJ27" s="1" t="s">
        <v>633</v>
      </c>
      <c r="BK27" s="1">
        <v>281</v>
      </c>
      <c r="BL27" s="1">
        <v>0</v>
      </c>
      <c r="BM27" s="1" t="s">
        <v>3963</v>
      </c>
      <c r="BN27" s="15">
        <v>1</v>
      </c>
      <c r="BO27" s="1">
        <v>0</v>
      </c>
      <c r="BP27" s="1">
        <v>0</v>
      </c>
      <c r="BQ27" s="1">
        <v>0</v>
      </c>
      <c r="BR27" s="1">
        <v>1</v>
      </c>
      <c r="BS27" s="1">
        <v>1</v>
      </c>
      <c r="BT27" s="1">
        <v>0</v>
      </c>
      <c r="BU27" s="1">
        <v>0</v>
      </c>
      <c r="BV27" s="1">
        <v>0</v>
      </c>
      <c r="BW27" s="1">
        <v>0</v>
      </c>
      <c r="BX27" s="1">
        <v>0</v>
      </c>
      <c r="BY27" s="1">
        <v>0</v>
      </c>
      <c r="BZ27" s="1">
        <v>0</v>
      </c>
      <c r="CA27" s="1">
        <v>0</v>
      </c>
      <c r="CB27" s="1">
        <v>0</v>
      </c>
      <c r="CC27" s="1">
        <v>0</v>
      </c>
      <c r="CD27" s="1">
        <v>0</v>
      </c>
      <c r="CE27" s="1">
        <v>0</v>
      </c>
      <c r="CF27" s="1">
        <v>0</v>
      </c>
      <c r="CG27" s="1">
        <v>1</v>
      </c>
      <c r="CH27" s="1">
        <v>0</v>
      </c>
      <c r="CI27" s="1">
        <v>0</v>
      </c>
      <c r="CJ27" s="33">
        <v>0</v>
      </c>
      <c r="CK27" s="33">
        <v>0</v>
      </c>
    </row>
    <row r="28" spans="1:89">
      <c r="A28">
        <v>96</v>
      </c>
      <c r="B28" t="s">
        <v>772</v>
      </c>
      <c r="C28" s="5">
        <v>39879.666666666664</v>
      </c>
      <c r="D28" s="5">
        <v>39934.708333333336</v>
      </c>
      <c r="E28">
        <v>5100</v>
      </c>
      <c r="F28">
        <v>6420</v>
      </c>
      <c r="H28">
        <v>105</v>
      </c>
      <c r="I28" t="s">
        <v>16</v>
      </c>
      <c r="J28" t="s">
        <v>37</v>
      </c>
      <c r="K28"/>
      <c r="L28"/>
      <c r="M28"/>
      <c r="N28" t="s">
        <v>773</v>
      </c>
      <c r="O28" s="1" t="s">
        <v>2219</v>
      </c>
      <c r="P28" s="16">
        <v>1</v>
      </c>
      <c r="Q28" s="16">
        <v>5000</v>
      </c>
      <c r="R28" s="16">
        <v>6000</v>
      </c>
      <c r="S28" s="39">
        <v>55.04</v>
      </c>
      <c r="T28" s="1">
        <v>36</v>
      </c>
      <c r="U28" s="18" t="s">
        <v>3888</v>
      </c>
      <c r="V28" s="15">
        <v>0</v>
      </c>
      <c r="W28" s="15">
        <v>0</v>
      </c>
      <c r="X28" s="15">
        <v>0</v>
      </c>
      <c r="Y28" s="15">
        <v>1</v>
      </c>
      <c r="Z28" s="15">
        <v>0</v>
      </c>
      <c r="AA28" s="15">
        <v>1</v>
      </c>
      <c r="AB28" s="15">
        <v>0</v>
      </c>
      <c r="AC28" s="15">
        <v>1</v>
      </c>
      <c r="AD28" s="15">
        <v>0</v>
      </c>
      <c r="AE28" s="15">
        <v>1</v>
      </c>
      <c r="AF28" s="15">
        <v>1</v>
      </c>
      <c r="AG28" s="22">
        <v>0</v>
      </c>
      <c r="AH28" s="15">
        <v>1</v>
      </c>
      <c r="AI28" s="15">
        <v>0</v>
      </c>
      <c r="AJ28" s="39">
        <v>0</v>
      </c>
      <c r="AK28" s="15">
        <v>1</v>
      </c>
      <c r="AL28" s="16">
        <v>0</v>
      </c>
      <c r="AM28" s="15">
        <v>0</v>
      </c>
      <c r="AN28" s="15">
        <v>0</v>
      </c>
      <c r="AO28" s="30">
        <v>125.88235294117646</v>
      </c>
      <c r="AP28" s="16">
        <v>0</v>
      </c>
      <c r="AQ28" s="33">
        <v>1</v>
      </c>
      <c r="AR28" s="46">
        <v>1</v>
      </c>
      <c r="AS28" s="33">
        <v>0.4</v>
      </c>
      <c r="AT28" s="46">
        <v>0.8</v>
      </c>
      <c r="AU28" s="33">
        <v>1</v>
      </c>
      <c r="AV28" s="33">
        <v>0.66700000000000004</v>
      </c>
      <c r="AW28" s="33">
        <v>0.16700000000000001</v>
      </c>
      <c r="AX28" s="33">
        <v>0</v>
      </c>
      <c r="AY28" s="33">
        <v>0.1</v>
      </c>
      <c r="AZ28" s="20">
        <v>0</v>
      </c>
      <c r="BA28" s="33">
        <v>0.56200000000000006</v>
      </c>
      <c r="BB28" s="33">
        <v>0.59299999999999997</v>
      </c>
      <c r="BC28" s="1" t="s">
        <v>3991</v>
      </c>
      <c r="BD28" s="15" t="s">
        <v>3978</v>
      </c>
      <c r="BE28" s="15" t="s">
        <v>3978</v>
      </c>
      <c r="BF28" s="15" t="s">
        <v>3974</v>
      </c>
      <c r="BG28" s="15" t="s">
        <v>773</v>
      </c>
      <c r="BH28" s="15" t="s">
        <v>3975</v>
      </c>
      <c r="BI28" s="1" t="s">
        <v>3999</v>
      </c>
      <c r="BJ28" s="1" t="s">
        <v>772</v>
      </c>
      <c r="BK28" s="1">
        <v>346</v>
      </c>
      <c r="BL28" s="1">
        <v>0</v>
      </c>
      <c r="BM28" s="1" t="s">
        <v>3963</v>
      </c>
      <c r="BN28" s="15">
        <v>1</v>
      </c>
      <c r="BO28" s="1">
        <v>1</v>
      </c>
      <c r="BP28" s="1">
        <v>0</v>
      </c>
      <c r="BQ28" s="1">
        <v>0</v>
      </c>
      <c r="BR28" s="1">
        <v>0</v>
      </c>
      <c r="BS28" s="1">
        <v>1</v>
      </c>
      <c r="BT28" s="1">
        <v>0</v>
      </c>
      <c r="BU28" s="1">
        <v>0</v>
      </c>
      <c r="BV28" s="1">
        <v>0</v>
      </c>
      <c r="BW28" s="1">
        <v>0</v>
      </c>
      <c r="BX28" s="1">
        <v>0</v>
      </c>
      <c r="BY28" s="1">
        <v>0</v>
      </c>
      <c r="BZ28" s="1">
        <v>0</v>
      </c>
      <c r="CA28" s="1">
        <v>0</v>
      </c>
      <c r="CB28" s="1">
        <v>0</v>
      </c>
      <c r="CC28" s="1">
        <v>1</v>
      </c>
      <c r="CD28" s="1">
        <v>0</v>
      </c>
      <c r="CE28" s="1">
        <v>0</v>
      </c>
      <c r="CF28" s="1">
        <v>0</v>
      </c>
      <c r="CG28" s="1">
        <v>0</v>
      </c>
      <c r="CH28" s="1">
        <v>0</v>
      </c>
      <c r="CI28" s="1">
        <v>0</v>
      </c>
      <c r="CJ28" s="33">
        <v>0.56200000000000006</v>
      </c>
      <c r="CK28" s="33">
        <v>0.8</v>
      </c>
    </row>
    <row r="29" spans="1:89">
      <c r="A29">
        <v>98</v>
      </c>
      <c r="B29" t="s">
        <v>2544</v>
      </c>
      <c r="C29" s="5">
        <v>39877</v>
      </c>
      <c r="D29" s="5">
        <v>39904</v>
      </c>
      <c r="E29">
        <v>1250</v>
      </c>
      <c r="F29">
        <v>145</v>
      </c>
      <c r="H29">
        <v>5</v>
      </c>
      <c r="I29" t="s">
        <v>37</v>
      </c>
      <c r="J29"/>
      <c r="K29"/>
      <c r="L29"/>
      <c r="M29"/>
      <c r="N29"/>
      <c r="O29" s="1" t="s">
        <v>2498</v>
      </c>
      <c r="P29" s="16">
        <v>0</v>
      </c>
      <c r="Q29" s="16">
        <v>1100</v>
      </c>
      <c r="R29" s="16">
        <v>0</v>
      </c>
      <c r="S29" s="39">
        <v>27</v>
      </c>
      <c r="T29" s="1">
        <v>0</v>
      </c>
      <c r="U29" s="18" t="s">
        <v>3888</v>
      </c>
      <c r="V29" s="15">
        <v>0</v>
      </c>
      <c r="W29" s="15">
        <v>1</v>
      </c>
      <c r="X29" s="15">
        <v>0</v>
      </c>
      <c r="Y29" s="15">
        <v>0</v>
      </c>
      <c r="Z29" s="15">
        <v>1</v>
      </c>
      <c r="AA29" s="15">
        <v>0</v>
      </c>
      <c r="AB29" s="15">
        <v>1</v>
      </c>
      <c r="AC29" s="15">
        <v>0</v>
      </c>
      <c r="AD29" s="15">
        <v>0</v>
      </c>
      <c r="AE29" s="15">
        <v>1</v>
      </c>
      <c r="AF29" s="15">
        <v>0</v>
      </c>
      <c r="AG29" s="22">
        <v>0</v>
      </c>
      <c r="AH29" s="15">
        <v>1</v>
      </c>
      <c r="AI29" s="15">
        <v>0</v>
      </c>
      <c r="AJ29" s="39">
        <v>0</v>
      </c>
      <c r="AK29" s="15">
        <v>0</v>
      </c>
      <c r="AL29" s="16">
        <v>0</v>
      </c>
      <c r="AM29" s="15">
        <v>1</v>
      </c>
      <c r="AN29" s="15">
        <v>0</v>
      </c>
      <c r="AO29" s="30">
        <v>11.600000000000001</v>
      </c>
      <c r="AP29" s="16">
        <v>0</v>
      </c>
      <c r="AQ29" s="33">
        <v>0.83299999999999996</v>
      </c>
      <c r="AR29" s="46">
        <v>0.33300000000000002</v>
      </c>
      <c r="AS29" s="33">
        <v>0.33300000000000002</v>
      </c>
      <c r="AT29" s="46">
        <v>0.5</v>
      </c>
      <c r="AU29" s="33">
        <v>1</v>
      </c>
      <c r="AV29" s="33">
        <v>1</v>
      </c>
      <c r="AW29" s="33">
        <v>0.53300000000000003</v>
      </c>
      <c r="AX29" s="33">
        <v>0.2</v>
      </c>
      <c r="AY29" s="33">
        <v>0.23300000000000001</v>
      </c>
      <c r="AZ29" s="20">
        <v>0</v>
      </c>
      <c r="BA29" s="33">
        <v>0.56699999999999995</v>
      </c>
      <c r="BB29" s="33">
        <v>0.56999999999999995</v>
      </c>
      <c r="BC29" s="1" t="s">
        <v>3991</v>
      </c>
      <c r="BD29" s="15" t="s">
        <v>4000</v>
      </c>
      <c r="BE29" s="15" t="s">
        <v>4000</v>
      </c>
      <c r="BF29" s="15" t="s">
        <v>4001</v>
      </c>
      <c r="BG29" s="15" t="s">
        <v>496</v>
      </c>
      <c r="BH29" s="15" t="s">
        <v>3975</v>
      </c>
      <c r="BI29" s="1" t="s">
        <v>4002</v>
      </c>
      <c r="BJ29" s="1" t="s">
        <v>710</v>
      </c>
      <c r="BK29" s="1">
        <v>317</v>
      </c>
      <c r="BL29" s="1">
        <v>0</v>
      </c>
      <c r="BM29" s="1" t="s">
        <v>3965</v>
      </c>
      <c r="BN29" s="15">
        <v>1</v>
      </c>
      <c r="BO29" s="1">
        <v>0</v>
      </c>
      <c r="BP29" s="1">
        <v>1</v>
      </c>
      <c r="BQ29" s="1">
        <v>0</v>
      </c>
      <c r="BR29" s="1">
        <v>0</v>
      </c>
      <c r="BS29" s="1">
        <v>0</v>
      </c>
      <c r="BT29" s="1">
        <v>0</v>
      </c>
      <c r="BU29" s="1">
        <v>0</v>
      </c>
      <c r="BV29" s="1">
        <v>0</v>
      </c>
      <c r="BW29" s="1">
        <v>1</v>
      </c>
      <c r="BX29" s="1">
        <v>0</v>
      </c>
      <c r="BY29" s="1">
        <v>0</v>
      </c>
      <c r="BZ29" s="1">
        <v>0</v>
      </c>
      <c r="CA29" s="1">
        <v>0</v>
      </c>
      <c r="CB29" s="1">
        <v>0</v>
      </c>
      <c r="CC29" s="1">
        <v>0</v>
      </c>
      <c r="CD29" s="1">
        <v>1</v>
      </c>
      <c r="CE29" s="1">
        <v>0</v>
      </c>
      <c r="CF29" s="1">
        <v>0</v>
      </c>
      <c r="CG29" s="1">
        <v>0</v>
      </c>
      <c r="CH29" s="1">
        <v>0</v>
      </c>
      <c r="CI29" s="1">
        <v>0</v>
      </c>
      <c r="CJ29" s="33">
        <v>0.56699999999999995</v>
      </c>
      <c r="CK29" s="33">
        <v>0.5</v>
      </c>
    </row>
    <row r="30" spans="1:89">
      <c r="A30">
        <v>102</v>
      </c>
      <c r="B30" t="s">
        <v>667</v>
      </c>
      <c r="C30" s="5">
        <v>39887.708333333336</v>
      </c>
      <c r="D30" s="5">
        <v>39931.708333333336</v>
      </c>
      <c r="E30">
        <v>7000</v>
      </c>
      <c r="F30">
        <v>550</v>
      </c>
      <c r="G30" s="1" t="s">
        <v>668</v>
      </c>
      <c r="H30">
        <v>4</v>
      </c>
      <c r="I30" t="s">
        <v>33</v>
      </c>
      <c r="J30"/>
      <c r="K30"/>
      <c r="L30"/>
      <c r="M30"/>
      <c r="N30"/>
      <c r="O30" s="1" t="s">
        <v>2361</v>
      </c>
      <c r="P30" s="16">
        <v>0</v>
      </c>
      <c r="Q30" s="16">
        <v>6000</v>
      </c>
      <c r="R30" s="16">
        <v>0</v>
      </c>
      <c r="S30" s="39">
        <v>44</v>
      </c>
      <c r="T30" s="1">
        <v>36</v>
      </c>
      <c r="U30" s="18" t="s">
        <v>3903</v>
      </c>
      <c r="V30" s="15">
        <v>0</v>
      </c>
      <c r="W30" s="15">
        <v>0</v>
      </c>
      <c r="X30" s="15">
        <v>1</v>
      </c>
      <c r="Y30" s="15">
        <v>0</v>
      </c>
      <c r="Z30" s="15">
        <v>0</v>
      </c>
      <c r="AA30" s="15">
        <v>1</v>
      </c>
      <c r="AB30" s="15">
        <v>0</v>
      </c>
      <c r="AC30" s="15">
        <v>1</v>
      </c>
      <c r="AD30" s="15">
        <v>0</v>
      </c>
      <c r="AE30" s="15">
        <v>1</v>
      </c>
      <c r="AF30" s="15">
        <v>0</v>
      </c>
      <c r="AG30" s="22">
        <v>0</v>
      </c>
      <c r="AH30" s="15">
        <v>0</v>
      </c>
      <c r="AI30" s="15">
        <v>1</v>
      </c>
      <c r="AJ30" s="39">
        <v>0</v>
      </c>
      <c r="AK30" s="15">
        <v>0</v>
      </c>
      <c r="AL30" s="16">
        <v>1</v>
      </c>
      <c r="AM30" s="15">
        <v>0</v>
      </c>
      <c r="AN30" s="15">
        <v>1</v>
      </c>
      <c r="AO30" s="30">
        <v>7.8571428571428568</v>
      </c>
      <c r="AP30" s="16">
        <v>1964</v>
      </c>
      <c r="AQ30" s="33">
        <v>0.56699999999999995</v>
      </c>
      <c r="AR30" s="46">
        <v>1</v>
      </c>
      <c r="AS30" s="33">
        <v>6.7000000000000004E-2</v>
      </c>
      <c r="AT30" s="46">
        <v>0.54500000000000004</v>
      </c>
      <c r="AU30" s="33">
        <v>0</v>
      </c>
      <c r="AV30" s="33">
        <v>0.33300000000000002</v>
      </c>
      <c r="AW30" s="33">
        <v>0.46700000000000003</v>
      </c>
      <c r="AX30" s="33">
        <v>0.2</v>
      </c>
      <c r="AY30" s="33">
        <v>0.33300000000000002</v>
      </c>
      <c r="AZ30" s="20">
        <v>0</v>
      </c>
      <c r="BA30" s="33">
        <v>0.33300000000000002</v>
      </c>
      <c r="BB30" s="33">
        <v>0.33</v>
      </c>
      <c r="BC30" s="1">
        <v>0</v>
      </c>
      <c r="BD30" s="15" t="s">
        <v>3972</v>
      </c>
      <c r="BE30" s="15" t="s">
        <v>3973</v>
      </c>
      <c r="BF30" s="15" t="s">
        <v>4003</v>
      </c>
      <c r="BG30" s="15">
        <v>0</v>
      </c>
      <c r="BH30" s="15" t="s">
        <v>4004</v>
      </c>
      <c r="BI30" s="1" t="s">
        <v>57</v>
      </c>
      <c r="BJ30" s="1" t="s">
        <v>667</v>
      </c>
      <c r="BK30" s="1">
        <v>295</v>
      </c>
      <c r="BL30" s="1">
        <v>28</v>
      </c>
      <c r="BM30" s="1" t="s">
        <v>3968</v>
      </c>
      <c r="BN30" s="15">
        <v>0</v>
      </c>
      <c r="BO30" s="1">
        <v>0</v>
      </c>
      <c r="BP30" s="1">
        <v>0</v>
      </c>
      <c r="BQ30" s="1">
        <v>0</v>
      </c>
      <c r="BR30" s="1">
        <v>1</v>
      </c>
      <c r="BS30" s="1">
        <v>0</v>
      </c>
      <c r="BT30" s="1">
        <v>0</v>
      </c>
      <c r="BU30" s="1">
        <v>0</v>
      </c>
      <c r="BV30" s="1">
        <v>0</v>
      </c>
      <c r="BW30" s="1">
        <v>0</v>
      </c>
      <c r="BX30" s="1">
        <v>0</v>
      </c>
      <c r="BY30" s="1">
        <v>0</v>
      </c>
      <c r="BZ30" s="1">
        <v>1</v>
      </c>
      <c r="CA30" s="1">
        <v>0</v>
      </c>
      <c r="CB30" s="1">
        <v>0</v>
      </c>
      <c r="CC30" s="1">
        <v>0</v>
      </c>
      <c r="CD30" s="1">
        <v>0</v>
      </c>
      <c r="CE30" s="1">
        <v>0</v>
      </c>
      <c r="CF30" s="1">
        <v>0</v>
      </c>
      <c r="CG30" s="1">
        <v>0</v>
      </c>
      <c r="CH30" s="1">
        <v>1</v>
      </c>
      <c r="CI30" s="1">
        <v>0</v>
      </c>
      <c r="CJ30" s="33">
        <v>0</v>
      </c>
      <c r="CK30" s="33">
        <v>0</v>
      </c>
    </row>
    <row r="31" spans="1:89">
      <c r="A31">
        <v>104</v>
      </c>
      <c r="B31" t="s">
        <v>47</v>
      </c>
      <c r="C31" s="5">
        <v>39879</v>
      </c>
      <c r="D31" s="5">
        <v>40054.708333333336</v>
      </c>
      <c r="E31">
        <v>10000</v>
      </c>
      <c r="F31">
        <v>5360</v>
      </c>
      <c r="G31" s="1" t="s">
        <v>48</v>
      </c>
      <c r="H31">
        <v>30</v>
      </c>
      <c r="I31" t="s">
        <v>16</v>
      </c>
      <c r="J31" t="s">
        <v>33</v>
      </c>
      <c r="K31"/>
      <c r="L31"/>
      <c r="M31"/>
      <c r="N31" t="s">
        <v>49</v>
      </c>
      <c r="O31" s="1" t="s">
        <v>2343</v>
      </c>
      <c r="P31" s="16">
        <v>0</v>
      </c>
      <c r="Q31" s="16">
        <v>10000</v>
      </c>
      <c r="R31" s="16">
        <v>5250</v>
      </c>
      <c r="S31" s="39">
        <v>175.71</v>
      </c>
      <c r="T31" s="1">
        <v>60</v>
      </c>
      <c r="U31" s="18" t="s">
        <v>3888</v>
      </c>
      <c r="V31" s="15">
        <v>0</v>
      </c>
      <c r="W31" s="15">
        <v>0</v>
      </c>
      <c r="X31" s="15">
        <v>1</v>
      </c>
      <c r="Y31" s="15">
        <v>0</v>
      </c>
      <c r="Z31" s="15">
        <v>1</v>
      </c>
      <c r="AA31" s="15">
        <v>1</v>
      </c>
      <c r="AB31" s="15">
        <v>1</v>
      </c>
      <c r="AC31" s="15">
        <v>0</v>
      </c>
      <c r="AD31" s="15">
        <v>0</v>
      </c>
      <c r="AE31" s="15">
        <v>0</v>
      </c>
      <c r="AF31" s="15">
        <v>1</v>
      </c>
      <c r="AG31" s="22">
        <v>1</v>
      </c>
      <c r="AH31" s="15">
        <v>1</v>
      </c>
      <c r="AI31" s="15">
        <v>0</v>
      </c>
      <c r="AJ31" s="39">
        <v>0</v>
      </c>
      <c r="AK31" s="15">
        <v>1</v>
      </c>
      <c r="AL31" s="16">
        <v>1</v>
      </c>
      <c r="AM31" s="15">
        <v>0</v>
      </c>
      <c r="AN31" s="15">
        <v>1</v>
      </c>
      <c r="AO31" s="30">
        <v>53.6</v>
      </c>
      <c r="AP31" s="16">
        <v>236</v>
      </c>
      <c r="AQ31" s="33">
        <v>1</v>
      </c>
      <c r="AR31" s="46">
        <v>1</v>
      </c>
      <c r="AS31" s="33">
        <v>0.3</v>
      </c>
      <c r="AT31" s="46">
        <v>0.76700000000000002</v>
      </c>
      <c r="AU31" s="33">
        <v>1</v>
      </c>
      <c r="AV31" s="33">
        <v>0</v>
      </c>
      <c r="AW31" s="33">
        <v>0.3</v>
      </c>
      <c r="AX31" s="33">
        <v>0.433</v>
      </c>
      <c r="AY31" s="33">
        <v>0.53300000000000003</v>
      </c>
      <c r="AZ31" s="20">
        <v>0</v>
      </c>
      <c r="BA31" s="33">
        <v>0.46700000000000003</v>
      </c>
      <c r="BB31" s="33">
        <v>0.50700000000000001</v>
      </c>
      <c r="BC31" s="1" t="s">
        <v>4030</v>
      </c>
      <c r="BD31" s="15" t="s">
        <v>3972</v>
      </c>
      <c r="BE31" s="15" t="s">
        <v>3977</v>
      </c>
      <c r="BF31" s="15" t="s">
        <v>4005</v>
      </c>
      <c r="BG31" s="15" t="s">
        <v>49</v>
      </c>
      <c r="BH31" s="15" t="s">
        <v>3975</v>
      </c>
      <c r="BI31" s="1" t="s">
        <v>428</v>
      </c>
      <c r="BJ31" s="1" t="s">
        <v>47</v>
      </c>
      <c r="BK31" s="1">
        <v>15</v>
      </c>
      <c r="BL31" s="1">
        <v>9</v>
      </c>
      <c r="BM31" s="1" t="s">
        <v>3963</v>
      </c>
      <c r="BN31" s="15">
        <v>1</v>
      </c>
      <c r="BO31" s="1">
        <v>0</v>
      </c>
      <c r="BP31" s="1">
        <v>0</v>
      </c>
      <c r="BQ31" s="1">
        <v>0</v>
      </c>
      <c r="BR31" s="1">
        <v>1</v>
      </c>
      <c r="BS31" s="1">
        <v>1</v>
      </c>
      <c r="BT31" s="1">
        <v>0</v>
      </c>
      <c r="BU31" s="1">
        <v>0</v>
      </c>
      <c r="BV31" s="1">
        <v>0</v>
      </c>
      <c r="BW31" s="1">
        <v>0</v>
      </c>
      <c r="BX31" s="1">
        <v>0</v>
      </c>
      <c r="BY31" s="1">
        <v>0</v>
      </c>
      <c r="BZ31" s="1">
        <v>0</v>
      </c>
      <c r="CA31" s="1">
        <v>0</v>
      </c>
      <c r="CB31" s="1">
        <v>0</v>
      </c>
      <c r="CC31" s="1">
        <v>0</v>
      </c>
      <c r="CD31" s="1">
        <v>0</v>
      </c>
      <c r="CE31" s="1">
        <v>0</v>
      </c>
      <c r="CF31" s="1">
        <v>1</v>
      </c>
      <c r="CG31" s="1">
        <v>0</v>
      </c>
      <c r="CH31" s="1">
        <v>0</v>
      </c>
      <c r="CI31" s="1">
        <v>0</v>
      </c>
      <c r="CJ31" s="33">
        <v>0.46700000000000003</v>
      </c>
      <c r="CK31" s="33">
        <v>0.76700000000000002</v>
      </c>
    </row>
    <row r="32" spans="1:89">
      <c r="A32">
        <v>107</v>
      </c>
      <c r="B32" t="s">
        <v>182</v>
      </c>
      <c r="C32" s="5">
        <v>40066</v>
      </c>
      <c r="D32" s="5">
        <v>40096</v>
      </c>
      <c r="E32">
        <v>5000</v>
      </c>
      <c r="F32">
        <v>21</v>
      </c>
      <c r="G32" s="1" t="s">
        <v>183</v>
      </c>
      <c r="H32">
        <v>2</v>
      </c>
      <c r="I32" t="s">
        <v>16</v>
      </c>
      <c r="J32" t="s">
        <v>33</v>
      </c>
      <c r="K32"/>
      <c r="L32"/>
      <c r="M32"/>
      <c r="N32"/>
      <c r="O32" s="1" t="s">
        <v>2451</v>
      </c>
      <c r="P32" s="16">
        <v>0</v>
      </c>
      <c r="Q32" s="16">
        <v>5000</v>
      </c>
      <c r="R32" s="16">
        <v>0</v>
      </c>
      <c r="S32" s="39">
        <v>30</v>
      </c>
      <c r="T32" s="1">
        <v>0</v>
      </c>
      <c r="U32" s="18" t="s">
        <v>3904</v>
      </c>
      <c r="V32" s="15">
        <v>0</v>
      </c>
      <c r="W32" s="15">
        <v>1</v>
      </c>
      <c r="X32" s="15">
        <v>0</v>
      </c>
      <c r="Y32" s="15">
        <v>0</v>
      </c>
      <c r="Z32" s="15">
        <v>0</v>
      </c>
      <c r="AA32" s="15">
        <v>1</v>
      </c>
      <c r="AB32" s="15">
        <v>0</v>
      </c>
      <c r="AC32" s="15">
        <v>0</v>
      </c>
      <c r="AD32" s="15">
        <v>0</v>
      </c>
      <c r="AE32" s="15">
        <v>1</v>
      </c>
      <c r="AF32" s="15">
        <v>0</v>
      </c>
      <c r="AG32" s="22">
        <v>0</v>
      </c>
      <c r="AH32" s="15">
        <v>0</v>
      </c>
      <c r="AI32" s="15">
        <v>0</v>
      </c>
      <c r="AJ32" s="39">
        <v>42100</v>
      </c>
      <c r="AK32" s="15">
        <v>1</v>
      </c>
      <c r="AL32" s="16">
        <v>0</v>
      </c>
      <c r="AM32" s="15">
        <v>0</v>
      </c>
      <c r="AN32" s="15">
        <v>1</v>
      </c>
      <c r="AO32" s="30">
        <v>0.42</v>
      </c>
      <c r="AP32" s="16">
        <v>0</v>
      </c>
      <c r="AQ32" s="33">
        <v>0.3</v>
      </c>
      <c r="AR32" s="46">
        <v>0.33300000000000002</v>
      </c>
      <c r="AS32" s="33">
        <v>0.2</v>
      </c>
      <c r="AT32" s="46">
        <v>0.27800000000000002</v>
      </c>
      <c r="AU32" s="33">
        <v>0</v>
      </c>
      <c r="AV32" s="33">
        <v>0</v>
      </c>
      <c r="AW32" s="33">
        <v>0.433</v>
      </c>
      <c r="AX32" s="33">
        <v>1</v>
      </c>
      <c r="AY32" s="33">
        <v>0.53300000000000003</v>
      </c>
      <c r="AZ32" s="20">
        <v>0</v>
      </c>
      <c r="BA32" s="33">
        <v>0.42399999999999999</v>
      </c>
      <c r="BB32" s="33">
        <v>0.38500000000000001</v>
      </c>
      <c r="BC32" s="1">
        <v>0</v>
      </c>
      <c r="BD32" s="15" t="s">
        <v>3972</v>
      </c>
      <c r="BE32" s="15" t="s">
        <v>3986</v>
      </c>
      <c r="BF32" s="15">
        <v>0</v>
      </c>
      <c r="BG32" s="15">
        <v>0</v>
      </c>
      <c r="BH32" s="15" t="s">
        <v>3975</v>
      </c>
      <c r="BI32" s="1" t="s">
        <v>2840</v>
      </c>
      <c r="BJ32" s="1" t="s">
        <v>182</v>
      </c>
      <c r="BK32" s="1">
        <v>73</v>
      </c>
      <c r="BL32" s="1">
        <v>0</v>
      </c>
      <c r="BM32" s="1" t="s">
        <v>3963</v>
      </c>
      <c r="BN32" s="15">
        <v>1</v>
      </c>
      <c r="BO32" s="1">
        <v>0</v>
      </c>
      <c r="BP32" s="1">
        <v>0</v>
      </c>
      <c r="BQ32" s="1">
        <v>0</v>
      </c>
      <c r="BR32" s="1">
        <v>1</v>
      </c>
      <c r="BS32" s="1">
        <v>1</v>
      </c>
      <c r="BT32" s="1">
        <v>0</v>
      </c>
      <c r="BU32" s="1">
        <v>0</v>
      </c>
      <c r="BV32" s="1">
        <v>0</v>
      </c>
      <c r="BW32" s="1">
        <v>0</v>
      </c>
      <c r="BX32" s="1">
        <v>0</v>
      </c>
      <c r="BY32" s="1">
        <v>0</v>
      </c>
      <c r="BZ32" s="1">
        <v>0</v>
      </c>
      <c r="CA32" s="1">
        <v>0</v>
      </c>
      <c r="CB32" s="1">
        <v>0</v>
      </c>
      <c r="CC32" s="1">
        <v>0</v>
      </c>
      <c r="CD32" s="1">
        <v>0</v>
      </c>
      <c r="CE32" s="1">
        <v>0</v>
      </c>
      <c r="CF32" s="1">
        <v>0</v>
      </c>
      <c r="CG32" s="1">
        <v>0</v>
      </c>
      <c r="CH32" s="1">
        <v>0</v>
      </c>
      <c r="CI32" s="1">
        <v>1</v>
      </c>
      <c r="CJ32" s="33">
        <v>0</v>
      </c>
      <c r="CK32" s="33">
        <v>0</v>
      </c>
    </row>
    <row r="33" spans="1:89">
      <c r="A33">
        <v>110</v>
      </c>
      <c r="B33" t="s">
        <v>291</v>
      </c>
      <c r="C33" s="5">
        <v>40213.002210648148</v>
      </c>
      <c r="D33" s="5">
        <v>40219.999988425923</v>
      </c>
      <c r="E33">
        <v>700</v>
      </c>
      <c r="F33">
        <v>740</v>
      </c>
      <c r="G33" s="1" t="s">
        <v>292</v>
      </c>
      <c r="H33">
        <v>18</v>
      </c>
      <c r="I33" t="s">
        <v>2662</v>
      </c>
      <c r="J33" t="s">
        <v>19</v>
      </c>
      <c r="K33"/>
      <c r="L33"/>
      <c r="M33"/>
      <c r="N33"/>
      <c r="O33" s="1" t="s">
        <v>2296</v>
      </c>
      <c r="P33" s="16">
        <v>1</v>
      </c>
      <c r="Q33" s="16">
        <v>0</v>
      </c>
      <c r="R33" s="16">
        <v>0</v>
      </c>
      <c r="S33" s="39">
        <v>7</v>
      </c>
      <c r="T33" s="1">
        <v>0</v>
      </c>
      <c r="U33" s="18" t="s">
        <v>3905</v>
      </c>
      <c r="V33" s="15">
        <v>0</v>
      </c>
      <c r="W33" s="15">
        <v>1</v>
      </c>
      <c r="X33" s="15">
        <v>0</v>
      </c>
      <c r="Y33" s="15">
        <v>0</v>
      </c>
      <c r="Z33" s="15">
        <v>1</v>
      </c>
      <c r="AA33" s="15">
        <v>0</v>
      </c>
      <c r="AB33" s="15">
        <v>0</v>
      </c>
      <c r="AC33" s="15">
        <v>1</v>
      </c>
      <c r="AD33" s="15">
        <v>0</v>
      </c>
      <c r="AE33" s="15">
        <v>1</v>
      </c>
      <c r="AF33" s="15">
        <v>1</v>
      </c>
      <c r="AG33" s="22">
        <v>1</v>
      </c>
      <c r="AH33" s="15">
        <v>1</v>
      </c>
      <c r="AI33" s="15">
        <v>0</v>
      </c>
      <c r="AJ33" s="39">
        <v>0</v>
      </c>
      <c r="AK33" s="15">
        <v>1</v>
      </c>
      <c r="AL33" s="16">
        <v>0</v>
      </c>
      <c r="AM33" s="15">
        <v>1</v>
      </c>
      <c r="AN33" s="15">
        <v>1</v>
      </c>
      <c r="AO33" s="30">
        <v>105.71428571428572</v>
      </c>
      <c r="AP33" s="16">
        <v>0</v>
      </c>
      <c r="AQ33" s="33">
        <v>0.63300000000000001</v>
      </c>
      <c r="AR33" s="46">
        <v>0.66700000000000004</v>
      </c>
      <c r="AS33" s="33">
        <v>0.433</v>
      </c>
      <c r="AT33" s="46">
        <v>0.57799999999999996</v>
      </c>
      <c r="AU33" s="33">
        <v>1</v>
      </c>
      <c r="AV33" s="33">
        <v>0.66700000000000004</v>
      </c>
      <c r="AW33" s="33">
        <v>0.2</v>
      </c>
      <c r="AX33" s="33">
        <v>0.83299999999999996</v>
      </c>
      <c r="AY33" s="33">
        <v>0.83299999999999996</v>
      </c>
      <c r="AZ33" s="20">
        <v>1</v>
      </c>
      <c r="BA33" s="33">
        <v>0.79</v>
      </c>
      <c r="BB33" s="33">
        <v>0.73299999999999998</v>
      </c>
      <c r="BC33" s="1" t="s">
        <v>3982</v>
      </c>
      <c r="BD33" s="15" t="s">
        <v>3972</v>
      </c>
      <c r="BE33" s="15" t="s">
        <v>3976</v>
      </c>
      <c r="BF33" s="15" t="s">
        <v>3982</v>
      </c>
      <c r="BG33" s="15" t="s">
        <v>40</v>
      </c>
      <c r="BH33" s="15" t="s">
        <v>3975</v>
      </c>
      <c r="BI33" s="1" t="s">
        <v>23</v>
      </c>
      <c r="BJ33" s="1" t="s">
        <v>291</v>
      </c>
      <c r="BK33" s="1">
        <v>123</v>
      </c>
      <c r="BL33" s="1">
        <v>0</v>
      </c>
      <c r="BM33" s="1" t="s">
        <v>3967</v>
      </c>
      <c r="BN33" s="15">
        <v>1</v>
      </c>
      <c r="BO33" s="1">
        <v>0</v>
      </c>
      <c r="BP33" s="1">
        <v>0</v>
      </c>
      <c r="BQ33" s="1">
        <v>0</v>
      </c>
      <c r="BR33" s="1">
        <v>1</v>
      </c>
      <c r="BS33" s="1">
        <v>0</v>
      </c>
      <c r="BT33" s="1">
        <v>0</v>
      </c>
      <c r="BU33" s="1">
        <v>0</v>
      </c>
      <c r="BV33" s="1">
        <v>1</v>
      </c>
      <c r="BW33" s="1">
        <v>0</v>
      </c>
      <c r="BX33" s="1">
        <v>0</v>
      </c>
      <c r="BY33" s="1">
        <v>0</v>
      </c>
      <c r="BZ33" s="1">
        <v>0</v>
      </c>
      <c r="CA33" s="1">
        <v>0</v>
      </c>
      <c r="CB33" s="1">
        <v>0</v>
      </c>
      <c r="CC33" s="1">
        <v>0</v>
      </c>
      <c r="CD33" s="1">
        <v>0</v>
      </c>
      <c r="CE33" s="1">
        <v>0</v>
      </c>
      <c r="CF33" s="1">
        <v>0</v>
      </c>
      <c r="CG33" s="1">
        <v>1</v>
      </c>
      <c r="CH33" s="1">
        <v>0</v>
      </c>
      <c r="CI33" s="1">
        <v>0</v>
      </c>
      <c r="CJ33" s="33">
        <v>0.79</v>
      </c>
      <c r="CK33" s="33">
        <v>0.57799999999999996</v>
      </c>
    </row>
    <row r="34" spans="1:89">
      <c r="A34">
        <v>112</v>
      </c>
      <c r="B34" t="s">
        <v>556</v>
      </c>
      <c r="C34" s="5">
        <v>40066</v>
      </c>
      <c r="D34" s="5">
        <v>40096</v>
      </c>
      <c r="E34">
        <v>9000</v>
      </c>
      <c r="F34">
        <v>1496</v>
      </c>
      <c r="G34" s="1" t="s">
        <v>557</v>
      </c>
      <c r="H34">
        <v>38</v>
      </c>
      <c r="I34" t="s">
        <v>16</v>
      </c>
      <c r="J34"/>
      <c r="K34"/>
      <c r="L34"/>
      <c r="M34"/>
      <c r="N34" t="s">
        <v>558</v>
      </c>
      <c r="O34" s="1" t="s">
        <v>2382</v>
      </c>
      <c r="P34" s="16">
        <v>0</v>
      </c>
      <c r="Q34" s="16">
        <v>7600</v>
      </c>
      <c r="R34" s="16">
        <v>750</v>
      </c>
      <c r="S34" s="39">
        <v>30</v>
      </c>
      <c r="T34" s="1">
        <v>0</v>
      </c>
      <c r="U34" s="18" t="s">
        <v>3904</v>
      </c>
      <c r="V34" s="15">
        <v>0</v>
      </c>
      <c r="W34" s="15">
        <v>0</v>
      </c>
      <c r="X34" s="15">
        <v>1</v>
      </c>
      <c r="Y34" s="15">
        <v>0</v>
      </c>
      <c r="Z34" s="15">
        <v>1</v>
      </c>
      <c r="AA34" s="15">
        <v>0</v>
      </c>
      <c r="AB34" s="15">
        <v>0</v>
      </c>
      <c r="AC34" s="15">
        <v>1</v>
      </c>
      <c r="AD34" s="15">
        <v>0</v>
      </c>
      <c r="AE34" s="15">
        <v>1</v>
      </c>
      <c r="AF34" s="15">
        <v>1</v>
      </c>
      <c r="AG34" s="22">
        <v>0</v>
      </c>
      <c r="AH34" s="15">
        <v>1</v>
      </c>
      <c r="AI34" s="15">
        <v>0</v>
      </c>
      <c r="AJ34" s="39">
        <v>0</v>
      </c>
      <c r="AK34" s="15">
        <v>0</v>
      </c>
      <c r="AL34" s="16">
        <v>1</v>
      </c>
      <c r="AM34" s="15">
        <v>0</v>
      </c>
      <c r="AN34" s="15">
        <v>0</v>
      </c>
      <c r="AO34" s="30">
        <v>16.62222222222222</v>
      </c>
      <c r="AP34" s="16">
        <v>2</v>
      </c>
      <c r="AQ34" s="33">
        <v>0.56699999999999995</v>
      </c>
      <c r="AR34" s="46">
        <v>0.66700000000000004</v>
      </c>
      <c r="AS34" s="33">
        <v>0.26700000000000002</v>
      </c>
      <c r="AT34" s="46">
        <v>0.5</v>
      </c>
      <c r="AU34" s="33">
        <v>1</v>
      </c>
      <c r="AV34" s="33">
        <v>1</v>
      </c>
      <c r="AW34" s="33">
        <v>0.56699999999999995</v>
      </c>
      <c r="AX34" s="33">
        <v>0.16700000000000001</v>
      </c>
      <c r="AY34" s="33">
        <v>0.66700000000000004</v>
      </c>
      <c r="AZ34" s="20">
        <v>1</v>
      </c>
      <c r="BA34" s="33">
        <v>0.77200000000000002</v>
      </c>
      <c r="BB34" s="33">
        <v>0.69299999999999995</v>
      </c>
      <c r="BC34" s="1" t="s">
        <v>4007</v>
      </c>
      <c r="BD34" s="15" t="s">
        <v>4006</v>
      </c>
      <c r="BE34" s="15" t="s">
        <v>4006</v>
      </c>
      <c r="BF34" s="15" t="s">
        <v>4007</v>
      </c>
      <c r="BG34" s="15" t="s">
        <v>558</v>
      </c>
      <c r="BH34" s="15" t="s">
        <v>3975</v>
      </c>
      <c r="BI34" s="1" t="s">
        <v>2842</v>
      </c>
      <c r="BJ34" s="1" t="s">
        <v>556</v>
      </c>
      <c r="BK34" s="1">
        <v>245</v>
      </c>
      <c r="BL34" s="1">
        <v>1</v>
      </c>
      <c r="BM34" s="1" t="s">
        <v>3963</v>
      </c>
      <c r="BN34" s="15">
        <v>1</v>
      </c>
      <c r="BO34" s="1">
        <v>0</v>
      </c>
      <c r="BP34" s="1">
        <v>0</v>
      </c>
      <c r="BQ34" s="1">
        <v>1</v>
      </c>
      <c r="BR34" s="1">
        <v>0</v>
      </c>
      <c r="BS34" s="1">
        <v>1</v>
      </c>
      <c r="BT34" s="1">
        <v>0</v>
      </c>
      <c r="BU34" s="1">
        <v>0</v>
      </c>
      <c r="BV34" s="1">
        <v>0</v>
      </c>
      <c r="BW34" s="1">
        <v>0</v>
      </c>
      <c r="BX34" s="1">
        <v>0</v>
      </c>
      <c r="BY34" s="1">
        <v>0</v>
      </c>
      <c r="BZ34" s="1">
        <v>0</v>
      </c>
      <c r="CA34" s="1">
        <v>0</v>
      </c>
      <c r="CB34" s="1">
        <v>0</v>
      </c>
      <c r="CC34" s="1">
        <v>0</v>
      </c>
      <c r="CD34" s="1">
        <v>0</v>
      </c>
      <c r="CE34" s="1">
        <v>1</v>
      </c>
      <c r="CF34" s="1">
        <v>0</v>
      </c>
      <c r="CG34" s="1">
        <v>0</v>
      </c>
      <c r="CH34" s="1">
        <v>0</v>
      </c>
      <c r="CI34" s="1">
        <v>0</v>
      </c>
      <c r="CJ34" s="33">
        <v>0.77200000000000002</v>
      </c>
      <c r="CK34" s="33">
        <v>0.5</v>
      </c>
    </row>
    <row r="35" spans="1:89">
      <c r="A35">
        <v>113</v>
      </c>
      <c r="B35" t="s">
        <v>451</v>
      </c>
      <c r="C35" s="5">
        <v>40066</v>
      </c>
      <c r="D35" s="5">
        <v>40096</v>
      </c>
      <c r="E35">
        <v>17500</v>
      </c>
      <c r="F35">
        <v>4841</v>
      </c>
      <c r="G35" s="1" t="s">
        <v>452</v>
      </c>
      <c r="H35">
        <v>104</v>
      </c>
      <c r="I35" t="s">
        <v>37</v>
      </c>
      <c r="J35"/>
      <c r="K35"/>
      <c r="L35"/>
      <c r="M35"/>
      <c r="N35"/>
      <c r="O35" s="1" t="s">
        <v>2397</v>
      </c>
      <c r="P35" s="16">
        <v>0</v>
      </c>
      <c r="Q35" s="16">
        <v>15000</v>
      </c>
      <c r="R35" s="16">
        <v>4500</v>
      </c>
      <c r="S35" s="39">
        <v>30</v>
      </c>
      <c r="T35" s="1">
        <v>0</v>
      </c>
      <c r="U35" s="18" t="s">
        <v>3904</v>
      </c>
      <c r="V35" s="15">
        <v>0</v>
      </c>
      <c r="W35" s="15">
        <v>0</v>
      </c>
      <c r="X35" s="15">
        <v>1</v>
      </c>
      <c r="Y35" s="15">
        <v>0</v>
      </c>
      <c r="Z35" s="15">
        <v>0</v>
      </c>
      <c r="AA35" s="15">
        <v>1</v>
      </c>
      <c r="AB35" s="15">
        <v>1</v>
      </c>
      <c r="AC35" s="15">
        <v>0</v>
      </c>
      <c r="AD35" s="15">
        <v>0</v>
      </c>
      <c r="AE35" s="15">
        <v>1</v>
      </c>
      <c r="AF35" s="15">
        <v>0</v>
      </c>
      <c r="AG35" s="22">
        <v>1</v>
      </c>
      <c r="AH35" s="15">
        <v>1</v>
      </c>
      <c r="AI35" s="15">
        <v>0</v>
      </c>
      <c r="AJ35" s="39">
        <v>41940</v>
      </c>
      <c r="AK35" s="15">
        <v>0</v>
      </c>
      <c r="AL35" s="16">
        <v>0</v>
      </c>
      <c r="AM35" s="15">
        <v>0</v>
      </c>
      <c r="AN35" s="15">
        <v>1</v>
      </c>
      <c r="AO35" s="30">
        <v>27.662857142857145</v>
      </c>
      <c r="AP35" s="16">
        <v>0</v>
      </c>
      <c r="AQ35" s="33">
        <v>3.3000000000000002E-2</v>
      </c>
      <c r="AR35" s="46">
        <v>0.66700000000000004</v>
      </c>
      <c r="AS35" s="33">
        <v>0.63300000000000001</v>
      </c>
      <c r="AT35" s="46">
        <v>0.44400000000000001</v>
      </c>
      <c r="AU35" s="33">
        <v>0</v>
      </c>
      <c r="AV35" s="33">
        <v>0.66700000000000004</v>
      </c>
      <c r="AW35" s="33">
        <v>1</v>
      </c>
      <c r="AX35" s="33">
        <v>0.56699999999999995</v>
      </c>
      <c r="AY35" s="33">
        <v>0.4</v>
      </c>
      <c r="AZ35" s="20">
        <v>0</v>
      </c>
      <c r="BA35" s="33">
        <v>0.51900000000000002</v>
      </c>
      <c r="BB35" s="33">
        <v>0.47799999999999998</v>
      </c>
      <c r="BC35" s="1" t="s">
        <v>3982</v>
      </c>
      <c r="BD35" s="15" t="s">
        <v>3972</v>
      </c>
      <c r="BE35" s="15" t="s">
        <v>3977</v>
      </c>
      <c r="BF35" s="15" t="s">
        <v>4008</v>
      </c>
      <c r="BG35" s="15">
        <v>0</v>
      </c>
      <c r="BH35" s="15" t="s">
        <v>3975</v>
      </c>
      <c r="BI35" s="1" t="s">
        <v>4009</v>
      </c>
      <c r="BJ35" s="1" t="s">
        <v>451</v>
      </c>
      <c r="BK35" s="1">
        <v>194</v>
      </c>
      <c r="BL35" s="1">
        <v>0</v>
      </c>
      <c r="BM35" s="1" t="s">
        <v>3965</v>
      </c>
      <c r="BN35" s="15">
        <v>1</v>
      </c>
      <c r="BO35" s="1">
        <v>0</v>
      </c>
      <c r="BP35" s="1">
        <v>0</v>
      </c>
      <c r="BQ35" s="1">
        <v>0</v>
      </c>
      <c r="BR35" s="1">
        <v>1</v>
      </c>
      <c r="BS35" s="1">
        <v>0</v>
      </c>
      <c r="BT35" s="1">
        <v>0</v>
      </c>
      <c r="BU35" s="1">
        <v>0</v>
      </c>
      <c r="BV35" s="1">
        <v>0</v>
      </c>
      <c r="BW35" s="1">
        <v>1</v>
      </c>
      <c r="BX35" s="1">
        <v>0</v>
      </c>
      <c r="BY35" s="1">
        <v>0</v>
      </c>
      <c r="BZ35" s="1">
        <v>0</v>
      </c>
      <c r="CA35" s="1">
        <v>0</v>
      </c>
      <c r="CB35" s="1">
        <v>0</v>
      </c>
      <c r="CC35" s="1">
        <v>0</v>
      </c>
      <c r="CD35" s="1">
        <v>0</v>
      </c>
      <c r="CE35" s="1">
        <v>0</v>
      </c>
      <c r="CF35" s="1">
        <v>1</v>
      </c>
      <c r="CG35" s="1">
        <v>0</v>
      </c>
      <c r="CH35" s="1">
        <v>0</v>
      </c>
      <c r="CI35" s="1">
        <v>0</v>
      </c>
      <c r="CJ35" s="33">
        <v>0.51900000000000002</v>
      </c>
      <c r="CK35" s="33">
        <v>0.44400000000000001</v>
      </c>
    </row>
    <row r="36" spans="1:89">
      <c r="A36">
        <v>115</v>
      </c>
      <c r="B36" t="s">
        <v>541</v>
      </c>
      <c r="C36" s="5">
        <v>40066</v>
      </c>
      <c r="D36" s="5">
        <v>40096</v>
      </c>
      <c r="E36">
        <v>2800</v>
      </c>
      <c r="F36">
        <v>1170</v>
      </c>
      <c r="G36" s="1" t="s">
        <v>174</v>
      </c>
      <c r="H36">
        <v>15</v>
      </c>
      <c r="I36" t="s">
        <v>16</v>
      </c>
      <c r="J36" t="s">
        <v>37</v>
      </c>
      <c r="K36" t="s">
        <v>19</v>
      </c>
      <c r="L36"/>
      <c r="M36"/>
      <c r="N36" t="s">
        <v>23</v>
      </c>
      <c r="O36" s="1" t="s">
        <v>2386</v>
      </c>
      <c r="P36" s="16">
        <v>0</v>
      </c>
      <c r="Q36" s="16">
        <v>2700</v>
      </c>
      <c r="R36" s="16">
        <v>750</v>
      </c>
      <c r="S36" s="39">
        <v>30</v>
      </c>
      <c r="T36" s="1">
        <v>0</v>
      </c>
      <c r="U36" s="18" t="s">
        <v>3904</v>
      </c>
      <c r="V36" s="15">
        <v>0</v>
      </c>
      <c r="W36" s="15">
        <v>0</v>
      </c>
      <c r="X36" s="15">
        <v>0</v>
      </c>
      <c r="Y36" s="15">
        <v>1</v>
      </c>
      <c r="Z36" s="15">
        <v>1</v>
      </c>
      <c r="AA36" s="15">
        <v>1</v>
      </c>
      <c r="AB36" s="15">
        <v>1</v>
      </c>
      <c r="AC36" s="15">
        <v>0</v>
      </c>
      <c r="AD36" s="15">
        <v>0</v>
      </c>
      <c r="AE36" s="15">
        <v>1</v>
      </c>
      <c r="AF36" s="15">
        <v>1</v>
      </c>
      <c r="AG36" s="22">
        <v>0</v>
      </c>
      <c r="AH36" s="15">
        <v>0</v>
      </c>
      <c r="AI36" s="15">
        <v>0</v>
      </c>
      <c r="AJ36" s="39">
        <v>42660</v>
      </c>
      <c r="AK36" s="15">
        <v>1</v>
      </c>
      <c r="AL36" s="16">
        <v>1</v>
      </c>
      <c r="AM36" s="15">
        <v>0</v>
      </c>
      <c r="AN36" s="15">
        <v>0</v>
      </c>
      <c r="AO36" s="30">
        <v>41.785714285714285</v>
      </c>
      <c r="AP36" s="16">
        <v>68</v>
      </c>
      <c r="AQ36" s="33">
        <v>0.26700000000000002</v>
      </c>
      <c r="AR36" s="46">
        <v>0.66700000000000004</v>
      </c>
      <c r="AS36" s="33">
        <v>6.7000000000000004E-2</v>
      </c>
      <c r="AT36" s="46">
        <v>0.33400000000000002</v>
      </c>
      <c r="AU36" s="33">
        <v>1</v>
      </c>
      <c r="AV36" s="33">
        <v>0.33300000000000002</v>
      </c>
      <c r="AW36" s="33">
        <v>1</v>
      </c>
      <c r="AX36" s="33">
        <v>0</v>
      </c>
      <c r="AY36" s="33">
        <v>0.1</v>
      </c>
      <c r="AZ36" s="20">
        <v>0</v>
      </c>
      <c r="BA36" s="33">
        <v>0.63300000000000001</v>
      </c>
      <c r="BB36" s="33">
        <v>0.53</v>
      </c>
      <c r="BC36" s="1" t="s">
        <v>3991</v>
      </c>
      <c r="BD36" s="15" t="s">
        <v>3978</v>
      </c>
      <c r="BE36" s="15" t="s">
        <v>3978</v>
      </c>
      <c r="BF36" s="15" t="s">
        <v>3974</v>
      </c>
      <c r="BG36" s="15" t="s">
        <v>23</v>
      </c>
      <c r="BH36" s="15" t="s">
        <v>3975</v>
      </c>
      <c r="BI36" s="1" t="s">
        <v>3979</v>
      </c>
      <c r="BJ36" s="1" t="s">
        <v>541</v>
      </c>
      <c r="BK36" s="1">
        <v>238</v>
      </c>
      <c r="BL36" s="1">
        <v>3</v>
      </c>
      <c r="BM36" s="1" t="s">
        <v>3963</v>
      </c>
      <c r="BN36" s="15">
        <v>1</v>
      </c>
      <c r="BO36" s="1">
        <v>1</v>
      </c>
      <c r="BP36" s="1">
        <v>0</v>
      </c>
      <c r="BQ36" s="1">
        <v>0</v>
      </c>
      <c r="BR36" s="1">
        <v>0</v>
      </c>
      <c r="BS36" s="1">
        <v>1</v>
      </c>
      <c r="BT36" s="1">
        <v>0</v>
      </c>
      <c r="BU36" s="1">
        <v>0</v>
      </c>
      <c r="BV36" s="1">
        <v>0</v>
      </c>
      <c r="BW36" s="1">
        <v>0</v>
      </c>
      <c r="BX36" s="1">
        <v>0</v>
      </c>
      <c r="BY36" s="1">
        <v>0</v>
      </c>
      <c r="BZ36" s="1">
        <v>0</v>
      </c>
      <c r="CA36" s="1">
        <v>0</v>
      </c>
      <c r="CB36" s="1">
        <v>0</v>
      </c>
      <c r="CC36" s="1">
        <v>1</v>
      </c>
      <c r="CD36" s="1">
        <v>0</v>
      </c>
      <c r="CE36" s="1">
        <v>0</v>
      </c>
      <c r="CF36" s="1">
        <v>0</v>
      </c>
      <c r="CG36" s="1">
        <v>0</v>
      </c>
      <c r="CH36" s="1">
        <v>0</v>
      </c>
      <c r="CI36" s="1">
        <v>0</v>
      </c>
      <c r="CJ36" s="33">
        <v>0</v>
      </c>
      <c r="CK36" s="33">
        <v>0</v>
      </c>
    </row>
    <row r="37" spans="1:89">
      <c r="A37">
        <v>123</v>
      </c>
      <c r="B37" t="s">
        <v>679</v>
      </c>
      <c r="C37" s="5">
        <v>40066</v>
      </c>
      <c r="D37" s="5">
        <v>40096</v>
      </c>
      <c r="E37">
        <v>8000</v>
      </c>
      <c r="F37">
        <v>30</v>
      </c>
      <c r="G37" s="1" t="s">
        <v>557</v>
      </c>
      <c r="H37">
        <v>2</v>
      </c>
      <c r="I37" t="s">
        <v>16</v>
      </c>
      <c r="J37" t="s">
        <v>19</v>
      </c>
      <c r="K37"/>
      <c r="L37"/>
      <c r="M37"/>
      <c r="N37"/>
      <c r="O37" s="1" t="s">
        <v>2358</v>
      </c>
      <c r="P37" s="16">
        <v>0</v>
      </c>
      <c r="Q37" s="16">
        <v>7600</v>
      </c>
      <c r="R37" s="16">
        <v>0</v>
      </c>
      <c r="S37" s="39">
        <v>30</v>
      </c>
      <c r="T37" s="1">
        <v>0</v>
      </c>
      <c r="U37" s="18" t="s">
        <v>3904</v>
      </c>
      <c r="V37" s="15">
        <v>1</v>
      </c>
      <c r="W37" s="15">
        <v>0</v>
      </c>
      <c r="X37" s="15">
        <v>0</v>
      </c>
      <c r="Y37" s="15">
        <v>0</v>
      </c>
      <c r="Z37" s="15">
        <v>0</v>
      </c>
      <c r="AA37" s="15">
        <v>1</v>
      </c>
      <c r="AB37" s="15">
        <v>0</v>
      </c>
      <c r="AC37" s="15">
        <v>1</v>
      </c>
      <c r="AD37" s="15">
        <v>0</v>
      </c>
      <c r="AE37" s="15">
        <v>1</v>
      </c>
      <c r="AF37" s="15">
        <v>0</v>
      </c>
      <c r="AG37" s="22">
        <v>0</v>
      </c>
      <c r="AH37" s="15">
        <v>1</v>
      </c>
      <c r="AI37" s="15">
        <v>0</v>
      </c>
      <c r="AJ37" s="39">
        <v>38900</v>
      </c>
      <c r="AK37" s="15">
        <v>1</v>
      </c>
      <c r="AL37" s="16">
        <v>1</v>
      </c>
      <c r="AM37" s="15">
        <v>0</v>
      </c>
      <c r="AN37" s="15">
        <v>0</v>
      </c>
      <c r="AO37" s="30">
        <v>0.375</v>
      </c>
      <c r="AP37" s="16">
        <v>2</v>
      </c>
      <c r="AQ37" s="33">
        <v>0.2</v>
      </c>
      <c r="AR37" s="46">
        <v>0.66700000000000004</v>
      </c>
      <c r="AS37" s="33">
        <v>0.433</v>
      </c>
      <c r="AT37" s="46">
        <v>0.433</v>
      </c>
      <c r="AU37" s="33">
        <v>1</v>
      </c>
      <c r="AV37" s="33">
        <v>1</v>
      </c>
      <c r="AW37" s="33">
        <v>0.56699999999999995</v>
      </c>
      <c r="AX37" s="33">
        <v>0.53300000000000003</v>
      </c>
      <c r="AY37" s="33">
        <v>0.36699999999999999</v>
      </c>
      <c r="AZ37" s="20">
        <v>0</v>
      </c>
      <c r="BA37" s="33">
        <v>0.63800000000000001</v>
      </c>
      <c r="BB37" s="33">
        <v>0.56699999999999995</v>
      </c>
      <c r="BC37" s="1" t="s">
        <v>4007</v>
      </c>
      <c r="BD37" s="15" t="s">
        <v>4006</v>
      </c>
      <c r="BE37" s="15" t="s">
        <v>4006</v>
      </c>
      <c r="BF37" s="15" t="s">
        <v>4010</v>
      </c>
      <c r="BG37" s="15">
        <v>0</v>
      </c>
      <c r="BH37" s="15" t="s">
        <v>3975</v>
      </c>
      <c r="BI37" s="1" t="s">
        <v>2842</v>
      </c>
      <c r="BJ37" s="1" t="s">
        <v>679</v>
      </c>
      <c r="BK37" s="1">
        <v>301</v>
      </c>
      <c r="BL37" s="1">
        <v>1</v>
      </c>
      <c r="BM37" s="1" t="s">
        <v>3963</v>
      </c>
      <c r="BN37" s="15">
        <v>1</v>
      </c>
      <c r="BO37" s="1">
        <v>0</v>
      </c>
      <c r="BP37" s="1">
        <v>0</v>
      </c>
      <c r="BQ37" s="1">
        <v>1</v>
      </c>
      <c r="BR37" s="1">
        <v>0</v>
      </c>
      <c r="BS37" s="1">
        <v>1</v>
      </c>
      <c r="BT37" s="1">
        <v>0</v>
      </c>
      <c r="BU37" s="1">
        <v>0</v>
      </c>
      <c r="BV37" s="1">
        <v>0</v>
      </c>
      <c r="BW37" s="1">
        <v>0</v>
      </c>
      <c r="BX37" s="1">
        <v>0</v>
      </c>
      <c r="BY37" s="1">
        <v>0</v>
      </c>
      <c r="BZ37" s="1">
        <v>0</v>
      </c>
      <c r="CA37" s="1">
        <v>0</v>
      </c>
      <c r="CB37" s="1">
        <v>0</v>
      </c>
      <c r="CC37" s="1">
        <v>0</v>
      </c>
      <c r="CD37" s="1">
        <v>0</v>
      </c>
      <c r="CE37" s="1">
        <v>1</v>
      </c>
      <c r="CF37" s="1">
        <v>0</v>
      </c>
      <c r="CG37" s="1">
        <v>0</v>
      </c>
      <c r="CH37" s="1">
        <v>0</v>
      </c>
      <c r="CI37" s="1">
        <v>0</v>
      </c>
      <c r="CJ37" s="33">
        <v>0.63800000000000001</v>
      </c>
      <c r="CK37" s="33">
        <v>0.433</v>
      </c>
    </row>
    <row r="38" spans="1:89">
      <c r="A38">
        <v>143</v>
      </c>
      <c r="B38" t="s">
        <v>449</v>
      </c>
      <c r="C38" s="5">
        <v>40007.708333333336</v>
      </c>
      <c r="D38" s="5">
        <v>40053.708333333336</v>
      </c>
      <c r="E38">
        <v>2500</v>
      </c>
      <c r="F38">
        <v>80</v>
      </c>
      <c r="G38" s="1" t="s">
        <v>450</v>
      </c>
      <c r="H38">
        <v>3</v>
      </c>
      <c r="I38" t="s">
        <v>16</v>
      </c>
      <c r="J38"/>
      <c r="K38"/>
      <c r="L38"/>
      <c r="M38"/>
      <c r="N38"/>
      <c r="O38" s="1" t="s">
        <v>2398</v>
      </c>
      <c r="P38" s="16">
        <v>0</v>
      </c>
      <c r="Q38" s="16">
        <v>2000</v>
      </c>
      <c r="R38" s="16">
        <v>0</v>
      </c>
      <c r="S38" s="39">
        <v>46</v>
      </c>
      <c r="T38" s="1">
        <v>36</v>
      </c>
      <c r="U38" s="18" t="s">
        <v>3906</v>
      </c>
      <c r="V38" s="15">
        <v>0</v>
      </c>
      <c r="W38" s="15">
        <v>0</v>
      </c>
      <c r="X38" s="15">
        <v>1</v>
      </c>
      <c r="Y38" s="15">
        <v>0</v>
      </c>
      <c r="Z38" s="15">
        <v>1</v>
      </c>
      <c r="AA38" s="15">
        <v>0</v>
      </c>
      <c r="AB38" s="15">
        <v>1</v>
      </c>
      <c r="AC38" s="15">
        <v>0</v>
      </c>
      <c r="AD38" s="15">
        <v>0</v>
      </c>
      <c r="AE38" s="15">
        <v>1</v>
      </c>
      <c r="AF38" s="15">
        <v>0</v>
      </c>
      <c r="AG38" s="22">
        <v>0</v>
      </c>
      <c r="AH38" s="15">
        <v>1</v>
      </c>
      <c r="AI38" s="15">
        <v>0</v>
      </c>
      <c r="AJ38" s="39">
        <v>13380</v>
      </c>
      <c r="AK38" s="15">
        <v>0</v>
      </c>
      <c r="AL38" s="16">
        <v>0</v>
      </c>
      <c r="AM38" s="15">
        <v>0</v>
      </c>
      <c r="AN38" s="15">
        <v>0</v>
      </c>
      <c r="AO38" s="30">
        <v>3.2</v>
      </c>
      <c r="AP38" s="16">
        <v>0</v>
      </c>
      <c r="AQ38" s="33">
        <v>0.8</v>
      </c>
      <c r="AR38" s="46">
        <v>0.66700000000000004</v>
      </c>
      <c r="AS38" s="33">
        <v>0.66700000000000004</v>
      </c>
      <c r="AT38" s="46">
        <v>0.71099999999999997</v>
      </c>
      <c r="AU38" s="33">
        <v>0</v>
      </c>
      <c r="AV38" s="33">
        <v>0</v>
      </c>
      <c r="AW38" s="33">
        <v>0.26700000000000002</v>
      </c>
      <c r="AX38" s="33">
        <v>0.7</v>
      </c>
      <c r="AY38" s="33">
        <v>0.56699999999999995</v>
      </c>
      <c r="AZ38" s="20">
        <v>0</v>
      </c>
      <c r="BA38" s="33">
        <v>0.36199999999999999</v>
      </c>
      <c r="BB38" s="33">
        <v>0.44400000000000001</v>
      </c>
      <c r="BC38" s="1" t="s">
        <v>3991</v>
      </c>
      <c r="BD38" s="15" t="s">
        <v>3978</v>
      </c>
      <c r="BE38" s="15" t="s">
        <v>3978</v>
      </c>
      <c r="BF38" s="15" t="s">
        <v>3980</v>
      </c>
      <c r="BG38" s="15">
        <v>0</v>
      </c>
      <c r="BH38" s="15" t="s">
        <v>3975</v>
      </c>
      <c r="BI38" s="1" t="s">
        <v>335</v>
      </c>
      <c r="BJ38" s="1" t="s">
        <v>449</v>
      </c>
      <c r="BK38" s="1">
        <v>193</v>
      </c>
      <c r="BL38" s="1">
        <v>0</v>
      </c>
      <c r="BM38" s="1" t="s">
        <v>3963</v>
      </c>
      <c r="BN38" s="15">
        <v>1</v>
      </c>
      <c r="BO38" s="1">
        <v>1</v>
      </c>
      <c r="BP38" s="1">
        <v>0</v>
      </c>
      <c r="BQ38" s="1">
        <v>0</v>
      </c>
      <c r="BR38" s="1">
        <v>0</v>
      </c>
      <c r="BS38" s="1">
        <v>1</v>
      </c>
      <c r="BT38" s="1">
        <v>0</v>
      </c>
      <c r="BU38" s="1">
        <v>0</v>
      </c>
      <c r="BV38" s="1">
        <v>0</v>
      </c>
      <c r="BW38" s="1">
        <v>0</v>
      </c>
      <c r="BX38" s="1">
        <v>0</v>
      </c>
      <c r="BY38" s="1">
        <v>0</v>
      </c>
      <c r="BZ38" s="1">
        <v>0</v>
      </c>
      <c r="CA38" s="1">
        <v>0</v>
      </c>
      <c r="CB38" s="1">
        <v>0</v>
      </c>
      <c r="CC38" s="1">
        <v>1</v>
      </c>
      <c r="CD38" s="1">
        <v>0</v>
      </c>
      <c r="CE38" s="1">
        <v>0</v>
      </c>
      <c r="CF38" s="1">
        <v>0</v>
      </c>
      <c r="CG38" s="1">
        <v>0</v>
      </c>
      <c r="CH38" s="1">
        <v>0</v>
      </c>
      <c r="CI38" s="1">
        <v>0</v>
      </c>
      <c r="CJ38" s="33">
        <v>0.36199999999999999</v>
      </c>
      <c r="CK38" s="33">
        <v>0.71099999999999997</v>
      </c>
    </row>
    <row r="39" spans="1:89">
      <c r="A39">
        <v>144</v>
      </c>
      <c r="B39" t="s">
        <v>229</v>
      </c>
      <c r="C39" s="5">
        <v>40026</v>
      </c>
      <c r="D39" s="5">
        <v>40070.999988425923</v>
      </c>
      <c r="E39">
        <v>3790</v>
      </c>
      <c r="F39">
        <v>4076</v>
      </c>
      <c r="G39" s="1" t="s">
        <v>230</v>
      </c>
      <c r="H39">
        <v>51</v>
      </c>
      <c r="I39" t="s">
        <v>16</v>
      </c>
      <c r="J39" t="s">
        <v>19</v>
      </c>
      <c r="K39"/>
      <c r="L39"/>
      <c r="M39"/>
      <c r="N39" t="s">
        <v>231</v>
      </c>
      <c r="O39" s="1" t="s">
        <v>2197</v>
      </c>
      <c r="P39" s="16">
        <v>1</v>
      </c>
      <c r="Q39" s="16">
        <v>3500</v>
      </c>
      <c r="R39" s="16">
        <v>3750</v>
      </c>
      <c r="S39" s="39">
        <v>45</v>
      </c>
      <c r="T39" s="1">
        <v>36</v>
      </c>
      <c r="U39" s="18" t="s">
        <v>3907</v>
      </c>
      <c r="V39" s="15">
        <v>1</v>
      </c>
      <c r="W39" s="15">
        <v>0</v>
      </c>
      <c r="X39" s="15">
        <v>0</v>
      </c>
      <c r="Y39" s="15">
        <v>0</v>
      </c>
      <c r="Z39" s="15">
        <v>1</v>
      </c>
      <c r="AA39" s="15">
        <v>0</v>
      </c>
      <c r="AB39" s="15">
        <v>0</v>
      </c>
      <c r="AC39" s="15">
        <v>1</v>
      </c>
      <c r="AD39" s="15">
        <v>0</v>
      </c>
      <c r="AE39" s="15">
        <v>1</v>
      </c>
      <c r="AF39" s="15">
        <v>0</v>
      </c>
      <c r="AG39" s="22">
        <v>0</v>
      </c>
      <c r="AH39" s="15">
        <v>1</v>
      </c>
      <c r="AI39" s="15">
        <v>0</v>
      </c>
      <c r="AJ39" s="39">
        <v>14460</v>
      </c>
      <c r="AK39" s="15">
        <v>1</v>
      </c>
      <c r="AL39" s="16">
        <v>1</v>
      </c>
      <c r="AM39" s="15">
        <v>0</v>
      </c>
      <c r="AN39" s="15">
        <v>0</v>
      </c>
      <c r="AO39" s="30">
        <v>107.54617414248023</v>
      </c>
      <c r="AP39" s="16">
        <v>1</v>
      </c>
      <c r="AQ39" s="33">
        <v>1</v>
      </c>
      <c r="AR39" s="46">
        <v>0.66700000000000004</v>
      </c>
      <c r="AS39" s="33">
        <v>0.7</v>
      </c>
      <c r="AT39" s="46">
        <v>0.78900000000000003</v>
      </c>
      <c r="AU39" s="33">
        <v>1</v>
      </c>
      <c r="AV39" s="33">
        <v>1</v>
      </c>
      <c r="AW39" s="33">
        <v>1</v>
      </c>
      <c r="AX39" s="33">
        <v>0.93300000000000005</v>
      </c>
      <c r="AY39" s="33">
        <v>0.26700000000000002</v>
      </c>
      <c r="AZ39" s="20">
        <v>1</v>
      </c>
      <c r="BA39" s="33">
        <v>0.74299999999999999</v>
      </c>
      <c r="BB39" s="33">
        <v>0.76700000000000002</v>
      </c>
      <c r="BC39" s="1" t="s">
        <v>4071</v>
      </c>
      <c r="BD39" s="15" t="s">
        <v>3972</v>
      </c>
      <c r="BE39" s="15" t="s">
        <v>3973</v>
      </c>
      <c r="BF39" s="15" t="s">
        <v>4011</v>
      </c>
      <c r="BG39" s="15" t="s">
        <v>231</v>
      </c>
      <c r="BH39" s="15" t="s">
        <v>3975</v>
      </c>
      <c r="BI39" s="1" t="s">
        <v>231</v>
      </c>
      <c r="BJ39" s="1" t="s">
        <v>229</v>
      </c>
      <c r="BK39" s="1">
        <v>96</v>
      </c>
      <c r="BL39" s="1">
        <v>1</v>
      </c>
      <c r="BM39" s="1" t="s">
        <v>3963</v>
      </c>
      <c r="BN39" s="15">
        <v>1</v>
      </c>
      <c r="BO39" s="1">
        <v>0</v>
      </c>
      <c r="BP39" s="1">
        <v>0</v>
      </c>
      <c r="BQ39" s="1">
        <v>0</v>
      </c>
      <c r="BR39" s="1">
        <v>1</v>
      </c>
      <c r="BS39" s="1">
        <v>1</v>
      </c>
      <c r="BT39" s="1">
        <v>0</v>
      </c>
      <c r="BU39" s="1">
        <v>0</v>
      </c>
      <c r="BV39" s="1">
        <v>0</v>
      </c>
      <c r="BW39" s="1">
        <v>0</v>
      </c>
      <c r="BX39" s="1">
        <v>0</v>
      </c>
      <c r="BY39" s="1">
        <v>0</v>
      </c>
      <c r="BZ39" s="1">
        <v>0</v>
      </c>
      <c r="CA39" s="1">
        <v>0</v>
      </c>
      <c r="CB39" s="1">
        <v>0</v>
      </c>
      <c r="CC39" s="1">
        <v>0</v>
      </c>
      <c r="CD39" s="1">
        <v>0</v>
      </c>
      <c r="CE39" s="1">
        <v>0</v>
      </c>
      <c r="CF39" s="1">
        <v>0</v>
      </c>
      <c r="CG39" s="1">
        <v>0</v>
      </c>
      <c r="CH39" s="1">
        <v>1</v>
      </c>
      <c r="CI39" s="1">
        <v>0</v>
      </c>
      <c r="CJ39" s="33">
        <v>0.74299999999999999</v>
      </c>
      <c r="CK39" s="33">
        <v>0.78900000000000003</v>
      </c>
    </row>
    <row r="40" spans="1:89">
      <c r="A40">
        <v>145</v>
      </c>
      <c r="B40" t="s">
        <v>649</v>
      </c>
      <c r="C40" s="5">
        <v>39933</v>
      </c>
      <c r="D40" s="5">
        <v>40054.708333333336</v>
      </c>
      <c r="E40">
        <v>14500</v>
      </c>
      <c r="F40">
        <v>1130</v>
      </c>
      <c r="G40" s="1" t="s">
        <v>650</v>
      </c>
      <c r="H40">
        <v>4</v>
      </c>
      <c r="I40" t="s">
        <v>16</v>
      </c>
      <c r="J40" t="s">
        <v>33</v>
      </c>
      <c r="K40" t="s">
        <v>86</v>
      </c>
      <c r="L40"/>
      <c r="M40"/>
      <c r="N40" t="s">
        <v>651</v>
      </c>
      <c r="O40" s="1" t="s">
        <v>2367</v>
      </c>
      <c r="P40" s="16">
        <v>0</v>
      </c>
      <c r="Q40" s="16">
        <v>10000</v>
      </c>
      <c r="R40" s="16">
        <v>750</v>
      </c>
      <c r="S40" s="39">
        <v>121.71</v>
      </c>
      <c r="T40" s="1">
        <v>60</v>
      </c>
      <c r="U40" s="18" t="s">
        <v>3908</v>
      </c>
      <c r="V40" s="15">
        <v>0</v>
      </c>
      <c r="W40" s="15">
        <v>0</v>
      </c>
      <c r="X40" s="15">
        <v>1</v>
      </c>
      <c r="Y40" s="15">
        <v>0</v>
      </c>
      <c r="Z40" s="15">
        <v>0</v>
      </c>
      <c r="AA40" s="15">
        <v>1</v>
      </c>
      <c r="AB40" s="15">
        <v>1</v>
      </c>
      <c r="AC40" s="15">
        <v>0</v>
      </c>
      <c r="AD40" s="15">
        <v>0</v>
      </c>
      <c r="AE40" s="15">
        <v>1</v>
      </c>
      <c r="AF40" s="15">
        <v>0</v>
      </c>
      <c r="AG40" s="22">
        <v>0</v>
      </c>
      <c r="AH40" s="15">
        <v>0</v>
      </c>
      <c r="AI40" s="15">
        <v>0</v>
      </c>
      <c r="AJ40" s="39">
        <v>0</v>
      </c>
      <c r="AK40" s="15">
        <v>1</v>
      </c>
      <c r="AL40" s="16">
        <v>1</v>
      </c>
      <c r="AM40" s="15">
        <v>0</v>
      </c>
      <c r="AN40" s="15">
        <v>1</v>
      </c>
      <c r="AO40" s="30">
        <v>7.7931034482758621</v>
      </c>
      <c r="AP40" s="16">
        <v>456</v>
      </c>
      <c r="AQ40" s="33">
        <v>0.8</v>
      </c>
      <c r="AR40" s="46">
        <v>1</v>
      </c>
      <c r="AS40" s="33">
        <v>0.3</v>
      </c>
      <c r="AT40" s="46">
        <v>0.7</v>
      </c>
      <c r="AU40" s="33">
        <v>0</v>
      </c>
      <c r="AV40" s="33">
        <v>0.33300000000000002</v>
      </c>
      <c r="AW40" s="33">
        <v>0.23300000000000001</v>
      </c>
      <c r="AX40" s="33">
        <v>6.7000000000000004E-2</v>
      </c>
      <c r="AY40" s="33">
        <v>0.93300000000000005</v>
      </c>
      <c r="AZ40" s="20">
        <v>0</v>
      </c>
      <c r="BA40" s="33">
        <v>0.36699999999999999</v>
      </c>
      <c r="BB40" s="33">
        <v>0.40699999999999997</v>
      </c>
      <c r="BC40" s="1" t="s">
        <v>4012</v>
      </c>
      <c r="BD40" s="15" t="s">
        <v>3972</v>
      </c>
      <c r="BE40" s="15" t="s">
        <v>3986</v>
      </c>
      <c r="BF40" s="15" t="s">
        <v>4012</v>
      </c>
      <c r="BG40" s="15" t="s">
        <v>651</v>
      </c>
      <c r="BH40" s="15" t="s">
        <v>3975</v>
      </c>
      <c r="BI40" s="1" t="s">
        <v>2910</v>
      </c>
      <c r="BJ40" s="1" t="s">
        <v>649</v>
      </c>
      <c r="BK40" s="1">
        <v>288</v>
      </c>
      <c r="BL40" s="1">
        <v>11</v>
      </c>
      <c r="BM40" s="1" t="s">
        <v>3963</v>
      </c>
      <c r="BN40" s="15">
        <v>1</v>
      </c>
      <c r="BO40" s="1">
        <v>0</v>
      </c>
      <c r="BP40" s="1">
        <v>0</v>
      </c>
      <c r="BQ40" s="1">
        <v>0</v>
      </c>
      <c r="BR40" s="1">
        <v>1</v>
      </c>
      <c r="BS40" s="1">
        <v>1</v>
      </c>
      <c r="BT40" s="1">
        <v>0</v>
      </c>
      <c r="BU40" s="1">
        <v>0</v>
      </c>
      <c r="BV40" s="1">
        <v>0</v>
      </c>
      <c r="BW40" s="1">
        <v>0</v>
      </c>
      <c r="BX40" s="1">
        <v>0</v>
      </c>
      <c r="BY40" s="1">
        <v>0</v>
      </c>
      <c r="BZ40" s="1">
        <v>0</v>
      </c>
      <c r="CA40" s="1">
        <v>0</v>
      </c>
      <c r="CB40" s="1">
        <v>0</v>
      </c>
      <c r="CC40" s="1">
        <v>0</v>
      </c>
      <c r="CD40" s="1">
        <v>0</v>
      </c>
      <c r="CE40" s="1">
        <v>0</v>
      </c>
      <c r="CF40" s="1">
        <v>0</v>
      </c>
      <c r="CG40" s="1">
        <v>0</v>
      </c>
      <c r="CH40" s="1">
        <v>0</v>
      </c>
      <c r="CI40" s="1">
        <v>1</v>
      </c>
      <c r="CJ40" s="33">
        <v>0</v>
      </c>
      <c r="CK40" s="33">
        <v>0</v>
      </c>
    </row>
    <row r="41" spans="1:89">
      <c r="A41">
        <v>149</v>
      </c>
      <c r="B41" t="s">
        <v>87</v>
      </c>
      <c r="C41" s="5">
        <v>39887.708333333336</v>
      </c>
      <c r="D41" s="5">
        <v>39944.708333333336</v>
      </c>
      <c r="E41">
        <v>5000</v>
      </c>
      <c r="F41">
        <v>425</v>
      </c>
      <c r="G41" s="1" t="s">
        <v>88</v>
      </c>
      <c r="H41">
        <v>9</v>
      </c>
      <c r="I41" t="s">
        <v>33</v>
      </c>
      <c r="J41"/>
      <c r="K41"/>
      <c r="L41"/>
      <c r="M41"/>
      <c r="N41" t="s">
        <v>89</v>
      </c>
      <c r="O41" s="1" t="s">
        <v>2411</v>
      </c>
      <c r="P41" s="16">
        <v>0</v>
      </c>
      <c r="Q41" s="16">
        <v>5000</v>
      </c>
      <c r="R41" s="16">
        <v>0</v>
      </c>
      <c r="S41" s="39">
        <v>57</v>
      </c>
      <c r="T41" s="1">
        <v>36</v>
      </c>
      <c r="U41" s="18" t="s">
        <v>3903</v>
      </c>
      <c r="V41" s="15">
        <v>0</v>
      </c>
      <c r="W41" s="15">
        <v>0</v>
      </c>
      <c r="X41" s="15">
        <v>1</v>
      </c>
      <c r="Y41" s="15">
        <v>0</v>
      </c>
      <c r="Z41" s="15">
        <v>1</v>
      </c>
      <c r="AA41" s="15">
        <v>1</v>
      </c>
      <c r="AB41" s="15">
        <v>0</v>
      </c>
      <c r="AC41" s="15">
        <v>0</v>
      </c>
      <c r="AD41" s="15">
        <v>0</v>
      </c>
      <c r="AE41" s="15">
        <v>1</v>
      </c>
      <c r="AF41" s="15">
        <v>1</v>
      </c>
      <c r="AG41" s="22">
        <v>1</v>
      </c>
      <c r="AH41" s="15">
        <v>0</v>
      </c>
      <c r="AI41" s="15">
        <v>0</v>
      </c>
      <c r="AJ41" s="39">
        <v>0</v>
      </c>
      <c r="AK41" s="15">
        <v>0</v>
      </c>
      <c r="AL41" s="16">
        <v>0</v>
      </c>
      <c r="AM41" s="15">
        <v>0</v>
      </c>
      <c r="AN41" s="15">
        <v>1</v>
      </c>
      <c r="AO41" s="30">
        <v>8.5</v>
      </c>
      <c r="AP41" s="16">
        <v>0</v>
      </c>
      <c r="AQ41" s="33">
        <v>0.433</v>
      </c>
      <c r="AR41" s="46">
        <v>0.66700000000000004</v>
      </c>
      <c r="AS41" s="33">
        <v>0.7</v>
      </c>
      <c r="AT41" s="46">
        <v>0.6</v>
      </c>
      <c r="AU41" s="33">
        <v>1</v>
      </c>
      <c r="AV41" s="33">
        <v>1</v>
      </c>
      <c r="AW41" s="33">
        <v>0.73299999999999998</v>
      </c>
      <c r="AX41" s="33">
        <v>0.46700000000000003</v>
      </c>
      <c r="AY41" s="33">
        <v>0.56699999999999995</v>
      </c>
      <c r="AZ41" s="20">
        <v>1</v>
      </c>
      <c r="BA41" s="33">
        <v>0.82399999999999995</v>
      </c>
      <c r="BB41" s="33">
        <v>0.76700000000000002</v>
      </c>
      <c r="BC41" s="1" t="s">
        <v>4071</v>
      </c>
      <c r="BD41" s="15" t="s">
        <v>3972</v>
      </c>
      <c r="BE41" s="15" t="s">
        <v>3977</v>
      </c>
      <c r="BF41" s="15" t="s">
        <v>4013</v>
      </c>
      <c r="BG41" s="15" t="s">
        <v>89</v>
      </c>
      <c r="BH41" s="15" t="s">
        <v>3975</v>
      </c>
      <c r="BI41" s="1" t="s">
        <v>88</v>
      </c>
      <c r="BJ41" s="1" t="s">
        <v>87</v>
      </c>
      <c r="BK41" s="1">
        <v>30</v>
      </c>
      <c r="BL41" s="1">
        <v>0</v>
      </c>
      <c r="BM41" s="1" t="s">
        <v>3968</v>
      </c>
      <c r="BN41" s="15">
        <v>1</v>
      </c>
      <c r="BO41" s="1">
        <v>0</v>
      </c>
      <c r="BP41" s="1">
        <v>0</v>
      </c>
      <c r="BQ41" s="1">
        <v>0</v>
      </c>
      <c r="BR41" s="1">
        <v>1</v>
      </c>
      <c r="BS41" s="1">
        <v>0</v>
      </c>
      <c r="BT41" s="1">
        <v>0</v>
      </c>
      <c r="BU41" s="1">
        <v>0</v>
      </c>
      <c r="BV41" s="1">
        <v>0</v>
      </c>
      <c r="BW41" s="1">
        <v>0</v>
      </c>
      <c r="BX41" s="1">
        <v>0</v>
      </c>
      <c r="BY41" s="1">
        <v>0</v>
      </c>
      <c r="BZ41" s="1">
        <v>1</v>
      </c>
      <c r="CA41" s="1">
        <v>0</v>
      </c>
      <c r="CB41" s="1">
        <v>0</v>
      </c>
      <c r="CC41" s="1">
        <v>0</v>
      </c>
      <c r="CD41" s="1">
        <v>0</v>
      </c>
      <c r="CE41" s="1">
        <v>0</v>
      </c>
      <c r="CF41" s="1">
        <v>1</v>
      </c>
      <c r="CG41" s="1">
        <v>0</v>
      </c>
      <c r="CH41" s="1">
        <v>0</v>
      </c>
      <c r="CI41" s="1">
        <v>0</v>
      </c>
      <c r="CJ41" s="33">
        <v>0</v>
      </c>
      <c r="CK41" s="33">
        <v>0</v>
      </c>
    </row>
    <row r="42" spans="1:89">
      <c r="A42">
        <v>154</v>
      </c>
      <c r="B42" t="s">
        <v>661</v>
      </c>
      <c r="C42" s="5">
        <v>39887.708333333336</v>
      </c>
      <c r="D42" s="5">
        <v>39932.708333333336</v>
      </c>
      <c r="E42">
        <v>2500</v>
      </c>
      <c r="F42">
        <v>240</v>
      </c>
      <c r="G42" s="1" t="s">
        <v>662</v>
      </c>
      <c r="H42">
        <v>3</v>
      </c>
      <c r="I42" t="s">
        <v>16</v>
      </c>
      <c r="J42" t="s">
        <v>33</v>
      </c>
      <c r="K42"/>
      <c r="L42"/>
      <c r="M42"/>
      <c r="N42" t="s">
        <v>663</v>
      </c>
      <c r="O42" s="1" t="s">
        <v>2363</v>
      </c>
      <c r="P42" s="16">
        <v>0</v>
      </c>
      <c r="Q42" s="16">
        <v>2000</v>
      </c>
      <c r="R42" s="16">
        <v>0</v>
      </c>
      <c r="S42" s="39">
        <v>45</v>
      </c>
      <c r="T42" s="1">
        <v>36</v>
      </c>
      <c r="U42" s="18" t="s">
        <v>3903</v>
      </c>
      <c r="V42" s="15">
        <v>0</v>
      </c>
      <c r="W42" s="15">
        <v>0</v>
      </c>
      <c r="X42" s="15">
        <v>1</v>
      </c>
      <c r="Y42" s="15">
        <v>0</v>
      </c>
      <c r="Z42" s="15">
        <v>1</v>
      </c>
      <c r="AA42" s="15">
        <v>0</v>
      </c>
      <c r="AB42" s="15">
        <v>1</v>
      </c>
      <c r="AC42" s="15">
        <v>0</v>
      </c>
      <c r="AD42" s="15">
        <v>0</v>
      </c>
      <c r="AE42" s="15">
        <v>1</v>
      </c>
      <c r="AF42" s="15">
        <v>0</v>
      </c>
      <c r="AG42" s="22">
        <v>0</v>
      </c>
      <c r="AH42" s="15">
        <v>1</v>
      </c>
      <c r="AI42" s="15">
        <v>0</v>
      </c>
      <c r="AJ42" s="39">
        <v>0</v>
      </c>
      <c r="AK42" s="15">
        <v>1</v>
      </c>
      <c r="AL42" s="16">
        <v>0</v>
      </c>
      <c r="AM42" s="15">
        <v>0</v>
      </c>
      <c r="AN42" s="15">
        <v>1</v>
      </c>
      <c r="AO42" s="30">
        <v>9.6</v>
      </c>
      <c r="AP42" s="16">
        <v>0</v>
      </c>
      <c r="AQ42" s="33">
        <v>0.23300000000000001</v>
      </c>
      <c r="AR42" s="46">
        <v>0.66700000000000004</v>
      </c>
      <c r="AS42" s="33">
        <v>0.5</v>
      </c>
      <c r="AT42" s="46">
        <v>0.46700000000000003</v>
      </c>
      <c r="AU42" s="33">
        <v>0</v>
      </c>
      <c r="AV42" s="33">
        <v>0</v>
      </c>
      <c r="AW42" s="33">
        <v>0</v>
      </c>
      <c r="AX42" s="33">
        <v>0.5</v>
      </c>
      <c r="AY42" s="33">
        <v>0.16700000000000001</v>
      </c>
      <c r="AZ42" s="20">
        <v>0</v>
      </c>
      <c r="BA42" s="33">
        <v>0.23799999999999999</v>
      </c>
      <c r="BB42" s="33">
        <v>0.26700000000000002</v>
      </c>
      <c r="BC42" s="1" t="s">
        <v>4357</v>
      </c>
      <c r="BD42" s="15" t="s">
        <v>3972</v>
      </c>
      <c r="BE42" s="15" t="s">
        <v>3986</v>
      </c>
      <c r="BF42" s="15" t="s">
        <v>4014</v>
      </c>
      <c r="BG42" s="15" t="s">
        <v>663</v>
      </c>
      <c r="BH42" s="15" t="s">
        <v>3975</v>
      </c>
      <c r="BI42" s="1" t="s">
        <v>4015</v>
      </c>
      <c r="BJ42" s="1" t="s">
        <v>661</v>
      </c>
      <c r="BK42" s="1">
        <v>293</v>
      </c>
      <c r="BL42" s="1">
        <v>0</v>
      </c>
      <c r="BM42" s="1" t="s">
        <v>3963</v>
      </c>
      <c r="BN42" s="15">
        <v>1</v>
      </c>
      <c r="BO42" s="1">
        <v>0</v>
      </c>
      <c r="BP42" s="1">
        <v>0</v>
      </c>
      <c r="BQ42" s="1">
        <v>0</v>
      </c>
      <c r="BR42" s="1">
        <v>1</v>
      </c>
      <c r="BS42" s="1">
        <v>1</v>
      </c>
      <c r="BT42" s="1">
        <v>0</v>
      </c>
      <c r="BU42" s="1">
        <v>0</v>
      </c>
      <c r="BV42" s="1">
        <v>0</v>
      </c>
      <c r="BW42" s="1">
        <v>0</v>
      </c>
      <c r="BX42" s="1">
        <v>0</v>
      </c>
      <c r="BY42" s="1">
        <v>0</v>
      </c>
      <c r="BZ42" s="1">
        <v>0</v>
      </c>
      <c r="CA42" s="1">
        <v>0</v>
      </c>
      <c r="CB42" s="1">
        <v>0</v>
      </c>
      <c r="CC42" s="1">
        <v>0</v>
      </c>
      <c r="CD42" s="1">
        <v>0</v>
      </c>
      <c r="CE42" s="1">
        <v>0</v>
      </c>
      <c r="CF42" s="1">
        <v>0</v>
      </c>
      <c r="CG42" s="1">
        <v>0</v>
      </c>
      <c r="CH42" s="1">
        <v>0</v>
      </c>
      <c r="CI42" s="1">
        <v>1</v>
      </c>
      <c r="CJ42" s="33">
        <v>0.23799999999999999</v>
      </c>
      <c r="CK42" s="33">
        <v>0.46700000000000003</v>
      </c>
    </row>
    <row r="43" spans="1:89">
      <c r="A43">
        <v>155</v>
      </c>
      <c r="B43" t="s">
        <v>542</v>
      </c>
      <c r="C43" s="5">
        <v>39884.708333333336</v>
      </c>
      <c r="D43" s="5">
        <v>39945.708333333336</v>
      </c>
      <c r="E43">
        <v>1100</v>
      </c>
      <c r="F43">
        <v>1100</v>
      </c>
      <c r="G43" s="1" t="s">
        <v>543</v>
      </c>
      <c r="H43">
        <v>25</v>
      </c>
      <c r="I43" t="s">
        <v>2784</v>
      </c>
      <c r="J43" t="s">
        <v>19</v>
      </c>
      <c r="K43"/>
      <c r="L43"/>
      <c r="M43"/>
      <c r="N43" t="s">
        <v>544</v>
      </c>
      <c r="O43" s="1" t="s">
        <v>2186</v>
      </c>
      <c r="P43" s="16">
        <v>0</v>
      </c>
      <c r="Q43" s="16">
        <v>1100</v>
      </c>
      <c r="R43" s="16">
        <v>750</v>
      </c>
      <c r="S43" s="39">
        <v>61</v>
      </c>
      <c r="T43" s="1">
        <v>60</v>
      </c>
      <c r="U43" s="18" t="s">
        <v>3903</v>
      </c>
      <c r="V43" s="15">
        <v>0</v>
      </c>
      <c r="W43" s="15">
        <v>1</v>
      </c>
      <c r="X43" s="15">
        <v>0</v>
      </c>
      <c r="Y43" s="15">
        <v>0</v>
      </c>
      <c r="Z43" s="15">
        <v>1</v>
      </c>
      <c r="AA43" s="15">
        <v>0</v>
      </c>
      <c r="AB43" s="15">
        <v>1</v>
      </c>
      <c r="AC43" s="15">
        <v>0</v>
      </c>
      <c r="AD43" s="15">
        <v>0</v>
      </c>
      <c r="AE43" s="15">
        <v>1</v>
      </c>
      <c r="AF43" s="15">
        <v>0</v>
      </c>
      <c r="AG43" s="22">
        <v>0</v>
      </c>
      <c r="AH43" s="15">
        <v>1</v>
      </c>
      <c r="AI43" s="15">
        <v>0</v>
      </c>
      <c r="AJ43" s="39">
        <v>0</v>
      </c>
      <c r="AK43" s="15">
        <v>1</v>
      </c>
      <c r="AL43" s="16">
        <v>0</v>
      </c>
      <c r="AM43" s="15">
        <v>0</v>
      </c>
      <c r="AN43" s="15">
        <v>1</v>
      </c>
      <c r="AO43" s="30">
        <v>100</v>
      </c>
      <c r="AP43" s="16">
        <v>0</v>
      </c>
      <c r="AQ43" s="33">
        <v>0.433</v>
      </c>
      <c r="AR43" s="46">
        <v>0.66700000000000004</v>
      </c>
      <c r="AS43" s="33">
        <v>0.93300000000000005</v>
      </c>
      <c r="AT43" s="46">
        <v>0.67800000000000005</v>
      </c>
      <c r="AU43" s="33">
        <v>0</v>
      </c>
      <c r="AV43" s="33">
        <v>0.66700000000000004</v>
      </c>
      <c r="AW43" s="33">
        <v>0.3</v>
      </c>
      <c r="AX43" s="33">
        <v>0.3</v>
      </c>
      <c r="AY43" s="33">
        <v>0.8</v>
      </c>
      <c r="AZ43" s="20">
        <v>0</v>
      </c>
      <c r="BA43" s="33">
        <v>0.438</v>
      </c>
      <c r="BB43" s="33">
        <v>0.49299999999999999</v>
      </c>
      <c r="BC43" s="1">
        <v>0</v>
      </c>
      <c r="BD43" s="15" t="s">
        <v>3978</v>
      </c>
      <c r="BE43" s="15" t="s">
        <v>3978</v>
      </c>
      <c r="BF43" s="15">
        <v>0</v>
      </c>
      <c r="BG43" s="15" t="s">
        <v>544</v>
      </c>
      <c r="BH43" s="15" t="s">
        <v>3975</v>
      </c>
      <c r="BI43" s="1" t="s">
        <v>4016</v>
      </c>
      <c r="BJ43" s="1" t="s">
        <v>542</v>
      </c>
      <c r="BK43" s="1">
        <v>239</v>
      </c>
      <c r="BL43" s="1">
        <v>0</v>
      </c>
      <c r="BM43" s="1" t="s">
        <v>3963</v>
      </c>
      <c r="BN43" s="15">
        <v>1</v>
      </c>
      <c r="BO43" s="1">
        <v>1</v>
      </c>
      <c r="BP43" s="1">
        <v>0</v>
      </c>
      <c r="BQ43" s="1">
        <v>0</v>
      </c>
      <c r="BR43" s="1">
        <v>0</v>
      </c>
      <c r="BS43" s="1">
        <v>1</v>
      </c>
      <c r="BT43" s="1">
        <v>0</v>
      </c>
      <c r="BU43" s="1">
        <v>0</v>
      </c>
      <c r="BV43" s="1">
        <v>0</v>
      </c>
      <c r="BW43" s="1">
        <v>0</v>
      </c>
      <c r="BX43" s="1">
        <v>0</v>
      </c>
      <c r="BY43" s="1">
        <v>0</v>
      </c>
      <c r="BZ43" s="1">
        <v>0</v>
      </c>
      <c r="CA43" s="1">
        <v>0</v>
      </c>
      <c r="CB43" s="1">
        <v>0</v>
      </c>
      <c r="CC43" s="1">
        <v>1</v>
      </c>
      <c r="CD43" s="1">
        <v>0</v>
      </c>
      <c r="CE43" s="1">
        <v>0</v>
      </c>
      <c r="CF43" s="1">
        <v>0</v>
      </c>
      <c r="CG43" s="1">
        <v>0</v>
      </c>
      <c r="CH43" s="1">
        <v>0</v>
      </c>
      <c r="CI43" s="1">
        <v>0</v>
      </c>
      <c r="CJ43" s="33">
        <v>0.438</v>
      </c>
      <c r="CK43" s="33">
        <v>0.67800000000000005</v>
      </c>
    </row>
    <row r="44" spans="1:89">
      <c r="A44">
        <v>157</v>
      </c>
      <c r="B44" t="s">
        <v>153</v>
      </c>
      <c r="C44" s="5">
        <v>39887.708333333336</v>
      </c>
      <c r="D44" s="5">
        <v>39913.708333333336</v>
      </c>
      <c r="E44">
        <v>5000</v>
      </c>
      <c r="F44">
        <v>360</v>
      </c>
      <c r="G44" s="1" t="s">
        <v>176</v>
      </c>
      <c r="H44">
        <v>8</v>
      </c>
      <c r="I44" t="s">
        <v>16</v>
      </c>
      <c r="J44" t="s">
        <v>19</v>
      </c>
      <c r="K44"/>
      <c r="L44"/>
      <c r="M44"/>
      <c r="N44" t="s">
        <v>23</v>
      </c>
      <c r="O44" s="1" t="s">
        <v>2519</v>
      </c>
      <c r="P44" s="16">
        <v>0</v>
      </c>
      <c r="Q44" s="16">
        <v>5000</v>
      </c>
      <c r="R44" s="16">
        <v>0</v>
      </c>
      <c r="S44" s="39">
        <v>26</v>
      </c>
      <c r="T44" s="1">
        <v>0</v>
      </c>
      <c r="U44" s="18" t="s">
        <v>3903</v>
      </c>
      <c r="V44" s="15">
        <v>0</v>
      </c>
      <c r="W44" s="15">
        <v>0</v>
      </c>
      <c r="X44" s="15">
        <v>1</v>
      </c>
      <c r="Y44" s="15">
        <v>0</v>
      </c>
      <c r="Z44" s="15">
        <v>1</v>
      </c>
      <c r="AA44" s="15">
        <v>1</v>
      </c>
      <c r="AB44" s="15">
        <v>0</v>
      </c>
      <c r="AC44" s="15">
        <v>1</v>
      </c>
      <c r="AD44" s="15">
        <v>0</v>
      </c>
      <c r="AE44" s="15">
        <v>1</v>
      </c>
      <c r="AF44" s="15">
        <v>1</v>
      </c>
      <c r="AG44" s="22">
        <v>0</v>
      </c>
      <c r="AH44" s="15">
        <v>1</v>
      </c>
      <c r="AI44" s="15">
        <v>0</v>
      </c>
      <c r="AJ44" s="39">
        <v>42660</v>
      </c>
      <c r="AK44" s="15">
        <v>1</v>
      </c>
      <c r="AL44" s="16">
        <v>1</v>
      </c>
      <c r="AM44" s="15">
        <v>0</v>
      </c>
      <c r="AN44" s="15">
        <v>0</v>
      </c>
      <c r="AO44" s="30">
        <v>7.1999999999999993</v>
      </c>
      <c r="AP44" s="16">
        <v>672</v>
      </c>
      <c r="AQ44" s="33">
        <v>0.3</v>
      </c>
      <c r="AR44" s="46">
        <v>1</v>
      </c>
      <c r="AS44" s="33">
        <v>0.86699999999999999</v>
      </c>
      <c r="AT44" s="46">
        <v>0.72199999999999998</v>
      </c>
      <c r="AU44" s="33">
        <v>1</v>
      </c>
      <c r="AV44" s="33">
        <v>0</v>
      </c>
      <c r="AW44" s="33">
        <v>0</v>
      </c>
      <c r="AX44" s="33">
        <v>0.16700000000000001</v>
      </c>
      <c r="AY44" s="33">
        <v>0.96699999999999997</v>
      </c>
      <c r="AZ44" s="20">
        <v>0</v>
      </c>
      <c r="BA44" s="33">
        <v>0.59099999999999997</v>
      </c>
      <c r="BB44" s="33">
        <v>0.58899999999999997</v>
      </c>
      <c r="BC44" s="1" t="s">
        <v>3991</v>
      </c>
      <c r="BD44" s="15" t="s">
        <v>3972</v>
      </c>
      <c r="BE44" s="15" t="s">
        <v>3973</v>
      </c>
      <c r="BF44" s="15" t="s">
        <v>3974</v>
      </c>
      <c r="BG44" s="15" t="s">
        <v>23</v>
      </c>
      <c r="BH44" s="15" t="s">
        <v>3975</v>
      </c>
      <c r="BI44" s="1" t="s">
        <v>3981</v>
      </c>
      <c r="BJ44" s="1" t="s">
        <v>153</v>
      </c>
      <c r="BK44" s="1">
        <v>60</v>
      </c>
      <c r="BL44" s="1">
        <v>11</v>
      </c>
      <c r="BM44" s="1" t="s">
        <v>3963</v>
      </c>
      <c r="BN44" s="15">
        <v>1</v>
      </c>
      <c r="BO44" s="1">
        <v>0</v>
      </c>
      <c r="BP44" s="1">
        <v>0</v>
      </c>
      <c r="BQ44" s="1">
        <v>0</v>
      </c>
      <c r="BR44" s="1">
        <v>1</v>
      </c>
      <c r="BS44" s="1">
        <v>1</v>
      </c>
      <c r="BT44" s="1">
        <v>0</v>
      </c>
      <c r="BU44" s="1">
        <v>0</v>
      </c>
      <c r="BV44" s="1">
        <v>0</v>
      </c>
      <c r="BW44" s="1">
        <v>0</v>
      </c>
      <c r="BX44" s="1">
        <v>0</v>
      </c>
      <c r="BY44" s="1">
        <v>0</v>
      </c>
      <c r="BZ44" s="1">
        <v>0</v>
      </c>
      <c r="CA44" s="1">
        <v>0</v>
      </c>
      <c r="CB44" s="1">
        <v>0</v>
      </c>
      <c r="CC44" s="1">
        <v>0</v>
      </c>
      <c r="CD44" s="1">
        <v>0</v>
      </c>
      <c r="CE44" s="1">
        <v>0</v>
      </c>
      <c r="CF44" s="1">
        <v>0</v>
      </c>
      <c r="CG44" s="1">
        <v>0</v>
      </c>
      <c r="CH44" s="1">
        <v>1</v>
      </c>
      <c r="CI44" s="1">
        <v>0</v>
      </c>
      <c r="CJ44" s="33">
        <v>0.59099999999999997</v>
      </c>
      <c r="CK44" s="33">
        <v>0.72199999999999998</v>
      </c>
    </row>
    <row r="45" spans="1:89">
      <c r="A45">
        <v>158</v>
      </c>
      <c r="B45" t="s">
        <v>671</v>
      </c>
      <c r="C45" s="5">
        <v>39899.708333333336</v>
      </c>
      <c r="D45" s="5">
        <v>39970.708333333336</v>
      </c>
      <c r="E45">
        <v>10000</v>
      </c>
      <c r="F45">
        <v>10470</v>
      </c>
      <c r="G45" s="1" t="s">
        <v>672</v>
      </c>
      <c r="H45">
        <v>53</v>
      </c>
      <c r="I45" t="s">
        <v>16</v>
      </c>
      <c r="J45" t="s">
        <v>22</v>
      </c>
      <c r="K45" t="s">
        <v>37</v>
      </c>
      <c r="L45" t="s">
        <v>19</v>
      </c>
      <c r="M45"/>
      <c r="N45"/>
      <c r="O45" s="1" t="s">
        <v>2224</v>
      </c>
      <c r="P45" s="16">
        <v>1</v>
      </c>
      <c r="Q45" s="16">
        <v>10000</v>
      </c>
      <c r="R45" s="16">
        <v>7500</v>
      </c>
      <c r="S45" s="39">
        <v>71</v>
      </c>
      <c r="T45" s="1">
        <v>60</v>
      </c>
      <c r="U45" s="18" t="s">
        <v>3909</v>
      </c>
      <c r="V45" s="15">
        <v>0</v>
      </c>
      <c r="W45" s="15">
        <v>0</v>
      </c>
      <c r="X45" s="15">
        <v>0</v>
      </c>
      <c r="Y45" s="15">
        <v>1</v>
      </c>
      <c r="Z45" s="15">
        <v>0</v>
      </c>
      <c r="AA45" s="15">
        <v>1</v>
      </c>
      <c r="AB45" s="15">
        <v>1</v>
      </c>
      <c r="AC45" s="15">
        <v>0</v>
      </c>
      <c r="AD45" s="15">
        <v>0</v>
      </c>
      <c r="AE45" s="15">
        <v>1</v>
      </c>
      <c r="AF45" s="15">
        <v>1</v>
      </c>
      <c r="AG45" s="22">
        <v>1</v>
      </c>
      <c r="AH45" s="15">
        <v>1</v>
      </c>
      <c r="AI45" s="15">
        <v>0</v>
      </c>
      <c r="AJ45" s="39">
        <v>42660</v>
      </c>
      <c r="AK45" s="15">
        <v>1</v>
      </c>
      <c r="AL45" s="16">
        <v>0</v>
      </c>
      <c r="AM45" s="15">
        <v>0</v>
      </c>
      <c r="AN45" s="15">
        <v>1</v>
      </c>
      <c r="AO45" s="30">
        <v>104.69999999999999</v>
      </c>
      <c r="AP45" s="16">
        <v>0</v>
      </c>
      <c r="AQ45" s="33">
        <v>0.73299999999999998</v>
      </c>
      <c r="AR45" s="46">
        <v>1</v>
      </c>
      <c r="AS45" s="33">
        <v>0.83299999999999996</v>
      </c>
      <c r="AT45" s="46">
        <v>0.85499999999999998</v>
      </c>
      <c r="AU45" s="33">
        <v>1</v>
      </c>
      <c r="AV45" s="33">
        <v>1</v>
      </c>
      <c r="AW45" s="33">
        <v>0.13300000000000001</v>
      </c>
      <c r="AX45" s="33">
        <v>0.8</v>
      </c>
      <c r="AY45" s="33">
        <v>0.86699999999999999</v>
      </c>
      <c r="AZ45" s="20">
        <v>1</v>
      </c>
      <c r="BA45" s="33">
        <v>0.82899999999999996</v>
      </c>
      <c r="BB45" s="33">
        <v>0.81899999999999995</v>
      </c>
      <c r="BC45" s="1" t="s">
        <v>3991</v>
      </c>
      <c r="BD45" s="15" t="s">
        <v>3972</v>
      </c>
      <c r="BE45" s="15" t="s">
        <v>3977</v>
      </c>
      <c r="BF45" s="15" t="s">
        <v>3974</v>
      </c>
      <c r="BG45" s="15" t="s">
        <v>23</v>
      </c>
      <c r="BH45" s="15" t="s">
        <v>3975</v>
      </c>
      <c r="BI45" s="1" t="s">
        <v>587</v>
      </c>
      <c r="BJ45" s="1" t="s">
        <v>671</v>
      </c>
      <c r="BK45" s="1">
        <v>297</v>
      </c>
      <c r="BL45" s="1">
        <v>0</v>
      </c>
      <c r="BM45" s="1" t="s">
        <v>3965</v>
      </c>
      <c r="BN45" s="15">
        <v>1</v>
      </c>
      <c r="BO45" s="1">
        <v>0</v>
      </c>
      <c r="BP45" s="1">
        <v>0</v>
      </c>
      <c r="BQ45" s="1">
        <v>0</v>
      </c>
      <c r="BR45" s="1">
        <v>1</v>
      </c>
      <c r="BS45" s="1">
        <v>0</v>
      </c>
      <c r="BT45" s="1">
        <v>0</v>
      </c>
      <c r="BU45" s="1">
        <v>0</v>
      </c>
      <c r="BV45" s="1">
        <v>0</v>
      </c>
      <c r="BW45" s="1">
        <v>1</v>
      </c>
      <c r="BX45" s="1">
        <v>0</v>
      </c>
      <c r="BY45" s="1">
        <v>0</v>
      </c>
      <c r="BZ45" s="1">
        <v>0</v>
      </c>
      <c r="CA45" s="1">
        <v>0</v>
      </c>
      <c r="CB45" s="1">
        <v>0</v>
      </c>
      <c r="CC45" s="1">
        <v>0</v>
      </c>
      <c r="CD45" s="1">
        <v>0</v>
      </c>
      <c r="CE45" s="1">
        <v>0</v>
      </c>
      <c r="CF45" s="1">
        <v>1</v>
      </c>
      <c r="CG45" s="1">
        <v>0</v>
      </c>
      <c r="CH45" s="1">
        <v>0</v>
      </c>
      <c r="CI45" s="1">
        <v>0</v>
      </c>
      <c r="CJ45" s="33">
        <v>0.82899999999999996</v>
      </c>
      <c r="CK45" s="33">
        <v>0.85499999999999998</v>
      </c>
    </row>
    <row r="46" spans="1:89">
      <c r="A46">
        <v>173</v>
      </c>
      <c r="B46" t="s">
        <v>188</v>
      </c>
      <c r="C46" s="5">
        <v>39887.708333333336</v>
      </c>
      <c r="D46" s="5">
        <v>39980.708333333336</v>
      </c>
      <c r="E46">
        <v>5000</v>
      </c>
      <c r="F46">
        <v>95</v>
      </c>
      <c r="G46" s="1" t="s">
        <v>189</v>
      </c>
      <c r="H46">
        <v>3</v>
      </c>
      <c r="I46" t="s">
        <v>16</v>
      </c>
      <c r="J46" t="s">
        <v>19</v>
      </c>
      <c r="K46"/>
      <c r="L46"/>
      <c r="M46"/>
      <c r="N46" t="s">
        <v>23</v>
      </c>
      <c r="O46" s="1" t="s">
        <v>2450</v>
      </c>
      <c r="P46" s="16">
        <v>0</v>
      </c>
      <c r="Q46" s="16">
        <v>5000</v>
      </c>
      <c r="R46" s="16">
        <v>0</v>
      </c>
      <c r="S46" s="39">
        <v>93</v>
      </c>
      <c r="T46" s="1">
        <v>60</v>
      </c>
      <c r="U46" s="18" t="s">
        <v>3903</v>
      </c>
      <c r="V46" s="15">
        <v>0</v>
      </c>
      <c r="W46" s="15">
        <v>0</v>
      </c>
      <c r="X46" s="15">
        <v>1</v>
      </c>
      <c r="Y46" s="15">
        <v>0</v>
      </c>
      <c r="Z46" s="15">
        <v>1</v>
      </c>
      <c r="AA46" s="15">
        <v>1</v>
      </c>
      <c r="AB46" s="15">
        <v>1</v>
      </c>
      <c r="AC46" s="15">
        <v>0</v>
      </c>
      <c r="AD46" s="15">
        <v>0</v>
      </c>
      <c r="AE46" s="15">
        <v>1</v>
      </c>
      <c r="AF46" s="15">
        <v>0</v>
      </c>
      <c r="AG46" s="22">
        <v>1</v>
      </c>
      <c r="AH46" s="15">
        <v>1</v>
      </c>
      <c r="AI46" s="15">
        <v>0</v>
      </c>
      <c r="AJ46" s="39">
        <v>42660</v>
      </c>
      <c r="AK46" s="15">
        <v>1</v>
      </c>
      <c r="AL46" s="16">
        <v>0</v>
      </c>
      <c r="AM46" s="15">
        <v>0</v>
      </c>
      <c r="AN46" s="15">
        <v>0</v>
      </c>
      <c r="AO46" s="30">
        <v>1.9</v>
      </c>
      <c r="AP46" s="16">
        <v>0</v>
      </c>
      <c r="AQ46" s="33">
        <v>0.1</v>
      </c>
      <c r="AR46" s="46">
        <v>0.66700000000000004</v>
      </c>
      <c r="AS46" s="33">
        <v>0.4</v>
      </c>
      <c r="AT46" s="46">
        <v>0.38900000000000001</v>
      </c>
      <c r="AU46" s="33">
        <v>0</v>
      </c>
      <c r="AV46" s="33">
        <v>0.66700000000000004</v>
      </c>
      <c r="AW46" s="33">
        <v>0.16700000000000001</v>
      </c>
      <c r="AX46" s="33">
        <v>0.5</v>
      </c>
      <c r="AY46" s="33">
        <v>0.26700000000000002</v>
      </c>
      <c r="AZ46" s="20">
        <v>0</v>
      </c>
      <c r="BA46" s="33">
        <v>0.372</v>
      </c>
      <c r="BB46" s="33">
        <v>0.34399999999999997</v>
      </c>
      <c r="BC46" s="1" t="s">
        <v>3991</v>
      </c>
      <c r="BD46" s="15" t="s">
        <v>3972</v>
      </c>
      <c r="BE46" s="15" t="s">
        <v>3976</v>
      </c>
      <c r="BF46" s="15" t="s">
        <v>3974</v>
      </c>
      <c r="BG46" s="15" t="s">
        <v>23</v>
      </c>
      <c r="BH46" s="15" t="s">
        <v>3975</v>
      </c>
      <c r="BI46" s="1" t="s">
        <v>23</v>
      </c>
      <c r="BJ46" s="1" t="s">
        <v>188</v>
      </c>
      <c r="BK46" s="1">
        <v>76</v>
      </c>
      <c r="BL46" s="1">
        <v>0</v>
      </c>
      <c r="BM46" s="1" t="s">
        <v>3963</v>
      </c>
      <c r="BN46" s="15">
        <v>1</v>
      </c>
      <c r="BO46" s="1">
        <v>0</v>
      </c>
      <c r="BP46" s="1">
        <v>0</v>
      </c>
      <c r="BQ46" s="1">
        <v>0</v>
      </c>
      <c r="BR46" s="1">
        <v>1</v>
      </c>
      <c r="BS46" s="1">
        <v>1</v>
      </c>
      <c r="BT46" s="1">
        <v>0</v>
      </c>
      <c r="BU46" s="1">
        <v>0</v>
      </c>
      <c r="BV46" s="1">
        <v>0</v>
      </c>
      <c r="BW46" s="1">
        <v>0</v>
      </c>
      <c r="BX46" s="1">
        <v>0</v>
      </c>
      <c r="BY46" s="1">
        <v>0</v>
      </c>
      <c r="BZ46" s="1">
        <v>0</v>
      </c>
      <c r="CA46" s="1">
        <v>0</v>
      </c>
      <c r="CB46" s="1">
        <v>0</v>
      </c>
      <c r="CC46" s="1">
        <v>0</v>
      </c>
      <c r="CD46" s="1">
        <v>0</v>
      </c>
      <c r="CE46" s="1">
        <v>0</v>
      </c>
      <c r="CF46" s="1">
        <v>0</v>
      </c>
      <c r="CG46" s="1">
        <v>1</v>
      </c>
      <c r="CH46" s="1">
        <v>0</v>
      </c>
      <c r="CI46" s="1">
        <v>0</v>
      </c>
      <c r="CJ46" s="33">
        <v>0.372</v>
      </c>
      <c r="CK46" s="33">
        <v>0.38900000000000001</v>
      </c>
    </row>
    <row r="47" spans="1:89">
      <c r="A47">
        <v>176</v>
      </c>
      <c r="B47" t="s">
        <v>579</v>
      </c>
      <c r="C47" s="5">
        <v>39885.708333333336</v>
      </c>
      <c r="D47" s="5">
        <v>39941.708333333336</v>
      </c>
      <c r="E47">
        <v>5000</v>
      </c>
      <c r="F47">
        <v>1390</v>
      </c>
      <c r="G47" s="1" t="s">
        <v>580</v>
      </c>
      <c r="H47">
        <v>23</v>
      </c>
      <c r="I47" t="s">
        <v>37</v>
      </c>
      <c r="J47" t="s">
        <v>2545</v>
      </c>
      <c r="K47"/>
      <c r="L47"/>
      <c r="M47"/>
      <c r="N47" t="s">
        <v>581</v>
      </c>
      <c r="O47" s="1" t="s">
        <v>2378</v>
      </c>
      <c r="P47" s="16">
        <v>0</v>
      </c>
      <c r="Q47" s="16">
        <v>5000</v>
      </c>
      <c r="R47" s="16">
        <v>750</v>
      </c>
      <c r="S47" s="39">
        <v>56</v>
      </c>
      <c r="T47" s="1">
        <v>36</v>
      </c>
      <c r="U47" s="18" t="s">
        <v>3903</v>
      </c>
      <c r="V47" s="15">
        <v>0</v>
      </c>
      <c r="W47" s="15">
        <v>0</v>
      </c>
      <c r="X47" s="15">
        <v>0</v>
      </c>
      <c r="Y47" s="15">
        <v>1</v>
      </c>
      <c r="Z47" s="15">
        <v>0</v>
      </c>
      <c r="AA47" s="15">
        <v>1</v>
      </c>
      <c r="AB47" s="15">
        <v>1</v>
      </c>
      <c r="AC47" s="15">
        <v>0</v>
      </c>
      <c r="AD47" s="15">
        <v>0</v>
      </c>
      <c r="AE47" s="15">
        <v>1</v>
      </c>
      <c r="AF47" s="15">
        <v>1</v>
      </c>
      <c r="AG47" s="22">
        <v>1</v>
      </c>
      <c r="AH47" s="15">
        <v>0</v>
      </c>
      <c r="AI47" s="15">
        <v>0</v>
      </c>
      <c r="AJ47" s="39">
        <v>0</v>
      </c>
      <c r="AK47" s="15">
        <v>1</v>
      </c>
      <c r="AL47" s="16">
        <v>0</v>
      </c>
      <c r="AM47" s="15">
        <v>1</v>
      </c>
      <c r="AN47" s="15">
        <v>1</v>
      </c>
      <c r="AO47" s="30">
        <v>27.800000000000004</v>
      </c>
      <c r="AP47" s="16">
        <v>0</v>
      </c>
      <c r="AQ47" s="33">
        <v>0.9</v>
      </c>
      <c r="AR47" s="46">
        <v>0.66700000000000004</v>
      </c>
      <c r="AS47" s="33">
        <v>0.66700000000000004</v>
      </c>
      <c r="AT47" s="46">
        <v>0.745</v>
      </c>
      <c r="AU47" s="33">
        <v>1</v>
      </c>
      <c r="AV47" s="33">
        <v>1</v>
      </c>
      <c r="AW47" s="33">
        <v>0.33300000000000002</v>
      </c>
      <c r="AX47" s="33">
        <v>0.56699999999999995</v>
      </c>
      <c r="AY47" s="33">
        <v>0.66700000000000004</v>
      </c>
      <c r="AZ47" s="20">
        <v>1</v>
      </c>
      <c r="BA47" s="33">
        <v>0.79500000000000004</v>
      </c>
      <c r="BB47" s="33">
        <v>0.79300000000000004</v>
      </c>
      <c r="BC47" s="1" t="s">
        <v>3991</v>
      </c>
      <c r="BD47" s="15" t="s">
        <v>3972</v>
      </c>
      <c r="BE47" s="15" t="s">
        <v>3976</v>
      </c>
      <c r="BF47" s="15" t="s">
        <v>4017</v>
      </c>
      <c r="BG47" s="15" t="s">
        <v>581</v>
      </c>
      <c r="BH47" s="15" t="s">
        <v>3975</v>
      </c>
      <c r="BI47" s="1" t="s">
        <v>23</v>
      </c>
      <c r="BJ47" s="1" t="s">
        <v>579</v>
      </c>
      <c r="BK47" s="1">
        <v>256</v>
      </c>
      <c r="BL47" s="1">
        <v>0</v>
      </c>
      <c r="BM47" s="1" t="s">
        <v>3965</v>
      </c>
      <c r="BN47" s="15">
        <v>1</v>
      </c>
      <c r="BO47" s="1">
        <v>0</v>
      </c>
      <c r="BP47" s="1">
        <v>0</v>
      </c>
      <c r="BQ47" s="1">
        <v>0</v>
      </c>
      <c r="BR47" s="1">
        <v>1</v>
      </c>
      <c r="BS47" s="1">
        <v>0</v>
      </c>
      <c r="BT47" s="1">
        <v>0</v>
      </c>
      <c r="BU47" s="1">
        <v>0</v>
      </c>
      <c r="BV47" s="1">
        <v>0</v>
      </c>
      <c r="BW47" s="1">
        <v>1</v>
      </c>
      <c r="BX47" s="1">
        <v>0</v>
      </c>
      <c r="BY47" s="1">
        <v>0</v>
      </c>
      <c r="BZ47" s="1">
        <v>0</v>
      </c>
      <c r="CA47" s="1">
        <v>0</v>
      </c>
      <c r="CB47" s="1">
        <v>0</v>
      </c>
      <c r="CC47" s="1">
        <v>0</v>
      </c>
      <c r="CD47" s="1">
        <v>0</v>
      </c>
      <c r="CE47" s="1">
        <v>0</v>
      </c>
      <c r="CF47" s="1">
        <v>0</v>
      </c>
      <c r="CG47" s="1">
        <v>1</v>
      </c>
      <c r="CH47" s="1">
        <v>0</v>
      </c>
      <c r="CI47" s="1">
        <v>0</v>
      </c>
      <c r="CJ47" s="33">
        <v>0</v>
      </c>
      <c r="CK47" s="33">
        <v>0</v>
      </c>
    </row>
    <row r="48" spans="1:89">
      <c r="A48">
        <v>186</v>
      </c>
      <c r="B48" t="s">
        <v>413</v>
      </c>
      <c r="C48" s="5">
        <v>40044.371145833335</v>
      </c>
      <c r="D48" s="5">
        <v>40117.999988425923</v>
      </c>
      <c r="E48">
        <v>3000</v>
      </c>
      <c r="F48">
        <v>664</v>
      </c>
      <c r="G48" s="1" t="s">
        <v>414</v>
      </c>
      <c r="H48">
        <v>13</v>
      </c>
      <c r="I48" t="s">
        <v>115</v>
      </c>
      <c r="J48"/>
      <c r="K48"/>
      <c r="L48"/>
      <c r="M48"/>
      <c r="N48"/>
      <c r="O48" s="1" t="s">
        <v>2404</v>
      </c>
      <c r="P48" s="16">
        <v>0</v>
      </c>
      <c r="Q48" s="16">
        <v>2700</v>
      </c>
      <c r="R48" s="16">
        <v>0</v>
      </c>
      <c r="S48" s="39">
        <v>73.63</v>
      </c>
      <c r="T48" s="1">
        <v>60</v>
      </c>
      <c r="U48" s="18" t="s">
        <v>3910</v>
      </c>
      <c r="V48" s="15">
        <v>0</v>
      </c>
      <c r="W48" s="15">
        <v>1</v>
      </c>
      <c r="X48" s="15">
        <v>0</v>
      </c>
      <c r="Y48" s="15">
        <v>0</v>
      </c>
      <c r="Z48" s="15">
        <v>1</v>
      </c>
      <c r="AA48" s="15">
        <v>0</v>
      </c>
      <c r="AB48" s="15">
        <v>0</v>
      </c>
      <c r="AC48" s="15">
        <v>1</v>
      </c>
      <c r="AD48" s="15">
        <v>0</v>
      </c>
      <c r="AE48" s="15">
        <v>1</v>
      </c>
      <c r="AF48" s="15">
        <v>1</v>
      </c>
      <c r="AG48" s="22">
        <v>0</v>
      </c>
      <c r="AH48" s="15">
        <v>1</v>
      </c>
      <c r="AI48" s="15">
        <v>0</v>
      </c>
      <c r="AJ48" s="39">
        <v>31100</v>
      </c>
      <c r="AK48" s="15">
        <v>0</v>
      </c>
      <c r="AL48" s="16">
        <v>0</v>
      </c>
      <c r="AM48" s="15">
        <v>0</v>
      </c>
      <c r="AN48" s="15">
        <v>0</v>
      </c>
      <c r="AO48" s="30">
        <v>22.133333333333333</v>
      </c>
      <c r="AP48" s="16">
        <v>0</v>
      </c>
      <c r="AQ48" s="33">
        <v>0.36699999999999999</v>
      </c>
      <c r="AR48" s="46">
        <v>0.33300000000000002</v>
      </c>
      <c r="AS48" s="33">
        <v>0.1</v>
      </c>
      <c r="AT48" s="46">
        <v>0.26700000000000002</v>
      </c>
      <c r="AU48" s="33">
        <v>1</v>
      </c>
      <c r="AV48" s="33">
        <v>0.66700000000000004</v>
      </c>
      <c r="AW48" s="33">
        <v>0.16700000000000001</v>
      </c>
      <c r="AX48" s="33">
        <v>0.9</v>
      </c>
      <c r="AY48" s="33">
        <v>0.23300000000000001</v>
      </c>
      <c r="AZ48" s="20">
        <v>1</v>
      </c>
      <c r="BA48" s="33">
        <v>0.71</v>
      </c>
      <c r="BB48" s="33">
        <v>0.60399999999999998</v>
      </c>
      <c r="BC48" s="1" t="s">
        <v>3982</v>
      </c>
      <c r="BD48" s="15" t="s">
        <v>3972</v>
      </c>
      <c r="BE48" s="15" t="s">
        <v>3986</v>
      </c>
      <c r="BF48" s="15" t="s">
        <v>4018</v>
      </c>
      <c r="BG48" s="15">
        <v>0</v>
      </c>
      <c r="BH48" s="15" t="s">
        <v>3975</v>
      </c>
      <c r="BI48" s="1" t="s">
        <v>4019</v>
      </c>
      <c r="BJ48" s="1" t="s">
        <v>413</v>
      </c>
      <c r="BK48" s="1">
        <v>177</v>
      </c>
      <c r="BL48" s="1">
        <v>0</v>
      </c>
      <c r="BM48" s="1" t="s">
        <v>3969</v>
      </c>
      <c r="BN48" s="15">
        <v>1</v>
      </c>
      <c r="BO48" s="1">
        <v>0</v>
      </c>
      <c r="BP48" s="1">
        <v>0</v>
      </c>
      <c r="BQ48" s="1">
        <v>0</v>
      </c>
      <c r="BR48" s="1">
        <v>1</v>
      </c>
      <c r="BS48" s="1">
        <v>0</v>
      </c>
      <c r="BT48" s="1">
        <v>0</v>
      </c>
      <c r="BU48" s="1">
        <v>0</v>
      </c>
      <c r="BV48" s="1">
        <v>0</v>
      </c>
      <c r="BW48" s="1">
        <v>0</v>
      </c>
      <c r="BX48" s="1">
        <v>0</v>
      </c>
      <c r="BY48" s="1">
        <v>0</v>
      </c>
      <c r="BZ48" s="1">
        <v>0</v>
      </c>
      <c r="CA48" s="1">
        <v>0</v>
      </c>
      <c r="CB48" s="1">
        <v>1</v>
      </c>
      <c r="CC48" s="1">
        <v>0</v>
      </c>
      <c r="CD48" s="1">
        <v>0</v>
      </c>
      <c r="CE48" s="1">
        <v>0</v>
      </c>
      <c r="CF48" s="1">
        <v>0</v>
      </c>
      <c r="CG48" s="1">
        <v>0</v>
      </c>
      <c r="CH48" s="1">
        <v>0</v>
      </c>
      <c r="CI48" s="1">
        <v>1</v>
      </c>
      <c r="CJ48" s="33">
        <v>0.71</v>
      </c>
      <c r="CK48" s="33">
        <v>0.26700000000000002</v>
      </c>
    </row>
    <row r="49" spans="1:89">
      <c r="A49">
        <v>190</v>
      </c>
      <c r="B49" t="s">
        <v>497</v>
      </c>
      <c r="C49" s="5">
        <v>39887.708333333336</v>
      </c>
      <c r="D49" s="5">
        <v>39962.708333333336</v>
      </c>
      <c r="E49">
        <v>9000</v>
      </c>
      <c r="F49">
        <v>257</v>
      </c>
      <c r="G49" s="1" t="s">
        <v>498</v>
      </c>
      <c r="H49">
        <v>12</v>
      </c>
      <c r="I49" t="s">
        <v>37</v>
      </c>
      <c r="J49" t="s">
        <v>2545</v>
      </c>
      <c r="K49"/>
      <c r="L49"/>
      <c r="M49"/>
      <c r="N49" t="s">
        <v>23</v>
      </c>
      <c r="O49" s="1" t="s">
        <v>2420</v>
      </c>
      <c r="P49" s="16">
        <v>0</v>
      </c>
      <c r="Q49" s="16">
        <v>7600</v>
      </c>
      <c r="R49" s="16">
        <v>0</v>
      </c>
      <c r="S49" s="39">
        <v>75</v>
      </c>
      <c r="T49" s="1">
        <v>60</v>
      </c>
      <c r="U49" s="18" t="s">
        <v>3903</v>
      </c>
      <c r="V49" s="15">
        <v>0</v>
      </c>
      <c r="W49" s="15">
        <v>1</v>
      </c>
      <c r="X49" s="15">
        <v>0</v>
      </c>
      <c r="Y49" s="15">
        <v>0</v>
      </c>
      <c r="Z49" s="15">
        <v>1</v>
      </c>
      <c r="AA49" s="15">
        <v>0</v>
      </c>
      <c r="AB49" s="15">
        <v>1</v>
      </c>
      <c r="AC49" s="15">
        <v>0</v>
      </c>
      <c r="AD49" s="15">
        <v>0</v>
      </c>
      <c r="AE49" s="15">
        <v>1</v>
      </c>
      <c r="AF49" s="15">
        <v>1</v>
      </c>
      <c r="AG49" s="22">
        <v>1</v>
      </c>
      <c r="AH49" s="15">
        <v>0</v>
      </c>
      <c r="AI49" s="15">
        <v>0</v>
      </c>
      <c r="AJ49" s="39">
        <v>42660</v>
      </c>
      <c r="AK49" s="15">
        <v>1</v>
      </c>
      <c r="AL49" s="16">
        <v>0</v>
      </c>
      <c r="AM49" s="15">
        <v>0</v>
      </c>
      <c r="AN49" s="15">
        <v>0</v>
      </c>
      <c r="AO49" s="30">
        <v>2.8555555555555556</v>
      </c>
      <c r="AP49" s="16">
        <v>0</v>
      </c>
      <c r="AQ49" s="33">
        <v>0.5</v>
      </c>
      <c r="AR49" s="46">
        <v>0.66700000000000004</v>
      </c>
      <c r="AS49" s="33">
        <v>0.76700000000000002</v>
      </c>
      <c r="AT49" s="46">
        <v>0.64500000000000002</v>
      </c>
      <c r="AU49" s="33">
        <v>1</v>
      </c>
      <c r="AV49" s="33">
        <v>0.66700000000000004</v>
      </c>
      <c r="AW49" s="33">
        <v>0.23300000000000001</v>
      </c>
      <c r="AX49" s="33">
        <v>0.1</v>
      </c>
      <c r="AY49" s="33">
        <v>0.26700000000000002</v>
      </c>
      <c r="AZ49" s="20">
        <v>0</v>
      </c>
      <c r="BA49" s="33">
        <v>0.61</v>
      </c>
      <c r="BB49" s="33">
        <v>0.61499999999999999</v>
      </c>
      <c r="BC49" s="1" t="s">
        <v>3991</v>
      </c>
      <c r="BD49" s="15" t="s">
        <v>3972</v>
      </c>
      <c r="BE49" s="15" t="s">
        <v>3976</v>
      </c>
      <c r="BF49" s="15" t="s">
        <v>3974</v>
      </c>
      <c r="BG49" s="15" t="s">
        <v>23</v>
      </c>
      <c r="BH49" s="15" t="s">
        <v>3975</v>
      </c>
      <c r="BI49" s="1" t="s">
        <v>23</v>
      </c>
      <c r="BJ49" s="1" t="s">
        <v>497</v>
      </c>
      <c r="BK49" s="1">
        <v>217</v>
      </c>
      <c r="BL49" s="1">
        <v>0</v>
      </c>
      <c r="BM49" s="1" t="s">
        <v>3964</v>
      </c>
      <c r="BN49" s="15">
        <v>1</v>
      </c>
      <c r="BO49" s="1">
        <v>0</v>
      </c>
      <c r="BP49" s="1">
        <v>0</v>
      </c>
      <c r="BQ49" s="1">
        <v>0</v>
      </c>
      <c r="BR49" s="1">
        <v>1</v>
      </c>
      <c r="BS49" s="1">
        <v>0</v>
      </c>
      <c r="BT49" s="1">
        <v>0</v>
      </c>
      <c r="BU49" s="1">
        <v>1</v>
      </c>
      <c r="BV49" s="1">
        <v>0</v>
      </c>
      <c r="BW49" s="1">
        <v>0</v>
      </c>
      <c r="BX49" s="1">
        <v>0</v>
      </c>
      <c r="BY49" s="1">
        <v>0</v>
      </c>
      <c r="BZ49" s="1">
        <v>0</v>
      </c>
      <c r="CA49" s="1">
        <v>0</v>
      </c>
      <c r="CB49" s="1">
        <v>0</v>
      </c>
      <c r="CC49" s="1">
        <v>0</v>
      </c>
      <c r="CD49" s="1">
        <v>0</v>
      </c>
      <c r="CE49" s="1">
        <v>0</v>
      </c>
      <c r="CF49" s="1">
        <v>0</v>
      </c>
      <c r="CG49" s="1">
        <v>1</v>
      </c>
      <c r="CH49" s="1">
        <v>0</v>
      </c>
      <c r="CI49" s="1">
        <v>0</v>
      </c>
      <c r="CJ49" s="33">
        <v>0</v>
      </c>
      <c r="CK49" s="33">
        <v>0</v>
      </c>
    </row>
    <row r="50" spans="1:89">
      <c r="A50">
        <v>192</v>
      </c>
      <c r="B50" t="s">
        <v>192</v>
      </c>
      <c r="C50" s="5">
        <v>39929.708333333336</v>
      </c>
      <c r="D50" s="5">
        <v>40023.708333333336</v>
      </c>
      <c r="E50">
        <v>5000</v>
      </c>
      <c r="F50">
        <v>2153</v>
      </c>
      <c r="G50" s="1" t="s">
        <v>193</v>
      </c>
      <c r="H50">
        <v>26</v>
      </c>
      <c r="I50" t="s">
        <v>16</v>
      </c>
      <c r="J50"/>
      <c r="K50"/>
      <c r="L50"/>
      <c r="M50"/>
      <c r="N50" t="s">
        <v>193</v>
      </c>
      <c r="O50" s="1" t="s">
        <v>2449</v>
      </c>
      <c r="P50" s="16">
        <v>0</v>
      </c>
      <c r="Q50" s="16">
        <v>5000</v>
      </c>
      <c r="R50" s="16">
        <v>1500</v>
      </c>
      <c r="S50" s="39">
        <v>94</v>
      </c>
      <c r="T50" s="1">
        <v>60</v>
      </c>
      <c r="U50" s="18" t="s">
        <v>3911</v>
      </c>
      <c r="V50" s="15">
        <v>0</v>
      </c>
      <c r="W50" s="15">
        <v>0</v>
      </c>
      <c r="X50" s="15">
        <v>0</v>
      </c>
      <c r="Y50" s="15">
        <v>1</v>
      </c>
      <c r="Z50" s="15">
        <v>0</v>
      </c>
      <c r="AA50" s="15">
        <v>1</v>
      </c>
      <c r="AB50" s="15">
        <v>0</v>
      </c>
      <c r="AC50" s="15">
        <v>0</v>
      </c>
      <c r="AD50" s="15">
        <v>1</v>
      </c>
      <c r="AE50" s="15">
        <v>1</v>
      </c>
      <c r="AF50" s="15">
        <v>1</v>
      </c>
      <c r="AG50" s="22">
        <v>0</v>
      </c>
      <c r="AH50" s="15">
        <v>1</v>
      </c>
      <c r="AI50" s="15">
        <v>0</v>
      </c>
      <c r="AJ50" s="39">
        <v>32900</v>
      </c>
      <c r="AK50" s="15">
        <v>0</v>
      </c>
      <c r="AL50" s="16">
        <v>0</v>
      </c>
      <c r="AM50" s="15">
        <v>0</v>
      </c>
      <c r="AN50" s="15">
        <v>1</v>
      </c>
      <c r="AO50" s="30">
        <v>43.059999999999995</v>
      </c>
      <c r="AP50" s="16">
        <v>0</v>
      </c>
      <c r="AQ50" s="33">
        <v>0.16700000000000001</v>
      </c>
      <c r="AR50" s="46">
        <v>0.66700000000000004</v>
      </c>
      <c r="AS50" s="33">
        <v>0.46700000000000003</v>
      </c>
      <c r="AT50" s="46">
        <v>0.434</v>
      </c>
      <c r="AU50" s="33">
        <v>1</v>
      </c>
      <c r="AV50" s="33">
        <v>0.33300000000000002</v>
      </c>
      <c r="AW50" s="33">
        <v>0.66700000000000004</v>
      </c>
      <c r="AX50" s="33">
        <v>6.7000000000000004E-2</v>
      </c>
      <c r="AY50" s="33">
        <v>0.2</v>
      </c>
      <c r="AZ50" s="20">
        <v>0</v>
      </c>
      <c r="BA50" s="33">
        <v>0.61</v>
      </c>
      <c r="BB50" s="33">
        <v>0.54400000000000004</v>
      </c>
      <c r="BC50" s="1" t="s">
        <v>3982</v>
      </c>
      <c r="BD50" s="15" t="s">
        <v>3972</v>
      </c>
      <c r="BE50" s="15" t="s">
        <v>3986</v>
      </c>
      <c r="BF50" s="15" t="s">
        <v>4020</v>
      </c>
      <c r="BG50" s="15">
        <v>0</v>
      </c>
      <c r="BH50" s="15" t="s">
        <v>3975</v>
      </c>
      <c r="BI50" s="1" t="s">
        <v>193</v>
      </c>
      <c r="BJ50" s="1" t="s">
        <v>192</v>
      </c>
      <c r="BK50" s="1">
        <v>78</v>
      </c>
      <c r="BL50" s="1">
        <v>0</v>
      </c>
      <c r="BM50" s="1" t="s">
        <v>3963</v>
      </c>
      <c r="BN50" s="15">
        <v>1</v>
      </c>
      <c r="BO50" s="1">
        <v>0</v>
      </c>
      <c r="BP50" s="1">
        <v>0</v>
      </c>
      <c r="BQ50" s="1">
        <v>0</v>
      </c>
      <c r="BR50" s="1">
        <v>1</v>
      </c>
      <c r="BS50" s="1">
        <v>1</v>
      </c>
      <c r="BT50" s="1">
        <v>0</v>
      </c>
      <c r="BU50" s="1">
        <v>0</v>
      </c>
      <c r="BV50" s="1">
        <v>0</v>
      </c>
      <c r="BW50" s="1">
        <v>0</v>
      </c>
      <c r="BX50" s="1">
        <v>0</v>
      </c>
      <c r="BY50" s="1">
        <v>0</v>
      </c>
      <c r="BZ50" s="1">
        <v>0</v>
      </c>
      <c r="CA50" s="1">
        <v>0</v>
      </c>
      <c r="CB50" s="1">
        <v>0</v>
      </c>
      <c r="CC50" s="1">
        <v>0</v>
      </c>
      <c r="CD50" s="1">
        <v>0</v>
      </c>
      <c r="CE50" s="1">
        <v>0</v>
      </c>
      <c r="CF50" s="1">
        <v>0</v>
      </c>
      <c r="CG50" s="1">
        <v>0</v>
      </c>
      <c r="CH50" s="1">
        <v>0</v>
      </c>
      <c r="CI50" s="1">
        <v>1</v>
      </c>
      <c r="CJ50" s="33">
        <v>0.61</v>
      </c>
      <c r="CK50" s="33">
        <v>0.434</v>
      </c>
    </row>
    <row r="51" spans="1:89">
      <c r="A51">
        <v>194</v>
      </c>
      <c r="B51" t="s">
        <v>778</v>
      </c>
      <c r="C51" s="5">
        <v>39821</v>
      </c>
      <c r="D51" s="5">
        <v>39823.999988425923</v>
      </c>
      <c r="E51">
        <v>8000</v>
      </c>
      <c r="F51">
        <v>105</v>
      </c>
      <c r="G51" s="1" t="s">
        <v>779</v>
      </c>
      <c r="H51">
        <v>4</v>
      </c>
      <c r="I51" t="s">
        <v>33</v>
      </c>
      <c r="J51"/>
      <c r="K51"/>
      <c r="L51"/>
      <c r="M51"/>
      <c r="N51" t="s">
        <v>780</v>
      </c>
      <c r="O51" s="1" t="s">
        <v>2480</v>
      </c>
      <c r="P51" s="16">
        <v>0</v>
      </c>
      <c r="Q51" s="16">
        <v>7600</v>
      </c>
      <c r="R51" s="16">
        <v>0</v>
      </c>
      <c r="S51" s="39">
        <v>3</v>
      </c>
      <c r="T51" s="1">
        <v>0</v>
      </c>
      <c r="U51" s="18" t="s">
        <v>3900</v>
      </c>
      <c r="V51" s="15">
        <v>0</v>
      </c>
      <c r="W51" s="15">
        <v>0</v>
      </c>
      <c r="X51" s="15">
        <v>1</v>
      </c>
      <c r="Y51" s="15">
        <v>0</v>
      </c>
      <c r="Z51" s="15">
        <v>0</v>
      </c>
      <c r="AA51" s="15">
        <v>1</v>
      </c>
      <c r="AB51" s="15">
        <v>1</v>
      </c>
      <c r="AC51" s="15">
        <v>0</v>
      </c>
      <c r="AD51" s="15">
        <v>0</v>
      </c>
      <c r="AE51" s="15">
        <v>1</v>
      </c>
      <c r="AF51" s="15">
        <v>0</v>
      </c>
      <c r="AG51" s="22">
        <v>0</v>
      </c>
      <c r="AH51" s="15">
        <v>1</v>
      </c>
      <c r="AI51" s="15">
        <v>1</v>
      </c>
      <c r="AJ51" s="39">
        <v>0</v>
      </c>
      <c r="AK51" s="15">
        <v>0</v>
      </c>
      <c r="AL51" s="16">
        <v>1</v>
      </c>
      <c r="AM51" s="15">
        <v>0</v>
      </c>
      <c r="AN51" s="15">
        <v>1</v>
      </c>
      <c r="AO51" s="30">
        <v>1.3125</v>
      </c>
      <c r="AP51" s="16">
        <v>37</v>
      </c>
      <c r="AQ51" s="33">
        <v>0.96699999999999997</v>
      </c>
      <c r="AR51" s="46">
        <v>0</v>
      </c>
      <c r="AS51" s="33">
        <v>3.3000000000000002E-2</v>
      </c>
      <c r="AT51" s="46">
        <v>0.33300000000000002</v>
      </c>
      <c r="AU51" s="33">
        <v>1</v>
      </c>
      <c r="AV51" s="33">
        <v>0.66700000000000004</v>
      </c>
      <c r="AW51" s="33">
        <v>0.1</v>
      </c>
      <c r="AX51" s="33">
        <v>0.13300000000000001</v>
      </c>
      <c r="AY51" s="33">
        <v>3.3000000000000002E-2</v>
      </c>
      <c r="AZ51" s="20">
        <v>0</v>
      </c>
      <c r="BA51" s="33">
        <v>0.41899999999999998</v>
      </c>
      <c r="BB51" s="33">
        <v>0.437</v>
      </c>
      <c r="BC51" s="1">
        <v>0</v>
      </c>
      <c r="BD51" s="15" t="s">
        <v>4006</v>
      </c>
      <c r="BE51" s="15" t="s">
        <v>4006</v>
      </c>
      <c r="BF51" s="15">
        <v>0</v>
      </c>
      <c r="BG51" s="15" t="s">
        <v>780</v>
      </c>
      <c r="BH51" s="15" t="s">
        <v>4021</v>
      </c>
      <c r="BI51" s="1" t="s">
        <v>780</v>
      </c>
      <c r="BJ51" s="1" t="s">
        <v>778</v>
      </c>
      <c r="BK51" s="1">
        <v>349</v>
      </c>
      <c r="BL51" s="1">
        <v>3</v>
      </c>
      <c r="BM51" s="1" t="s">
        <v>3968</v>
      </c>
      <c r="BN51" s="15">
        <v>0</v>
      </c>
      <c r="BO51" s="1">
        <v>0</v>
      </c>
      <c r="BP51" s="1">
        <v>0</v>
      </c>
      <c r="BQ51" s="1">
        <v>1</v>
      </c>
      <c r="BR51" s="1">
        <v>0</v>
      </c>
      <c r="BS51" s="1">
        <v>0</v>
      </c>
      <c r="BT51" s="1">
        <v>0</v>
      </c>
      <c r="BU51" s="1">
        <v>0</v>
      </c>
      <c r="BV51" s="1">
        <v>0</v>
      </c>
      <c r="BW51" s="1">
        <v>0</v>
      </c>
      <c r="BX51" s="1">
        <v>0</v>
      </c>
      <c r="BY51" s="1">
        <v>0</v>
      </c>
      <c r="BZ51" s="1">
        <v>1</v>
      </c>
      <c r="CA51" s="1">
        <v>0</v>
      </c>
      <c r="CB51" s="1">
        <v>0</v>
      </c>
      <c r="CC51" s="1">
        <v>0</v>
      </c>
      <c r="CD51" s="1">
        <v>0</v>
      </c>
      <c r="CE51" s="1">
        <v>1</v>
      </c>
      <c r="CF51" s="1">
        <v>0</v>
      </c>
      <c r="CG51" s="1">
        <v>0</v>
      </c>
      <c r="CH51" s="1">
        <v>0</v>
      </c>
      <c r="CI51" s="1">
        <v>0</v>
      </c>
      <c r="CJ51" s="33">
        <v>0.41899999999999998</v>
      </c>
      <c r="CK51" s="33">
        <v>0.33300000000000002</v>
      </c>
    </row>
    <row r="52" spans="1:89">
      <c r="A52">
        <v>198</v>
      </c>
      <c r="B52" t="s">
        <v>595</v>
      </c>
      <c r="C52" s="5">
        <v>39888.708333333336</v>
      </c>
      <c r="D52" s="5">
        <v>39993.708333333336</v>
      </c>
      <c r="E52">
        <v>5000</v>
      </c>
      <c r="F52">
        <v>581</v>
      </c>
      <c r="G52" s="1" t="s">
        <v>596</v>
      </c>
      <c r="H52">
        <v>16</v>
      </c>
      <c r="I52" t="s">
        <v>16</v>
      </c>
      <c r="J52" t="s">
        <v>19</v>
      </c>
      <c r="K52"/>
      <c r="L52"/>
      <c r="M52"/>
      <c r="N52" t="s">
        <v>428</v>
      </c>
      <c r="O52" s="1" t="s">
        <v>2375</v>
      </c>
      <c r="P52" s="16">
        <v>0</v>
      </c>
      <c r="Q52" s="16">
        <v>5000</v>
      </c>
      <c r="R52" s="16">
        <v>0</v>
      </c>
      <c r="S52" s="39">
        <v>105</v>
      </c>
      <c r="T52" s="1">
        <v>60</v>
      </c>
      <c r="U52" s="18" t="s">
        <v>3903</v>
      </c>
      <c r="V52" s="15">
        <v>1</v>
      </c>
      <c r="W52" s="15">
        <v>0</v>
      </c>
      <c r="X52" s="15">
        <v>0</v>
      </c>
      <c r="Y52" s="15">
        <v>0</v>
      </c>
      <c r="Z52" s="15">
        <v>1</v>
      </c>
      <c r="AA52" s="15">
        <v>0</v>
      </c>
      <c r="AB52" s="15">
        <v>0</v>
      </c>
      <c r="AC52" s="15">
        <v>1</v>
      </c>
      <c r="AD52" s="15">
        <v>0</v>
      </c>
      <c r="AE52" s="15">
        <v>1</v>
      </c>
      <c r="AF52" s="15">
        <v>1</v>
      </c>
      <c r="AG52" s="22">
        <v>0</v>
      </c>
      <c r="AH52" s="15">
        <v>1</v>
      </c>
      <c r="AI52" s="15">
        <v>0</v>
      </c>
      <c r="AJ52" s="39">
        <v>35300</v>
      </c>
      <c r="AK52" s="15">
        <v>1</v>
      </c>
      <c r="AL52" s="16">
        <v>1</v>
      </c>
      <c r="AM52" s="15">
        <v>0</v>
      </c>
      <c r="AN52" s="15">
        <v>1</v>
      </c>
      <c r="AO52" s="30">
        <v>11.62</v>
      </c>
      <c r="AP52" s="16">
        <v>35</v>
      </c>
      <c r="AQ52" s="33">
        <v>0.433</v>
      </c>
      <c r="AR52" s="46">
        <v>1</v>
      </c>
      <c r="AS52" s="33">
        <v>0.13300000000000001</v>
      </c>
      <c r="AT52" s="46">
        <v>0.52200000000000002</v>
      </c>
      <c r="AU52" s="33">
        <v>1</v>
      </c>
      <c r="AV52" s="33">
        <v>0</v>
      </c>
      <c r="AW52" s="33">
        <v>0.96699999999999997</v>
      </c>
      <c r="AX52" s="33">
        <v>0.76700000000000002</v>
      </c>
      <c r="AY52" s="33">
        <v>0.33300000000000002</v>
      </c>
      <c r="AZ52" s="20">
        <v>1</v>
      </c>
      <c r="BA52" s="33">
        <v>0.72399999999999998</v>
      </c>
      <c r="BB52" s="33">
        <v>0.626</v>
      </c>
      <c r="BC52" s="1" t="s">
        <v>4358</v>
      </c>
      <c r="BD52" s="15" t="s">
        <v>3972</v>
      </c>
      <c r="BE52" s="15" t="s">
        <v>3986</v>
      </c>
      <c r="BF52" s="15" t="s">
        <v>4022</v>
      </c>
      <c r="BG52" s="15" t="s">
        <v>428</v>
      </c>
      <c r="BH52" s="15" t="s">
        <v>3975</v>
      </c>
      <c r="BI52" s="1" t="s">
        <v>4023</v>
      </c>
      <c r="BJ52" s="1" t="s">
        <v>595</v>
      </c>
      <c r="BK52" s="1">
        <v>263</v>
      </c>
      <c r="BL52" s="1">
        <v>5</v>
      </c>
      <c r="BM52" s="1" t="s">
        <v>3963</v>
      </c>
      <c r="BN52" s="15">
        <v>1</v>
      </c>
      <c r="BO52" s="1">
        <v>0</v>
      </c>
      <c r="BP52" s="1">
        <v>0</v>
      </c>
      <c r="BQ52" s="1">
        <v>0</v>
      </c>
      <c r="BR52" s="1">
        <v>1</v>
      </c>
      <c r="BS52" s="1">
        <v>1</v>
      </c>
      <c r="BT52" s="1">
        <v>0</v>
      </c>
      <c r="BU52" s="1">
        <v>0</v>
      </c>
      <c r="BV52" s="1">
        <v>0</v>
      </c>
      <c r="BW52" s="1">
        <v>0</v>
      </c>
      <c r="BX52" s="1">
        <v>0</v>
      </c>
      <c r="BY52" s="1">
        <v>0</v>
      </c>
      <c r="BZ52" s="1">
        <v>0</v>
      </c>
      <c r="CA52" s="1">
        <v>0</v>
      </c>
      <c r="CB52" s="1">
        <v>0</v>
      </c>
      <c r="CC52" s="1">
        <v>0</v>
      </c>
      <c r="CD52" s="1">
        <v>0</v>
      </c>
      <c r="CE52" s="1">
        <v>0</v>
      </c>
      <c r="CF52" s="1">
        <v>0</v>
      </c>
      <c r="CG52" s="1">
        <v>0</v>
      </c>
      <c r="CH52" s="1">
        <v>0</v>
      </c>
      <c r="CI52" s="1">
        <v>1</v>
      </c>
      <c r="CJ52" s="33">
        <v>0.72399999999999998</v>
      </c>
      <c r="CK52" s="33">
        <v>0.52200000000000002</v>
      </c>
    </row>
    <row r="53" spans="1:89">
      <c r="A53">
        <v>205</v>
      </c>
      <c r="B53" t="s">
        <v>391</v>
      </c>
      <c r="C53" s="5">
        <v>39889.708333333336</v>
      </c>
      <c r="D53" s="5">
        <v>39980.708333333336</v>
      </c>
      <c r="E53">
        <v>10000</v>
      </c>
      <c r="F53">
        <v>10430</v>
      </c>
      <c r="G53" s="1" t="s">
        <v>392</v>
      </c>
      <c r="H53">
        <v>76</v>
      </c>
      <c r="I53" t="s">
        <v>33</v>
      </c>
      <c r="J53" t="s">
        <v>2590</v>
      </c>
      <c r="K53"/>
      <c r="L53"/>
      <c r="M53"/>
      <c r="N53"/>
      <c r="O53" s="1" t="s">
        <v>2190</v>
      </c>
      <c r="P53" s="16">
        <v>1</v>
      </c>
      <c r="Q53" s="16">
        <v>10000</v>
      </c>
      <c r="R53" s="16">
        <v>7500</v>
      </c>
      <c r="S53" s="39">
        <v>91</v>
      </c>
      <c r="T53" s="1">
        <v>60</v>
      </c>
      <c r="U53" s="18" t="s">
        <v>3903</v>
      </c>
      <c r="V53" s="15">
        <v>0</v>
      </c>
      <c r="W53" s="15">
        <v>0</v>
      </c>
      <c r="X53" s="15">
        <v>1</v>
      </c>
      <c r="Y53" s="15">
        <v>0</v>
      </c>
      <c r="Z53" s="15">
        <v>0</v>
      </c>
      <c r="AA53" s="15">
        <v>1</v>
      </c>
      <c r="AB53" s="15">
        <v>0</v>
      </c>
      <c r="AC53" s="15">
        <v>1</v>
      </c>
      <c r="AD53" s="15">
        <v>0</v>
      </c>
      <c r="AE53" s="15">
        <v>1</v>
      </c>
      <c r="AF53" s="15">
        <v>1</v>
      </c>
      <c r="AG53" s="22">
        <v>0</v>
      </c>
      <c r="AH53" s="15">
        <v>1</v>
      </c>
      <c r="AI53" s="15">
        <v>0</v>
      </c>
      <c r="AJ53" s="39">
        <v>0</v>
      </c>
      <c r="AK53" s="15">
        <v>1</v>
      </c>
      <c r="AL53" s="16">
        <v>1</v>
      </c>
      <c r="AM53" s="15">
        <v>0</v>
      </c>
      <c r="AN53" s="15">
        <v>1</v>
      </c>
      <c r="AO53" s="30">
        <v>104.3</v>
      </c>
      <c r="AP53" s="16">
        <v>41</v>
      </c>
      <c r="AQ53" s="33">
        <v>6.7000000000000004E-2</v>
      </c>
      <c r="AR53" s="46">
        <v>0.66700000000000004</v>
      </c>
      <c r="AS53" s="33">
        <v>0.66700000000000004</v>
      </c>
      <c r="AT53" s="46">
        <v>0.46700000000000003</v>
      </c>
      <c r="AU53" s="33">
        <v>1</v>
      </c>
      <c r="AV53" s="33">
        <v>0</v>
      </c>
      <c r="AW53" s="33">
        <v>0.5</v>
      </c>
      <c r="AX53" s="33">
        <v>0.36699999999999999</v>
      </c>
      <c r="AY53" s="33">
        <v>0.7</v>
      </c>
      <c r="AZ53" s="20">
        <v>0</v>
      </c>
      <c r="BA53" s="33">
        <v>0.65200000000000002</v>
      </c>
      <c r="BB53" s="33">
        <v>0.58899999999999997</v>
      </c>
      <c r="BC53" s="1">
        <v>0</v>
      </c>
      <c r="BD53" s="15" t="s">
        <v>3972</v>
      </c>
      <c r="BE53" s="15" t="s">
        <v>3986</v>
      </c>
      <c r="BF53" s="15">
        <v>0</v>
      </c>
      <c r="BG53" s="15">
        <v>0</v>
      </c>
      <c r="BH53" s="15" t="s">
        <v>3975</v>
      </c>
      <c r="BI53" s="1" t="s">
        <v>4024</v>
      </c>
      <c r="BJ53" s="1" t="s">
        <v>391</v>
      </c>
      <c r="BK53" s="1">
        <v>166</v>
      </c>
      <c r="BL53" s="1">
        <v>4</v>
      </c>
      <c r="BM53" s="1" t="s">
        <v>3963</v>
      </c>
      <c r="BN53" s="15">
        <v>1</v>
      </c>
      <c r="BO53" s="1">
        <v>0</v>
      </c>
      <c r="BP53" s="1">
        <v>0</v>
      </c>
      <c r="BQ53" s="1">
        <v>0</v>
      </c>
      <c r="BR53" s="1">
        <v>1</v>
      </c>
      <c r="BS53" s="1">
        <v>1</v>
      </c>
      <c r="BT53" s="1">
        <v>0</v>
      </c>
      <c r="BU53" s="1">
        <v>0</v>
      </c>
      <c r="BV53" s="1">
        <v>0</v>
      </c>
      <c r="BW53" s="1">
        <v>0</v>
      </c>
      <c r="BX53" s="1">
        <v>0</v>
      </c>
      <c r="BY53" s="1">
        <v>0</v>
      </c>
      <c r="BZ53" s="1">
        <v>0</v>
      </c>
      <c r="CA53" s="1">
        <v>0</v>
      </c>
      <c r="CB53" s="1">
        <v>0</v>
      </c>
      <c r="CC53" s="1">
        <v>0</v>
      </c>
      <c r="CD53" s="1">
        <v>0</v>
      </c>
      <c r="CE53" s="1">
        <v>0</v>
      </c>
      <c r="CF53" s="1">
        <v>0</v>
      </c>
      <c r="CG53" s="1">
        <v>0</v>
      </c>
      <c r="CH53" s="1">
        <v>0</v>
      </c>
      <c r="CI53" s="1">
        <v>1</v>
      </c>
      <c r="CJ53" s="33">
        <v>0.65200000000000002</v>
      </c>
      <c r="CK53" s="33">
        <v>0.46700000000000003</v>
      </c>
    </row>
    <row r="54" spans="1:89">
      <c r="A54">
        <v>226</v>
      </c>
      <c r="B54" t="s">
        <v>124</v>
      </c>
      <c r="C54" s="5">
        <v>39896.708333333336</v>
      </c>
      <c r="D54" s="5">
        <v>39970.708333333336</v>
      </c>
      <c r="E54">
        <v>1000</v>
      </c>
      <c r="F54">
        <v>1011</v>
      </c>
      <c r="G54" s="1" t="s">
        <v>125</v>
      </c>
      <c r="H54">
        <v>20</v>
      </c>
      <c r="I54" t="s">
        <v>16</v>
      </c>
      <c r="J54" t="s">
        <v>19</v>
      </c>
      <c r="K54"/>
      <c r="L54"/>
      <c r="M54"/>
      <c r="N54" t="s">
        <v>126</v>
      </c>
      <c r="O54" s="1" t="s">
        <v>2171</v>
      </c>
      <c r="P54" s="16">
        <v>1</v>
      </c>
      <c r="Q54" s="16">
        <v>0</v>
      </c>
      <c r="R54" s="16">
        <v>750</v>
      </c>
      <c r="S54" s="39">
        <v>74</v>
      </c>
      <c r="T54" s="1">
        <v>60</v>
      </c>
      <c r="U54" s="18" t="s">
        <v>3912</v>
      </c>
      <c r="V54" s="15">
        <v>0</v>
      </c>
      <c r="W54" s="15">
        <v>1</v>
      </c>
      <c r="X54" s="15">
        <v>0</v>
      </c>
      <c r="Y54" s="15">
        <v>0</v>
      </c>
      <c r="Z54" s="15">
        <v>1</v>
      </c>
      <c r="AA54" s="15">
        <v>0</v>
      </c>
      <c r="AB54" s="15">
        <v>1</v>
      </c>
      <c r="AC54" s="15">
        <v>0</v>
      </c>
      <c r="AD54" s="15">
        <v>0</v>
      </c>
      <c r="AE54" s="15">
        <v>1</v>
      </c>
      <c r="AF54" s="15">
        <v>0</v>
      </c>
      <c r="AG54" s="22">
        <v>0</v>
      </c>
      <c r="AH54" s="15">
        <v>1</v>
      </c>
      <c r="AI54" s="15">
        <v>0</v>
      </c>
      <c r="AJ54" s="39">
        <v>42660</v>
      </c>
      <c r="AK54" s="15">
        <v>1</v>
      </c>
      <c r="AL54" s="16">
        <v>0</v>
      </c>
      <c r="AM54" s="15">
        <v>0</v>
      </c>
      <c r="AN54" s="15">
        <v>0</v>
      </c>
      <c r="AO54" s="30">
        <v>101.1</v>
      </c>
      <c r="AP54" s="16">
        <v>0</v>
      </c>
      <c r="AQ54" s="33">
        <v>6.7000000000000004E-2</v>
      </c>
      <c r="AR54" s="46">
        <v>0.66700000000000004</v>
      </c>
      <c r="AS54" s="33">
        <v>0</v>
      </c>
      <c r="AT54" s="46">
        <v>0.245</v>
      </c>
      <c r="AU54" s="33">
        <v>0</v>
      </c>
      <c r="AV54" s="33">
        <v>1</v>
      </c>
      <c r="AW54" s="33">
        <v>0.33300000000000002</v>
      </c>
      <c r="AX54" s="33">
        <v>0.7</v>
      </c>
      <c r="AY54" s="33">
        <v>0.7</v>
      </c>
      <c r="AZ54" s="20">
        <v>0</v>
      </c>
      <c r="BA54" s="33">
        <v>0.53300000000000003</v>
      </c>
      <c r="BB54" s="33">
        <v>0.42199999999999999</v>
      </c>
      <c r="BC54" s="1" t="s">
        <v>4359</v>
      </c>
      <c r="BD54" s="15" t="s">
        <v>3978</v>
      </c>
      <c r="BE54" s="15" t="s">
        <v>3978</v>
      </c>
      <c r="BF54" s="15" t="s">
        <v>3974</v>
      </c>
      <c r="BG54" s="15" t="s">
        <v>126</v>
      </c>
      <c r="BH54" s="15" t="s">
        <v>3975</v>
      </c>
      <c r="BI54" s="1" t="s">
        <v>126</v>
      </c>
      <c r="BJ54" s="1" t="s">
        <v>124</v>
      </c>
      <c r="BK54" s="1">
        <v>48</v>
      </c>
      <c r="BL54" s="1">
        <v>0</v>
      </c>
      <c r="BM54" s="1" t="s">
        <v>3963</v>
      </c>
      <c r="BN54" s="15">
        <v>1</v>
      </c>
      <c r="BO54" s="1">
        <v>1</v>
      </c>
      <c r="BP54" s="1">
        <v>0</v>
      </c>
      <c r="BQ54" s="1">
        <v>0</v>
      </c>
      <c r="BR54" s="1">
        <v>0</v>
      </c>
      <c r="BS54" s="1">
        <v>1</v>
      </c>
      <c r="BT54" s="1">
        <v>0</v>
      </c>
      <c r="BU54" s="1">
        <v>0</v>
      </c>
      <c r="BV54" s="1">
        <v>0</v>
      </c>
      <c r="BW54" s="1">
        <v>0</v>
      </c>
      <c r="BX54" s="1">
        <v>0</v>
      </c>
      <c r="BY54" s="1">
        <v>0</v>
      </c>
      <c r="BZ54" s="1">
        <v>0</v>
      </c>
      <c r="CA54" s="1">
        <v>0</v>
      </c>
      <c r="CB54" s="1">
        <v>0</v>
      </c>
      <c r="CC54" s="1">
        <v>1</v>
      </c>
      <c r="CD54" s="1">
        <v>0</v>
      </c>
      <c r="CE54" s="1">
        <v>0</v>
      </c>
      <c r="CF54" s="1">
        <v>0</v>
      </c>
      <c r="CG54" s="1">
        <v>0</v>
      </c>
      <c r="CH54" s="1">
        <v>0</v>
      </c>
      <c r="CI54" s="1">
        <v>0</v>
      </c>
      <c r="CJ54" s="33">
        <v>0.53300000000000003</v>
      </c>
      <c r="CK54" s="33">
        <v>0.245</v>
      </c>
    </row>
    <row r="55" spans="1:89">
      <c r="A55">
        <v>236</v>
      </c>
      <c r="B55" t="s">
        <v>746</v>
      </c>
      <c r="C55" s="5">
        <v>39895.708333333336</v>
      </c>
      <c r="D55" s="5">
        <v>39951.708333333336</v>
      </c>
      <c r="E55">
        <v>2250</v>
      </c>
      <c r="F55">
        <v>2305</v>
      </c>
      <c r="G55" s="1" t="s">
        <v>747</v>
      </c>
      <c r="H55">
        <v>28</v>
      </c>
      <c r="I55" t="s">
        <v>16</v>
      </c>
      <c r="J55" t="s">
        <v>37</v>
      </c>
      <c r="K55"/>
      <c r="L55"/>
      <c r="M55"/>
      <c r="N55" t="s">
        <v>748</v>
      </c>
      <c r="O55" s="1" t="s">
        <v>2222</v>
      </c>
      <c r="P55" s="16">
        <v>1</v>
      </c>
      <c r="Q55" s="16">
        <v>2000</v>
      </c>
      <c r="R55" s="16">
        <v>2250</v>
      </c>
      <c r="S55" s="39">
        <v>56</v>
      </c>
      <c r="T55" s="1">
        <v>36</v>
      </c>
      <c r="U55" s="18" t="s">
        <v>3912</v>
      </c>
      <c r="V55" s="15">
        <v>0</v>
      </c>
      <c r="W55" s="15">
        <v>0</v>
      </c>
      <c r="X55" s="15">
        <v>0</v>
      </c>
      <c r="Y55" s="15">
        <v>1</v>
      </c>
      <c r="Z55" s="15">
        <v>0</v>
      </c>
      <c r="AA55" s="15">
        <v>1</v>
      </c>
      <c r="AB55" s="15">
        <v>1</v>
      </c>
      <c r="AC55" s="15">
        <v>0</v>
      </c>
      <c r="AD55" s="15">
        <v>0</v>
      </c>
      <c r="AE55" s="15">
        <v>1</v>
      </c>
      <c r="AF55" s="15">
        <v>0</v>
      </c>
      <c r="AG55" s="22">
        <v>0</v>
      </c>
      <c r="AH55" s="15">
        <v>1</v>
      </c>
      <c r="AI55" s="15">
        <v>0</v>
      </c>
      <c r="AJ55" s="39">
        <v>0</v>
      </c>
      <c r="AK55" s="15">
        <v>1</v>
      </c>
      <c r="AL55" s="16">
        <v>0</v>
      </c>
      <c r="AM55" s="15">
        <v>0</v>
      </c>
      <c r="AN55" s="15">
        <v>0</v>
      </c>
      <c r="AO55" s="30">
        <v>102.44444444444444</v>
      </c>
      <c r="AP55" s="16">
        <v>0</v>
      </c>
      <c r="AQ55" s="33">
        <v>0.93300000000000005</v>
      </c>
      <c r="AR55" s="46">
        <v>1</v>
      </c>
      <c r="AS55" s="33">
        <v>0.7</v>
      </c>
      <c r="AT55" s="46">
        <v>0.878</v>
      </c>
      <c r="AU55" s="33">
        <v>0</v>
      </c>
      <c r="AV55" s="33">
        <v>0</v>
      </c>
      <c r="AW55" s="33">
        <v>1</v>
      </c>
      <c r="AX55" s="33">
        <v>3.3000000000000002E-2</v>
      </c>
      <c r="AY55" s="33">
        <v>0.9</v>
      </c>
      <c r="AZ55" s="20">
        <v>0</v>
      </c>
      <c r="BA55" s="33">
        <v>0.41899999999999998</v>
      </c>
      <c r="BB55" s="33">
        <v>0.50700000000000001</v>
      </c>
      <c r="BC55" s="1" t="s">
        <v>4360</v>
      </c>
      <c r="BD55" s="15" t="s">
        <v>3978</v>
      </c>
      <c r="BE55" s="15" t="s">
        <v>3978</v>
      </c>
      <c r="BF55" s="15" t="s">
        <v>4025</v>
      </c>
      <c r="BG55" s="15" t="s">
        <v>748</v>
      </c>
      <c r="BH55" s="15" t="s">
        <v>3975</v>
      </c>
      <c r="BI55" s="1" t="s">
        <v>4026</v>
      </c>
      <c r="BJ55" s="1" t="s">
        <v>746</v>
      </c>
      <c r="BK55" s="1">
        <v>333</v>
      </c>
      <c r="BL55" s="1">
        <v>0</v>
      </c>
      <c r="BM55" s="1" t="s">
        <v>3963</v>
      </c>
      <c r="BN55" s="15">
        <v>1</v>
      </c>
      <c r="BO55" s="1">
        <v>1</v>
      </c>
      <c r="BP55" s="1">
        <v>0</v>
      </c>
      <c r="BQ55" s="1">
        <v>0</v>
      </c>
      <c r="BR55" s="1">
        <v>0</v>
      </c>
      <c r="BS55" s="1">
        <v>1</v>
      </c>
      <c r="BT55" s="1">
        <v>0</v>
      </c>
      <c r="BU55" s="1">
        <v>0</v>
      </c>
      <c r="BV55" s="1">
        <v>0</v>
      </c>
      <c r="BW55" s="1">
        <v>0</v>
      </c>
      <c r="BX55" s="1">
        <v>0</v>
      </c>
      <c r="BY55" s="1">
        <v>0</v>
      </c>
      <c r="BZ55" s="1">
        <v>0</v>
      </c>
      <c r="CA55" s="1">
        <v>0</v>
      </c>
      <c r="CB55" s="1">
        <v>0</v>
      </c>
      <c r="CC55" s="1">
        <v>1</v>
      </c>
      <c r="CD55" s="1">
        <v>0</v>
      </c>
      <c r="CE55" s="1">
        <v>0</v>
      </c>
      <c r="CF55" s="1">
        <v>0</v>
      </c>
      <c r="CG55" s="1">
        <v>0</v>
      </c>
      <c r="CH55" s="1">
        <v>0</v>
      </c>
      <c r="CI55" s="1">
        <v>0</v>
      </c>
      <c r="CJ55" s="33">
        <v>0.41899999999999998</v>
      </c>
      <c r="CK55" s="33">
        <v>0.878</v>
      </c>
    </row>
    <row r="56" spans="1:89">
      <c r="A56">
        <v>253</v>
      </c>
      <c r="B56" t="s">
        <v>784</v>
      </c>
      <c r="C56" s="5">
        <v>40057.532233796293</v>
      </c>
      <c r="D56" s="5">
        <v>40112.999988425923</v>
      </c>
      <c r="E56">
        <v>3000</v>
      </c>
      <c r="F56">
        <v>1685</v>
      </c>
      <c r="G56" s="1" t="s">
        <v>785</v>
      </c>
      <c r="H56">
        <v>12</v>
      </c>
      <c r="I56" t="s">
        <v>16</v>
      </c>
      <c r="J56" t="s">
        <v>33</v>
      </c>
      <c r="K56" t="s">
        <v>44</v>
      </c>
      <c r="L56"/>
      <c r="M56"/>
      <c r="N56"/>
      <c r="O56" s="1" t="s">
        <v>2478</v>
      </c>
      <c r="P56" s="16">
        <v>0</v>
      </c>
      <c r="Q56" s="16">
        <v>2700</v>
      </c>
      <c r="R56" s="16">
        <v>1500</v>
      </c>
      <c r="S56" s="39">
        <v>55.47</v>
      </c>
      <c r="T56" s="1">
        <v>36</v>
      </c>
      <c r="U56" s="18" t="s">
        <v>3913</v>
      </c>
      <c r="V56" s="15">
        <v>0</v>
      </c>
      <c r="W56" s="15">
        <v>0</v>
      </c>
      <c r="X56" s="15">
        <v>1</v>
      </c>
      <c r="Y56" s="15">
        <v>0</v>
      </c>
      <c r="Z56" s="15">
        <v>0</v>
      </c>
      <c r="AA56" s="15">
        <v>1</v>
      </c>
      <c r="AB56" s="15">
        <v>1</v>
      </c>
      <c r="AC56" s="15">
        <v>0</v>
      </c>
      <c r="AD56" s="15">
        <v>0</v>
      </c>
      <c r="AE56" s="15">
        <v>1</v>
      </c>
      <c r="AF56" s="15">
        <v>0</v>
      </c>
      <c r="AG56" s="22">
        <v>0</v>
      </c>
      <c r="AH56" s="15">
        <v>1</v>
      </c>
      <c r="AI56" s="15">
        <v>0</v>
      </c>
      <c r="AJ56" s="39">
        <v>46220</v>
      </c>
      <c r="AK56" s="15">
        <v>1</v>
      </c>
      <c r="AL56" s="16">
        <v>0</v>
      </c>
      <c r="AM56" s="15">
        <v>1</v>
      </c>
      <c r="AN56" s="15">
        <v>0</v>
      </c>
      <c r="AO56" s="30">
        <v>56.166666666666664</v>
      </c>
      <c r="AP56" s="16">
        <v>0</v>
      </c>
      <c r="AQ56" s="33">
        <v>0.46700000000000003</v>
      </c>
      <c r="AR56" s="46">
        <v>1</v>
      </c>
      <c r="AS56" s="33">
        <v>0.23300000000000001</v>
      </c>
      <c r="AT56" s="46">
        <v>0.56699999999999995</v>
      </c>
      <c r="AU56" s="33">
        <v>1</v>
      </c>
      <c r="AV56" s="33">
        <v>0.66700000000000004</v>
      </c>
      <c r="AW56" s="33">
        <v>6.7000000000000004E-2</v>
      </c>
      <c r="AX56" s="33">
        <v>0.13300000000000001</v>
      </c>
      <c r="AY56" s="33">
        <v>0.93300000000000005</v>
      </c>
      <c r="AZ56" s="20">
        <v>0</v>
      </c>
      <c r="BA56" s="33">
        <v>0.54300000000000004</v>
      </c>
      <c r="BB56" s="33">
        <v>0.5</v>
      </c>
      <c r="BC56" s="1" t="s">
        <v>3994</v>
      </c>
      <c r="BD56" s="15" t="s">
        <v>3972</v>
      </c>
      <c r="BE56" s="15" t="s">
        <v>3986</v>
      </c>
      <c r="BF56" s="15" t="s">
        <v>4027</v>
      </c>
      <c r="BG56" s="15" t="s">
        <v>4028</v>
      </c>
      <c r="BH56" s="15" t="s">
        <v>3975</v>
      </c>
      <c r="BI56" s="1" t="s">
        <v>4029</v>
      </c>
      <c r="BJ56" s="1" t="s">
        <v>784</v>
      </c>
      <c r="BK56" s="1">
        <v>351</v>
      </c>
      <c r="BL56" s="1">
        <v>0</v>
      </c>
      <c r="BM56" s="1" t="s">
        <v>3963</v>
      </c>
      <c r="BN56" s="15">
        <v>1</v>
      </c>
      <c r="BO56" s="1">
        <v>0</v>
      </c>
      <c r="BP56" s="1">
        <v>0</v>
      </c>
      <c r="BQ56" s="1">
        <v>0</v>
      </c>
      <c r="BR56" s="1">
        <v>1</v>
      </c>
      <c r="BS56" s="1">
        <v>1</v>
      </c>
      <c r="BT56" s="1">
        <v>0</v>
      </c>
      <c r="BU56" s="1">
        <v>0</v>
      </c>
      <c r="BV56" s="1">
        <v>0</v>
      </c>
      <c r="BW56" s="1">
        <v>0</v>
      </c>
      <c r="BX56" s="1">
        <v>0</v>
      </c>
      <c r="BY56" s="1">
        <v>0</v>
      </c>
      <c r="BZ56" s="1">
        <v>0</v>
      </c>
      <c r="CA56" s="1">
        <v>0</v>
      </c>
      <c r="CB56" s="1">
        <v>0</v>
      </c>
      <c r="CC56" s="1">
        <v>0</v>
      </c>
      <c r="CD56" s="1">
        <v>0</v>
      </c>
      <c r="CE56" s="1">
        <v>0</v>
      </c>
      <c r="CF56" s="1">
        <v>0</v>
      </c>
      <c r="CG56" s="1">
        <v>0</v>
      </c>
      <c r="CH56" s="1">
        <v>0</v>
      </c>
      <c r="CI56" s="1">
        <v>1</v>
      </c>
      <c r="CJ56" s="33">
        <v>0.54300000000000004</v>
      </c>
      <c r="CK56" s="33">
        <v>0.56699999999999995</v>
      </c>
    </row>
    <row r="57" spans="1:89">
      <c r="A57">
        <v>269</v>
      </c>
      <c r="B57" t="s">
        <v>610</v>
      </c>
      <c r="C57" s="5">
        <v>39952.708333333336</v>
      </c>
      <c r="D57" s="5">
        <v>40013.708333333336</v>
      </c>
      <c r="E57">
        <v>2000</v>
      </c>
      <c r="F57">
        <v>251</v>
      </c>
      <c r="G57" s="1" t="s">
        <v>611</v>
      </c>
      <c r="H57">
        <v>7</v>
      </c>
      <c r="I57" t="s">
        <v>16</v>
      </c>
      <c r="J57" t="s">
        <v>33</v>
      </c>
      <c r="K57"/>
      <c r="L57"/>
      <c r="M57"/>
      <c r="N57" t="s">
        <v>612</v>
      </c>
      <c r="O57" s="1" t="s">
        <v>2518</v>
      </c>
      <c r="P57" s="16">
        <v>0</v>
      </c>
      <c r="Q57" s="16">
        <v>2000</v>
      </c>
      <c r="R57" s="16">
        <v>0</v>
      </c>
      <c r="S57" s="39">
        <v>61</v>
      </c>
      <c r="T57" s="1">
        <v>60</v>
      </c>
      <c r="U57" s="18" t="s">
        <v>3914</v>
      </c>
      <c r="V57" s="15">
        <v>0</v>
      </c>
      <c r="W57" s="15">
        <v>0</v>
      </c>
      <c r="X57" s="15">
        <v>1</v>
      </c>
      <c r="Y57" s="15">
        <v>0</v>
      </c>
      <c r="Z57" s="15">
        <v>0</v>
      </c>
      <c r="AA57" s="15">
        <v>1</v>
      </c>
      <c r="AB57" s="15">
        <v>1</v>
      </c>
      <c r="AC57" s="15">
        <v>0</v>
      </c>
      <c r="AD57" s="15">
        <v>0</v>
      </c>
      <c r="AE57" s="15">
        <v>1</v>
      </c>
      <c r="AF57" s="15">
        <v>0</v>
      </c>
      <c r="AG57" s="22">
        <v>0</v>
      </c>
      <c r="AH57" s="15">
        <v>0</v>
      </c>
      <c r="AI57" s="15">
        <v>0</v>
      </c>
      <c r="AJ57" s="39">
        <v>0</v>
      </c>
      <c r="AK57" s="15">
        <v>1</v>
      </c>
      <c r="AL57" s="16">
        <v>0</v>
      </c>
      <c r="AM57" s="15">
        <v>0</v>
      </c>
      <c r="AN57" s="15">
        <v>0</v>
      </c>
      <c r="AO57" s="30">
        <v>12.55</v>
      </c>
      <c r="AP57" s="16">
        <v>0</v>
      </c>
      <c r="AQ57" s="33">
        <v>0.83299999999999996</v>
      </c>
      <c r="AR57" s="46">
        <v>0.66700000000000004</v>
      </c>
      <c r="AS57" s="33">
        <v>0.53300000000000003</v>
      </c>
      <c r="AT57" s="46">
        <v>0.67800000000000005</v>
      </c>
      <c r="AU57" s="33">
        <v>0</v>
      </c>
      <c r="AV57" s="33">
        <v>0</v>
      </c>
      <c r="AW57" s="33">
        <v>0.46700000000000003</v>
      </c>
      <c r="AX57" s="33">
        <v>0.9</v>
      </c>
      <c r="AY57" s="33">
        <v>0.56699999999999995</v>
      </c>
      <c r="AZ57" s="20">
        <v>0</v>
      </c>
      <c r="BA57" s="33">
        <v>0.41899999999999998</v>
      </c>
      <c r="BB57" s="33">
        <v>0.47799999999999998</v>
      </c>
      <c r="BC57" s="1" t="s">
        <v>4030</v>
      </c>
      <c r="BD57" s="15" t="s">
        <v>3972</v>
      </c>
      <c r="BE57" s="15" t="s">
        <v>3986</v>
      </c>
      <c r="BF57" s="15" t="s">
        <v>4030</v>
      </c>
      <c r="BG57" s="15" t="s">
        <v>612</v>
      </c>
      <c r="BH57" s="15" t="s">
        <v>3975</v>
      </c>
      <c r="BI57" s="1" t="s">
        <v>612</v>
      </c>
      <c r="BJ57" s="1" t="s">
        <v>610</v>
      </c>
      <c r="BK57" s="1">
        <v>271</v>
      </c>
      <c r="BL57" s="1">
        <v>0</v>
      </c>
      <c r="BM57" s="1" t="s">
        <v>3963</v>
      </c>
      <c r="BN57" s="15">
        <v>1</v>
      </c>
      <c r="BO57" s="1">
        <v>0</v>
      </c>
      <c r="BP57" s="1">
        <v>0</v>
      </c>
      <c r="BQ57" s="1">
        <v>0</v>
      </c>
      <c r="BR57" s="1">
        <v>1</v>
      </c>
      <c r="BS57" s="1">
        <v>1</v>
      </c>
      <c r="BT57" s="1">
        <v>0</v>
      </c>
      <c r="BU57" s="1">
        <v>0</v>
      </c>
      <c r="BV57" s="1">
        <v>0</v>
      </c>
      <c r="BW57" s="1">
        <v>0</v>
      </c>
      <c r="BX57" s="1">
        <v>0</v>
      </c>
      <c r="BY57" s="1">
        <v>0</v>
      </c>
      <c r="BZ57" s="1">
        <v>0</v>
      </c>
      <c r="CA57" s="1">
        <v>0</v>
      </c>
      <c r="CB57" s="1">
        <v>0</v>
      </c>
      <c r="CC57" s="1">
        <v>0</v>
      </c>
      <c r="CD57" s="1">
        <v>0</v>
      </c>
      <c r="CE57" s="1">
        <v>0</v>
      </c>
      <c r="CF57" s="1">
        <v>0</v>
      </c>
      <c r="CG57" s="1">
        <v>0</v>
      </c>
      <c r="CH57" s="1">
        <v>0</v>
      </c>
      <c r="CI57" s="1">
        <v>1</v>
      </c>
      <c r="CJ57" s="33">
        <v>0</v>
      </c>
      <c r="CK57" s="33">
        <v>0</v>
      </c>
    </row>
    <row r="58" spans="1:89" s="22" customFormat="1">
      <c r="A58" s="24">
        <v>278</v>
      </c>
      <c r="B58" s="24" t="s">
        <v>2546</v>
      </c>
      <c r="C58" s="25">
        <v>40351.000011574077</v>
      </c>
      <c r="D58" s="25">
        <v>40396.999988425923</v>
      </c>
      <c r="E58" s="24">
        <v>10000</v>
      </c>
      <c r="F58" s="24">
        <v>795</v>
      </c>
      <c r="G58" s="22" t="s">
        <v>2547</v>
      </c>
      <c r="H58" s="24">
        <v>9</v>
      </c>
      <c r="I58" s="24" t="s">
        <v>16</v>
      </c>
      <c r="J58" s="24" t="s">
        <v>33</v>
      </c>
      <c r="K58" s="24"/>
      <c r="L58" s="24"/>
      <c r="M58" s="24"/>
      <c r="N58" s="24" t="s">
        <v>2548</v>
      </c>
      <c r="O58" s="22" t="s">
        <v>3639</v>
      </c>
      <c r="P58" s="22">
        <v>0</v>
      </c>
      <c r="Q58" s="22">
        <v>10000</v>
      </c>
      <c r="R58" s="22">
        <v>795</v>
      </c>
      <c r="S58" s="40">
        <f>D58-C58</f>
        <v>45.999976851846441</v>
      </c>
      <c r="T58" s="22" t="e">
        <v>#N/A</v>
      </c>
      <c r="U58" s="22" t="e">
        <v>#N/A</v>
      </c>
      <c r="V58" s="22">
        <v>0</v>
      </c>
      <c r="W58" s="22">
        <v>1</v>
      </c>
      <c r="X58" s="22">
        <v>0</v>
      </c>
      <c r="Y58" s="22">
        <v>0</v>
      </c>
      <c r="Z58" s="22">
        <v>1</v>
      </c>
      <c r="AA58" s="22">
        <v>0</v>
      </c>
      <c r="AB58" s="22">
        <v>1</v>
      </c>
      <c r="AC58" s="22">
        <v>0</v>
      </c>
      <c r="AD58" s="22">
        <v>0</v>
      </c>
      <c r="AE58" s="22">
        <v>1</v>
      </c>
      <c r="AF58" s="22">
        <v>0</v>
      </c>
      <c r="AG58" s="22">
        <v>0</v>
      </c>
      <c r="AH58" s="22">
        <v>0</v>
      </c>
      <c r="AI58" s="22">
        <v>0</v>
      </c>
      <c r="AJ58" s="39">
        <v>12420</v>
      </c>
      <c r="AK58" s="22">
        <v>1</v>
      </c>
      <c r="AL58" s="22" t="e">
        <v>#N/A</v>
      </c>
      <c r="AM58" s="22">
        <v>0</v>
      </c>
      <c r="AN58" s="22">
        <v>0</v>
      </c>
      <c r="AO58" s="36">
        <v>7.95</v>
      </c>
      <c r="AP58" s="22" t="e">
        <v>#N/A</v>
      </c>
      <c r="AQ58" s="37">
        <v>0.1333333333333333</v>
      </c>
      <c r="AR58" s="47">
        <v>1</v>
      </c>
      <c r="AS58" s="37">
        <v>0.6</v>
      </c>
      <c r="AT58" s="45">
        <f>SUM(AQ58:AS58)/3</f>
        <v>0.57777777777777783</v>
      </c>
      <c r="AU58" s="37">
        <v>1</v>
      </c>
      <c r="AV58" s="37">
        <v>0.66666666666666663</v>
      </c>
      <c r="AW58" s="37">
        <v>0.6333333333333333</v>
      </c>
      <c r="AX58" s="37">
        <v>0.16666666666666671</v>
      </c>
      <c r="AY58" s="37">
        <v>0.16666666666666671</v>
      </c>
      <c r="AZ58" s="20" t="e">
        <v>#N/A</v>
      </c>
      <c r="BA58" s="37">
        <v>0.51904761904761898</v>
      </c>
      <c r="BB58" s="37">
        <v>0.48518518518518522</v>
      </c>
      <c r="BC58" s="22">
        <v>0</v>
      </c>
      <c r="BD58" s="22">
        <v>0</v>
      </c>
      <c r="BE58" s="22">
        <v>0</v>
      </c>
      <c r="BF58" s="22">
        <v>0</v>
      </c>
      <c r="BG58" s="22">
        <v>0</v>
      </c>
      <c r="BH58" s="22" t="s">
        <v>3975</v>
      </c>
      <c r="BI58" s="22" t="e">
        <v>#N/A</v>
      </c>
      <c r="BJ58" s="22" t="e">
        <v>#N/A</v>
      </c>
      <c r="BK58" s="22" t="e">
        <v>#N/A</v>
      </c>
      <c r="BL58" s="22" t="e">
        <v>#N/A</v>
      </c>
      <c r="BM58" s="22" t="e">
        <v>#N/A</v>
      </c>
      <c r="BN58" s="22" t="e">
        <v>#N/A</v>
      </c>
      <c r="BO58" s="22" t="e">
        <v>#N/A</v>
      </c>
      <c r="BP58" s="22" t="e">
        <v>#N/A</v>
      </c>
      <c r="BQ58" s="22" t="e">
        <v>#N/A</v>
      </c>
      <c r="BR58" s="22" t="e">
        <v>#N/A</v>
      </c>
      <c r="BS58" s="22" t="e">
        <v>#N/A</v>
      </c>
      <c r="BT58" s="22" t="e">
        <v>#N/A</v>
      </c>
      <c r="BU58" s="22" t="e">
        <v>#N/A</v>
      </c>
      <c r="BV58" s="22" t="e">
        <v>#N/A</v>
      </c>
      <c r="BW58" s="22" t="e">
        <v>#N/A</v>
      </c>
      <c r="BX58" s="22" t="e">
        <v>#N/A</v>
      </c>
      <c r="BY58" s="22" t="e">
        <v>#N/A</v>
      </c>
      <c r="BZ58" s="22" t="e">
        <v>#N/A</v>
      </c>
      <c r="CA58" s="22" t="e">
        <v>#N/A</v>
      </c>
      <c r="CB58" s="22" t="e">
        <v>#N/A</v>
      </c>
      <c r="CC58" s="22" t="e">
        <v>#N/A</v>
      </c>
      <c r="CD58" s="22" t="e">
        <v>#N/A</v>
      </c>
      <c r="CE58" s="22" t="e">
        <v>#N/A</v>
      </c>
      <c r="CF58" s="22" t="e">
        <v>#N/A</v>
      </c>
      <c r="CG58" s="22" t="e">
        <v>#N/A</v>
      </c>
      <c r="CH58" s="22" t="e">
        <v>#N/A</v>
      </c>
      <c r="CI58" s="22" t="e">
        <v>#N/A</v>
      </c>
      <c r="CJ58" s="20" t="e">
        <v>#N/A</v>
      </c>
      <c r="CK58" s="20" t="e">
        <v>#N/A</v>
      </c>
    </row>
    <row r="59" spans="1:89">
      <c r="A59">
        <v>286</v>
      </c>
      <c r="B59" t="s">
        <v>32</v>
      </c>
      <c r="C59" s="5">
        <v>39959.708333333336</v>
      </c>
      <c r="D59" s="5">
        <v>39997.708333333336</v>
      </c>
      <c r="E59">
        <v>3250</v>
      </c>
      <c r="F59">
        <v>3300</v>
      </c>
      <c r="H59">
        <v>47</v>
      </c>
      <c r="I59" t="s">
        <v>33</v>
      </c>
      <c r="J59" t="s">
        <v>2590</v>
      </c>
      <c r="K59"/>
      <c r="L59"/>
      <c r="M59"/>
      <c r="N59" t="s">
        <v>2835</v>
      </c>
      <c r="O59" s="1" t="s">
        <v>2178</v>
      </c>
      <c r="P59" s="16">
        <v>1</v>
      </c>
      <c r="Q59" s="16">
        <v>2700</v>
      </c>
      <c r="R59" s="16">
        <v>3000</v>
      </c>
      <c r="S59" s="39">
        <v>38</v>
      </c>
      <c r="T59" s="1">
        <v>36</v>
      </c>
      <c r="U59" s="18" t="s">
        <v>3915</v>
      </c>
      <c r="V59" s="15">
        <v>0</v>
      </c>
      <c r="W59" s="15">
        <v>0</v>
      </c>
      <c r="X59" s="15">
        <v>1</v>
      </c>
      <c r="Y59" s="15">
        <v>0</v>
      </c>
      <c r="Z59" s="15">
        <v>1</v>
      </c>
      <c r="AA59" s="15">
        <v>0</v>
      </c>
      <c r="AB59" s="15">
        <v>1</v>
      </c>
      <c r="AC59" s="15">
        <v>0</v>
      </c>
      <c r="AD59" s="15">
        <v>0</v>
      </c>
      <c r="AE59" s="15">
        <v>1</v>
      </c>
      <c r="AF59" s="15">
        <v>1</v>
      </c>
      <c r="AG59" s="22">
        <v>1</v>
      </c>
      <c r="AH59" s="15">
        <v>1</v>
      </c>
      <c r="AI59" s="15">
        <v>0</v>
      </c>
      <c r="AJ59" s="39">
        <v>0</v>
      </c>
      <c r="AK59" s="15">
        <v>1</v>
      </c>
      <c r="AL59" s="16">
        <v>0</v>
      </c>
      <c r="AM59" s="15">
        <v>0</v>
      </c>
      <c r="AN59" s="15">
        <v>1</v>
      </c>
      <c r="AO59" s="30">
        <v>101.53846153846153</v>
      </c>
      <c r="AP59" s="16">
        <v>0</v>
      </c>
      <c r="AQ59" s="33">
        <v>0.13300000000000001</v>
      </c>
      <c r="AR59" s="46">
        <v>0.66700000000000004</v>
      </c>
      <c r="AS59" s="33">
        <v>0.8</v>
      </c>
      <c r="AT59" s="46">
        <v>0.53300000000000003</v>
      </c>
      <c r="AU59" s="33">
        <v>1</v>
      </c>
      <c r="AV59" s="33">
        <v>0.66700000000000004</v>
      </c>
      <c r="AW59" s="33">
        <v>0.1</v>
      </c>
      <c r="AX59" s="33">
        <v>0.2</v>
      </c>
      <c r="AY59" s="33">
        <v>0.96699999999999997</v>
      </c>
      <c r="AZ59" s="20">
        <v>1</v>
      </c>
      <c r="BA59" s="33">
        <v>0.70499999999999996</v>
      </c>
      <c r="BB59" s="33">
        <v>0.65200000000000002</v>
      </c>
      <c r="BC59" s="1">
        <v>0</v>
      </c>
      <c r="BD59" s="15" t="s">
        <v>3972</v>
      </c>
      <c r="BE59" s="15" t="s">
        <v>3977</v>
      </c>
      <c r="BF59" s="15">
        <v>0</v>
      </c>
      <c r="BG59" s="15">
        <v>0</v>
      </c>
      <c r="BH59" s="15" t="s">
        <v>3975</v>
      </c>
      <c r="BI59" s="1" t="s">
        <v>2835</v>
      </c>
      <c r="BJ59" s="1" t="s">
        <v>32</v>
      </c>
      <c r="BK59" s="1">
        <v>10</v>
      </c>
      <c r="BL59" s="1">
        <v>0</v>
      </c>
      <c r="BM59" s="1" t="s">
        <v>3963</v>
      </c>
      <c r="BN59" s="15">
        <v>1</v>
      </c>
      <c r="BO59" s="1">
        <v>0</v>
      </c>
      <c r="BP59" s="1">
        <v>0</v>
      </c>
      <c r="BQ59" s="1">
        <v>0</v>
      </c>
      <c r="BR59" s="1">
        <v>1</v>
      </c>
      <c r="BS59" s="1">
        <v>1</v>
      </c>
      <c r="BT59" s="1">
        <v>0</v>
      </c>
      <c r="BU59" s="1">
        <v>0</v>
      </c>
      <c r="BV59" s="1">
        <v>0</v>
      </c>
      <c r="BW59" s="1">
        <v>0</v>
      </c>
      <c r="BX59" s="1">
        <v>0</v>
      </c>
      <c r="BY59" s="1">
        <v>0</v>
      </c>
      <c r="BZ59" s="1">
        <v>0</v>
      </c>
      <c r="CA59" s="1">
        <v>0</v>
      </c>
      <c r="CB59" s="1">
        <v>0</v>
      </c>
      <c r="CC59" s="1">
        <v>0</v>
      </c>
      <c r="CD59" s="1">
        <v>0</v>
      </c>
      <c r="CE59" s="1">
        <v>0</v>
      </c>
      <c r="CF59" s="1">
        <v>1</v>
      </c>
      <c r="CG59" s="1">
        <v>0</v>
      </c>
      <c r="CH59" s="1">
        <v>0</v>
      </c>
      <c r="CI59" s="1">
        <v>0</v>
      </c>
      <c r="CJ59" s="33">
        <v>0.70499999999999996</v>
      </c>
      <c r="CK59" s="33">
        <v>0.53300000000000003</v>
      </c>
    </row>
    <row r="60" spans="1:89">
      <c r="A60">
        <v>291</v>
      </c>
      <c r="B60" t="s">
        <v>90</v>
      </c>
      <c r="C60" s="5">
        <v>39989</v>
      </c>
      <c r="D60" s="5">
        <v>40070</v>
      </c>
      <c r="E60">
        <v>12000</v>
      </c>
      <c r="F60">
        <v>1421</v>
      </c>
      <c r="G60" s="1" t="s">
        <v>91</v>
      </c>
      <c r="H60">
        <v>11</v>
      </c>
      <c r="I60" t="s">
        <v>16</v>
      </c>
      <c r="J60" t="s">
        <v>19</v>
      </c>
      <c r="K60" t="s">
        <v>44</v>
      </c>
      <c r="L60"/>
      <c r="M60"/>
      <c r="N60"/>
      <c r="O60" s="1" t="s">
        <v>2336</v>
      </c>
      <c r="P60" s="16">
        <v>0</v>
      </c>
      <c r="Q60" s="16">
        <v>10000</v>
      </c>
      <c r="R60" s="16">
        <v>750</v>
      </c>
      <c r="S60" s="39">
        <v>81</v>
      </c>
      <c r="T60" s="1">
        <v>60</v>
      </c>
      <c r="U60" s="18" t="s">
        <v>3901</v>
      </c>
      <c r="V60" s="15">
        <v>0</v>
      </c>
      <c r="W60" s="15">
        <v>0</v>
      </c>
      <c r="X60" s="15">
        <v>1</v>
      </c>
      <c r="Y60" s="15">
        <v>0</v>
      </c>
      <c r="Z60" s="15">
        <v>0</v>
      </c>
      <c r="AA60" s="15">
        <v>1</v>
      </c>
      <c r="AB60" s="15">
        <v>1</v>
      </c>
      <c r="AC60" s="15">
        <v>0</v>
      </c>
      <c r="AD60" s="15">
        <v>0</v>
      </c>
      <c r="AE60" s="15">
        <v>1</v>
      </c>
      <c r="AF60" s="15">
        <v>1</v>
      </c>
      <c r="AG60" s="22">
        <v>0</v>
      </c>
      <c r="AH60" s="15">
        <v>1</v>
      </c>
      <c r="AI60" s="15">
        <v>0</v>
      </c>
      <c r="AJ60" s="39">
        <v>41180</v>
      </c>
      <c r="AK60" s="15">
        <v>1</v>
      </c>
      <c r="AL60" s="16">
        <v>0</v>
      </c>
      <c r="AM60" s="15">
        <v>0</v>
      </c>
      <c r="AN60" s="15">
        <v>1</v>
      </c>
      <c r="AO60" s="30">
        <v>11.841666666666667</v>
      </c>
      <c r="AP60" s="16">
        <v>0</v>
      </c>
      <c r="AQ60" s="33">
        <v>0.46700000000000003</v>
      </c>
      <c r="AR60" s="46">
        <v>0.66700000000000004</v>
      </c>
      <c r="AS60" s="33">
        <v>0.76700000000000002</v>
      </c>
      <c r="AT60" s="46">
        <v>0.63400000000000001</v>
      </c>
      <c r="AU60" s="33">
        <v>1</v>
      </c>
      <c r="AV60" s="33">
        <v>1</v>
      </c>
      <c r="AW60" s="33">
        <v>1</v>
      </c>
      <c r="AX60" s="33">
        <v>0.46700000000000003</v>
      </c>
      <c r="AY60" s="33">
        <v>0.8</v>
      </c>
      <c r="AZ60" s="20">
        <v>1</v>
      </c>
      <c r="BA60" s="33">
        <v>0.89500000000000002</v>
      </c>
      <c r="BB60" s="33">
        <v>0.83299999999999996</v>
      </c>
      <c r="BC60" s="1" t="s">
        <v>4361</v>
      </c>
      <c r="BD60" s="15" t="s">
        <v>4000</v>
      </c>
      <c r="BE60" s="15" t="s">
        <v>4000</v>
      </c>
      <c r="BF60" s="15" t="s">
        <v>4031</v>
      </c>
      <c r="BG60" s="15">
        <v>0</v>
      </c>
      <c r="BH60" s="15" t="s">
        <v>3975</v>
      </c>
      <c r="BI60" s="1" t="s">
        <v>4032</v>
      </c>
      <c r="BJ60" s="1" t="s">
        <v>90</v>
      </c>
      <c r="BK60" s="1">
        <v>31</v>
      </c>
      <c r="BL60" s="1">
        <v>0</v>
      </c>
      <c r="BM60" s="1" t="s">
        <v>3963</v>
      </c>
      <c r="BN60" s="15">
        <v>1</v>
      </c>
      <c r="BO60" s="1">
        <v>0</v>
      </c>
      <c r="BP60" s="1">
        <v>1</v>
      </c>
      <c r="BQ60" s="1">
        <v>0</v>
      </c>
      <c r="BR60" s="1">
        <v>0</v>
      </c>
      <c r="BS60" s="1">
        <v>1</v>
      </c>
      <c r="BT60" s="1">
        <v>0</v>
      </c>
      <c r="BU60" s="1">
        <v>0</v>
      </c>
      <c r="BV60" s="1">
        <v>0</v>
      </c>
      <c r="BW60" s="1">
        <v>0</v>
      </c>
      <c r="BX60" s="1">
        <v>0</v>
      </c>
      <c r="BY60" s="1">
        <v>0</v>
      </c>
      <c r="BZ60" s="1">
        <v>0</v>
      </c>
      <c r="CA60" s="1">
        <v>0</v>
      </c>
      <c r="CB60" s="1">
        <v>0</v>
      </c>
      <c r="CC60" s="1">
        <v>0</v>
      </c>
      <c r="CD60" s="1">
        <v>1</v>
      </c>
      <c r="CE60" s="1">
        <v>0</v>
      </c>
      <c r="CF60" s="1">
        <v>0</v>
      </c>
      <c r="CG60" s="1">
        <v>0</v>
      </c>
      <c r="CH60" s="1">
        <v>0</v>
      </c>
      <c r="CI60" s="1">
        <v>0</v>
      </c>
      <c r="CJ60" s="33">
        <v>0.89500000000000002</v>
      </c>
      <c r="CK60" s="33">
        <v>0.63400000000000001</v>
      </c>
    </row>
    <row r="61" spans="1:89">
      <c r="A61">
        <v>293</v>
      </c>
      <c r="B61" t="s">
        <v>713</v>
      </c>
      <c r="C61" s="5">
        <v>39933.708333333336</v>
      </c>
      <c r="D61" s="5">
        <v>40016.708333333336</v>
      </c>
      <c r="E61">
        <v>1100</v>
      </c>
      <c r="F61">
        <v>1100</v>
      </c>
      <c r="G61" s="1" t="s">
        <v>714</v>
      </c>
      <c r="H61">
        <v>20</v>
      </c>
      <c r="I61" t="s">
        <v>16</v>
      </c>
      <c r="J61" t="s">
        <v>19</v>
      </c>
      <c r="K61"/>
      <c r="L61"/>
      <c r="M61"/>
      <c r="N61" t="s">
        <v>715</v>
      </c>
      <c r="O61" s="1" t="s">
        <v>2166</v>
      </c>
      <c r="P61" s="16">
        <v>0</v>
      </c>
      <c r="Q61" s="16">
        <v>1100</v>
      </c>
      <c r="R61" s="16">
        <v>750</v>
      </c>
      <c r="S61" s="39">
        <v>83</v>
      </c>
      <c r="T61" s="1">
        <v>60</v>
      </c>
      <c r="U61" s="18" t="s">
        <v>3908</v>
      </c>
      <c r="V61" s="15">
        <v>1</v>
      </c>
      <c r="W61" s="15">
        <v>0</v>
      </c>
      <c r="X61" s="15">
        <v>0</v>
      </c>
      <c r="Y61" s="15">
        <v>0</v>
      </c>
      <c r="Z61" s="15">
        <v>0</v>
      </c>
      <c r="AA61" s="15">
        <v>1</v>
      </c>
      <c r="AB61" s="15">
        <v>1</v>
      </c>
      <c r="AC61" s="15">
        <v>0</v>
      </c>
      <c r="AD61" s="15">
        <v>0</v>
      </c>
      <c r="AE61" s="15">
        <v>1</v>
      </c>
      <c r="AF61" s="15">
        <v>1</v>
      </c>
      <c r="AG61" s="22">
        <v>0</v>
      </c>
      <c r="AH61" s="15">
        <v>1</v>
      </c>
      <c r="AI61" s="15">
        <v>1</v>
      </c>
      <c r="AJ61" s="39">
        <v>35620</v>
      </c>
      <c r="AK61" s="15">
        <v>1</v>
      </c>
      <c r="AL61" s="16">
        <v>1</v>
      </c>
      <c r="AM61" s="15">
        <v>1</v>
      </c>
      <c r="AN61" s="15">
        <v>0</v>
      </c>
      <c r="AO61" s="30">
        <v>100</v>
      </c>
      <c r="AP61" s="16">
        <v>4</v>
      </c>
      <c r="AQ61" s="33">
        <v>0.66700000000000004</v>
      </c>
      <c r="AR61" s="46">
        <v>0.33300000000000002</v>
      </c>
      <c r="AS61" s="33">
        <v>1</v>
      </c>
      <c r="AT61" s="46">
        <v>0.66700000000000004</v>
      </c>
      <c r="AU61" s="33">
        <v>1</v>
      </c>
      <c r="AV61" s="33">
        <v>1</v>
      </c>
      <c r="AW61" s="33">
        <v>0.63300000000000001</v>
      </c>
      <c r="AX61" s="33">
        <v>0.86699999999999999</v>
      </c>
      <c r="AY61" s="33">
        <v>0.96699999999999997</v>
      </c>
      <c r="AZ61" s="20">
        <v>1</v>
      </c>
      <c r="BA61" s="33">
        <v>0.92400000000000004</v>
      </c>
      <c r="BB61" s="33">
        <v>0.90400000000000003</v>
      </c>
      <c r="BC61" s="1" t="s">
        <v>4030</v>
      </c>
      <c r="BD61" s="15" t="s">
        <v>4000</v>
      </c>
      <c r="BE61" s="15" t="s">
        <v>4000</v>
      </c>
      <c r="BF61" s="15" t="s">
        <v>4033</v>
      </c>
      <c r="BG61" s="15" t="s">
        <v>715</v>
      </c>
      <c r="BH61" s="15">
        <v>0</v>
      </c>
      <c r="BI61" s="1" t="s">
        <v>715</v>
      </c>
      <c r="BJ61" s="1" t="s">
        <v>713</v>
      </c>
      <c r="BK61" s="1">
        <v>319</v>
      </c>
      <c r="BL61" s="1">
        <v>2</v>
      </c>
      <c r="BM61" s="1" t="s">
        <v>3967</v>
      </c>
      <c r="BN61" s="15">
        <v>0</v>
      </c>
      <c r="BO61" s="1">
        <v>0</v>
      </c>
      <c r="BP61" s="1">
        <v>1</v>
      </c>
      <c r="BQ61" s="1">
        <v>0</v>
      </c>
      <c r="BR61" s="1">
        <v>0</v>
      </c>
      <c r="BS61" s="1">
        <v>0</v>
      </c>
      <c r="BT61" s="1">
        <v>0</v>
      </c>
      <c r="BU61" s="1">
        <v>0</v>
      </c>
      <c r="BV61" s="1">
        <v>1</v>
      </c>
      <c r="BW61" s="1">
        <v>0</v>
      </c>
      <c r="BX61" s="1">
        <v>0</v>
      </c>
      <c r="BY61" s="1">
        <v>0</v>
      </c>
      <c r="BZ61" s="1">
        <v>0</v>
      </c>
      <c r="CA61" s="1">
        <v>0</v>
      </c>
      <c r="CB61" s="1">
        <v>0</v>
      </c>
      <c r="CC61" s="1">
        <v>0</v>
      </c>
      <c r="CD61" s="1">
        <v>1</v>
      </c>
      <c r="CE61" s="1">
        <v>0</v>
      </c>
      <c r="CF61" s="1">
        <v>0</v>
      </c>
      <c r="CG61" s="1">
        <v>0</v>
      </c>
      <c r="CH61" s="1">
        <v>0</v>
      </c>
      <c r="CI61" s="1">
        <v>0</v>
      </c>
      <c r="CJ61" s="33">
        <v>0.92400000000000004</v>
      </c>
      <c r="CK61" s="33">
        <v>0.66700000000000004</v>
      </c>
    </row>
    <row r="62" spans="1:89">
      <c r="A62">
        <v>309</v>
      </c>
      <c r="B62" t="s">
        <v>818</v>
      </c>
      <c r="C62" s="5">
        <v>39933.708333333336</v>
      </c>
      <c r="D62" s="5">
        <v>39962.708333333336</v>
      </c>
      <c r="E62">
        <v>5250</v>
      </c>
      <c r="F62">
        <v>1050</v>
      </c>
      <c r="G62" s="1" t="s">
        <v>819</v>
      </c>
      <c r="H62">
        <v>9</v>
      </c>
      <c r="I62"/>
      <c r="J62"/>
      <c r="K62"/>
      <c r="L62"/>
      <c r="M62"/>
      <c r="N62" t="s">
        <v>150</v>
      </c>
      <c r="O62" s="1" t="s">
        <v>2465</v>
      </c>
      <c r="P62" s="16">
        <v>0</v>
      </c>
      <c r="Q62" s="16">
        <v>5000</v>
      </c>
      <c r="R62" s="16">
        <v>750</v>
      </c>
      <c r="S62" s="39">
        <v>29</v>
      </c>
      <c r="T62" s="1">
        <v>0</v>
      </c>
      <c r="U62" s="18" t="s">
        <v>3908</v>
      </c>
      <c r="V62" s="15">
        <v>0</v>
      </c>
      <c r="W62" s="15">
        <v>0</v>
      </c>
      <c r="X62" s="15">
        <v>1</v>
      </c>
      <c r="Y62" s="15">
        <v>0</v>
      </c>
      <c r="Z62" s="15">
        <v>1</v>
      </c>
      <c r="AA62" s="15">
        <v>1</v>
      </c>
      <c r="AB62" s="15">
        <v>1</v>
      </c>
      <c r="AC62" s="15">
        <v>0</v>
      </c>
      <c r="AD62" s="15">
        <v>0</v>
      </c>
      <c r="AE62" s="15">
        <v>1</v>
      </c>
      <c r="AF62" s="15">
        <v>0</v>
      </c>
      <c r="AG62" s="22">
        <v>1</v>
      </c>
      <c r="AH62" s="15">
        <v>1</v>
      </c>
      <c r="AI62" s="15">
        <v>0</v>
      </c>
      <c r="AJ62" s="39">
        <v>35620</v>
      </c>
      <c r="AK62" s="15">
        <v>0</v>
      </c>
      <c r="AL62" s="16">
        <v>1</v>
      </c>
      <c r="AM62" s="15">
        <v>0</v>
      </c>
      <c r="AN62" s="15">
        <v>1</v>
      </c>
      <c r="AO62" s="30">
        <v>20</v>
      </c>
      <c r="AP62" s="16">
        <v>1200</v>
      </c>
      <c r="AQ62" s="33">
        <v>0.46700000000000003</v>
      </c>
      <c r="AR62" s="46">
        <v>0.33300000000000002</v>
      </c>
      <c r="AS62" s="33">
        <v>0.16700000000000001</v>
      </c>
      <c r="AT62" s="46">
        <v>0.32200000000000001</v>
      </c>
      <c r="AU62" s="33">
        <v>0</v>
      </c>
      <c r="AV62" s="33">
        <v>0.33300000000000002</v>
      </c>
      <c r="AW62" s="33">
        <v>0.6</v>
      </c>
      <c r="AX62" s="33">
        <v>0.7</v>
      </c>
      <c r="AY62" s="33">
        <v>0.53300000000000003</v>
      </c>
      <c r="AZ62" s="20">
        <v>0</v>
      </c>
      <c r="BA62" s="33">
        <v>0.45200000000000001</v>
      </c>
      <c r="BB62" s="33">
        <v>0.42199999999999999</v>
      </c>
      <c r="BC62" s="1" t="s">
        <v>4030</v>
      </c>
      <c r="BD62" s="15" t="s">
        <v>3972</v>
      </c>
      <c r="BE62" s="15" t="s">
        <v>3977</v>
      </c>
      <c r="BF62" s="15" t="s">
        <v>4005</v>
      </c>
      <c r="BG62" s="15" t="s">
        <v>150</v>
      </c>
      <c r="BH62" s="15" t="s">
        <v>3975</v>
      </c>
      <c r="BI62" s="1" t="s">
        <v>428</v>
      </c>
      <c r="BJ62" s="1" t="s">
        <v>818</v>
      </c>
      <c r="BK62" s="1">
        <v>368</v>
      </c>
      <c r="BL62" s="1">
        <v>18</v>
      </c>
      <c r="BM62" s="1" t="s">
        <v>3968</v>
      </c>
      <c r="BN62" s="15">
        <v>1</v>
      </c>
      <c r="BO62" s="1">
        <v>0</v>
      </c>
      <c r="BP62" s="1">
        <v>0</v>
      </c>
      <c r="BQ62" s="1">
        <v>0</v>
      </c>
      <c r="BR62" s="1">
        <v>1</v>
      </c>
      <c r="BS62" s="1">
        <v>0</v>
      </c>
      <c r="BT62" s="1">
        <v>0</v>
      </c>
      <c r="BU62" s="1">
        <v>0</v>
      </c>
      <c r="BV62" s="1">
        <v>0</v>
      </c>
      <c r="BW62" s="1">
        <v>0</v>
      </c>
      <c r="BX62" s="1">
        <v>0</v>
      </c>
      <c r="BY62" s="1">
        <v>0</v>
      </c>
      <c r="BZ62" s="1">
        <v>1</v>
      </c>
      <c r="CA62" s="1">
        <v>0</v>
      </c>
      <c r="CB62" s="1">
        <v>0</v>
      </c>
      <c r="CC62" s="1">
        <v>0</v>
      </c>
      <c r="CD62" s="1">
        <v>0</v>
      </c>
      <c r="CE62" s="1">
        <v>0</v>
      </c>
      <c r="CF62" s="1">
        <v>1</v>
      </c>
      <c r="CG62" s="1">
        <v>0</v>
      </c>
      <c r="CH62" s="1">
        <v>0</v>
      </c>
      <c r="CI62" s="1">
        <v>0</v>
      </c>
      <c r="CJ62" s="33">
        <v>0.45200000000000001</v>
      </c>
      <c r="CK62" s="33">
        <v>0.32200000000000001</v>
      </c>
    </row>
    <row r="63" spans="1:89">
      <c r="A63">
        <v>317</v>
      </c>
      <c r="B63" t="s">
        <v>316</v>
      </c>
      <c r="C63" s="5">
        <v>39902.708333333336</v>
      </c>
      <c r="D63" s="5">
        <v>39956.708333333336</v>
      </c>
      <c r="E63">
        <v>15000</v>
      </c>
      <c r="F63">
        <v>15116</v>
      </c>
      <c r="G63" s="1" t="s">
        <v>317</v>
      </c>
      <c r="H63">
        <v>112</v>
      </c>
      <c r="I63" t="s">
        <v>36</v>
      </c>
      <c r="J63" t="s">
        <v>2661</v>
      </c>
      <c r="K63"/>
      <c r="L63"/>
      <c r="M63"/>
      <c r="N63" t="s">
        <v>318</v>
      </c>
      <c r="O63" s="1" t="s">
        <v>2216</v>
      </c>
      <c r="P63" s="16">
        <v>1</v>
      </c>
      <c r="Q63" s="16">
        <v>15000</v>
      </c>
      <c r="R63" s="16">
        <v>7500</v>
      </c>
      <c r="S63" s="39">
        <v>54</v>
      </c>
      <c r="T63" s="1">
        <v>36</v>
      </c>
      <c r="U63" s="18" t="s">
        <v>3909</v>
      </c>
      <c r="V63" s="15">
        <v>0</v>
      </c>
      <c r="W63" s="15">
        <v>0</v>
      </c>
      <c r="X63" s="15">
        <v>0</v>
      </c>
      <c r="Y63" s="15">
        <v>1</v>
      </c>
      <c r="Z63" s="15">
        <v>0</v>
      </c>
      <c r="AA63" s="15">
        <v>1</v>
      </c>
      <c r="AB63" s="15">
        <v>1</v>
      </c>
      <c r="AC63" s="15">
        <v>0</v>
      </c>
      <c r="AD63" s="15">
        <v>0</v>
      </c>
      <c r="AE63" s="15">
        <v>1</v>
      </c>
      <c r="AF63" s="15">
        <v>0</v>
      </c>
      <c r="AG63" s="22">
        <v>0</v>
      </c>
      <c r="AH63" s="15">
        <v>1</v>
      </c>
      <c r="AI63" s="15">
        <v>1</v>
      </c>
      <c r="AJ63" s="39">
        <v>0</v>
      </c>
      <c r="AK63" s="15">
        <v>0</v>
      </c>
      <c r="AL63" s="16">
        <v>0</v>
      </c>
      <c r="AM63" s="15">
        <v>0</v>
      </c>
      <c r="AN63" s="15">
        <v>1</v>
      </c>
      <c r="AO63" s="30">
        <v>100.77333333333334</v>
      </c>
      <c r="AP63" s="16">
        <v>0</v>
      </c>
      <c r="AQ63" s="33">
        <v>1</v>
      </c>
      <c r="AR63" s="46">
        <v>0.66700000000000004</v>
      </c>
      <c r="AS63" s="33">
        <v>0.83299999999999996</v>
      </c>
      <c r="AT63" s="46">
        <v>0.83299999999999996</v>
      </c>
      <c r="AU63" s="33">
        <v>0</v>
      </c>
      <c r="AV63" s="33">
        <v>1</v>
      </c>
      <c r="AW63" s="33">
        <v>1</v>
      </c>
      <c r="AX63" s="33">
        <v>0.76700000000000002</v>
      </c>
      <c r="AY63" s="33">
        <v>0.86699999999999999</v>
      </c>
      <c r="AZ63" s="20">
        <v>0</v>
      </c>
      <c r="BA63" s="33">
        <v>0.66200000000000003</v>
      </c>
      <c r="BB63" s="33">
        <v>0.71899999999999997</v>
      </c>
      <c r="BC63" s="1">
        <v>0</v>
      </c>
      <c r="BD63" s="15" t="s">
        <v>3972</v>
      </c>
      <c r="BE63" s="15" t="s">
        <v>3986</v>
      </c>
      <c r="BF63" s="15" t="s">
        <v>4034</v>
      </c>
      <c r="BG63" s="15" t="s">
        <v>318</v>
      </c>
      <c r="BH63" s="15" t="s">
        <v>3988</v>
      </c>
      <c r="BI63" s="1" t="s">
        <v>318</v>
      </c>
      <c r="BJ63" s="1" t="s">
        <v>316</v>
      </c>
      <c r="BK63" s="1">
        <v>134</v>
      </c>
      <c r="BL63" s="1">
        <v>0</v>
      </c>
      <c r="BM63" s="1" t="s">
        <v>3964</v>
      </c>
      <c r="BN63" s="15">
        <v>0</v>
      </c>
      <c r="BO63" s="1">
        <v>0</v>
      </c>
      <c r="BP63" s="1">
        <v>0</v>
      </c>
      <c r="BQ63" s="1">
        <v>0</v>
      </c>
      <c r="BR63" s="1">
        <v>1</v>
      </c>
      <c r="BS63" s="1">
        <v>0</v>
      </c>
      <c r="BT63" s="1">
        <v>0</v>
      </c>
      <c r="BU63" s="1">
        <v>1</v>
      </c>
      <c r="BV63" s="1">
        <v>0</v>
      </c>
      <c r="BW63" s="1">
        <v>0</v>
      </c>
      <c r="BX63" s="1">
        <v>0</v>
      </c>
      <c r="BY63" s="1">
        <v>0</v>
      </c>
      <c r="BZ63" s="1">
        <v>0</v>
      </c>
      <c r="CA63" s="1">
        <v>0</v>
      </c>
      <c r="CB63" s="1">
        <v>0</v>
      </c>
      <c r="CC63" s="1">
        <v>0</v>
      </c>
      <c r="CD63" s="1">
        <v>0</v>
      </c>
      <c r="CE63" s="1">
        <v>0</v>
      </c>
      <c r="CF63" s="1">
        <v>0</v>
      </c>
      <c r="CG63" s="1">
        <v>0</v>
      </c>
      <c r="CH63" s="1">
        <v>0</v>
      </c>
      <c r="CI63" s="1">
        <v>1</v>
      </c>
      <c r="CJ63" s="33">
        <v>0.66200000000000003</v>
      </c>
      <c r="CK63" s="33">
        <v>0.83299999999999996</v>
      </c>
    </row>
    <row r="64" spans="1:89">
      <c r="A64">
        <v>332</v>
      </c>
      <c r="B64" t="s">
        <v>613</v>
      </c>
      <c r="C64" s="5">
        <v>39995.708333333336</v>
      </c>
      <c r="D64" s="5">
        <v>40026.708333333336</v>
      </c>
      <c r="E64">
        <v>20000</v>
      </c>
      <c r="F64">
        <v>10</v>
      </c>
      <c r="G64" s="1" t="s">
        <v>614</v>
      </c>
      <c r="H64">
        <v>1</v>
      </c>
      <c r="I64" t="s">
        <v>44</v>
      </c>
      <c r="J64"/>
      <c r="K64"/>
      <c r="L64"/>
      <c r="M64"/>
      <c r="N64" t="s">
        <v>615</v>
      </c>
      <c r="O64" s="1" t="s">
        <v>2517</v>
      </c>
      <c r="P64" s="16">
        <v>0</v>
      </c>
      <c r="Q64" s="16">
        <v>15000</v>
      </c>
      <c r="R64" s="16">
        <v>0</v>
      </c>
      <c r="S64" s="39">
        <v>31</v>
      </c>
      <c r="T64" s="1">
        <v>0</v>
      </c>
      <c r="U64" s="18" t="s">
        <v>3916</v>
      </c>
      <c r="V64" s="15">
        <v>0</v>
      </c>
      <c r="W64" s="15">
        <v>0</v>
      </c>
      <c r="X64" s="15">
        <v>0</v>
      </c>
      <c r="Y64" s="15">
        <v>1</v>
      </c>
      <c r="Z64" s="15">
        <v>0</v>
      </c>
      <c r="AA64" s="15">
        <v>1</v>
      </c>
      <c r="AB64" s="15">
        <v>1</v>
      </c>
      <c r="AC64" s="15">
        <v>0</v>
      </c>
      <c r="AD64" s="15">
        <v>0</v>
      </c>
      <c r="AE64" s="15">
        <v>1</v>
      </c>
      <c r="AF64" s="15">
        <v>1</v>
      </c>
      <c r="AG64" s="22">
        <v>0</v>
      </c>
      <c r="AH64" s="15">
        <v>1</v>
      </c>
      <c r="AI64" s="15">
        <v>0</v>
      </c>
      <c r="AJ64" s="39">
        <v>0</v>
      </c>
      <c r="AK64" s="15">
        <v>0</v>
      </c>
      <c r="AL64" s="16">
        <v>0</v>
      </c>
      <c r="AM64" s="15">
        <v>0</v>
      </c>
      <c r="AN64" s="15">
        <v>0</v>
      </c>
      <c r="AO64" s="30">
        <v>0.05</v>
      </c>
      <c r="AP64" s="16">
        <v>0</v>
      </c>
      <c r="AQ64" s="33">
        <v>0.4</v>
      </c>
      <c r="AR64" s="46">
        <v>0.66700000000000004</v>
      </c>
      <c r="AS64" s="33">
        <v>0.83299999999999996</v>
      </c>
      <c r="AT64" s="46">
        <v>0.63300000000000001</v>
      </c>
      <c r="AU64" s="33">
        <v>1</v>
      </c>
      <c r="AV64" s="33">
        <v>0.33300000000000002</v>
      </c>
      <c r="AW64" s="33">
        <v>3.3000000000000002E-2</v>
      </c>
      <c r="AX64" s="33">
        <v>0.4</v>
      </c>
      <c r="AY64" s="33">
        <v>0.7</v>
      </c>
      <c r="AZ64" s="20">
        <v>0</v>
      </c>
      <c r="BA64" s="33">
        <v>0.63800000000000001</v>
      </c>
      <c r="BB64" s="33">
        <v>0.63300000000000001</v>
      </c>
      <c r="BC64" s="1" t="s">
        <v>4030</v>
      </c>
      <c r="BD64" s="15" t="s">
        <v>3972</v>
      </c>
      <c r="BE64" s="15" t="s">
        <v>3986</v>
      </c>
      <c r="BF64" s="15" t="s">
        <v>4035</v>
      </c>
      <c r="BG64" s="15" t="s">
        <v>615</v>
      </c>
      <c r="BH64" s="15" t="s">
        <v>3975</v>
      </c>
      <c r="BI64" s="1" t="s">
        <v>4036</v>
      </c>
      <c r="BJ64" s="1" t="s">
        <v>613</v>
      </c>
      <c r="BK64" s="1">
        <v>272</v>
      </c>
      <c r="BL64" s="1">
        <v>0</v>
      </c>
      <c r="BM64" s="1" t="s">
        <v>3966</v>
      </c>
      <c r="BN64" s="15">
        <v>1</v>
      </c>
      <c r="BO64" s="1">
        <v>0</v>
      </c>
      <c r="BP64" s="1">
        <v>0</v>
      </c>
      <c r="BQ64" s="1">
        <v>0</v>
      </c>
      <c r="BR64" s="1">
        <v>1</v>
      </c>
      <c r="BS64" s="1">
        <v>0</v>
      </c>
      <c r="BT64" s="1">
        <v>0</v>
      </c>
      <c r="BU64" s="1">
        <v>0</v>
      </c>
      <c r="BV64" s="1">
        <v>0</v>
      </c>
      <c r="BW64" s="1">
        <v>0</v>
      </c>
      <c r="BX64" s="1">
        <v>1</v>
      </c>
      <c r="BY64" s="1">
        <v>0</v>
      </c>
      <c r="BZ64" s="1">
        <v>0</v>
      </c>
      <c r="CA64" s="1">
        <v>0</v>
      </c>
      <c r="CB64" s="1">
        <v>0</v>
      </c>
      <c r="CC64" s="1">
        <v>0</v>
      </c>
      <c r="CD64" s="1">
        <v>0</v>
      </c>
      <c r="CE64" s="1">
        <v>0</v>
      </c>
      <c r="CF64" s="1">
        <v>0</v>
      </c>
      <c r="CG64" s="1">
        <v>0</v>
      </c>
      <c r="CH64" s="1">
        <v>0</v>
      </c>
      <c r="CI64" s="1">
        <v>1</v>
      </c>
      <c r="CJ64" s="33">
        <v>0.63800000000000001</v>
      </c>
      <c r="CK64" s="33">
        <v>0.63300000000000001</v>
      </c>
    </row>
    <row r="65" spans="1:89">
      <c r="A65">
        <v>377</v>
      </c>
      <c r="B65" t="s">
        <v>639</v>
      </c>
      <c r="C65" s="5">
        <v>39941.708333333336</v>
      </c>
      <c r="D65" s="5">
        <v>40004.708333333336</v>
      </c>
      <c r="E65">
        <v>6000</v>
      </c>
      <c r="F65">
        <v>210</v>
      </c>
      <c r="G65" s="1" t="s">
        <v>640</v>
      </c>
      <c r="H65">
        <v>2</v>
      </c>
      <c r="I65" t="s">
        <v>16</v>
      </c>
      <c r="J65" t="s">
        <v>33</v>
      </c>
      <c r="K65"/>
      <c r="L65"/>
      <c r="M65"/>
      <c r="N65" t="s">
        <v>641</v>
      </c>
      <c r="O65" s="1" t="s">
        <v>2509</v>
      </c>
      <c r="P65" s="16">
        <v>0</v>
      </c>
      <c r="Q65" s="16">
        <v>6000</v>
      </c>
      <c r="R65" s="16">
        <v>0</v>
      </c>
      <c r="S65" s="39">
        <v>63</v>
      </c>
      <c r="T65" s="1">
        <v>60</v>
      </c>
      <c r="U65" s="18" t="s">
        <v>3917</v>
      </c>
      <c r="V65" s="15">
        <v>0</v>
      </c>
      <c r="W65" s="15">
        <v>0</v>
      </c>
      <c r="X65" s="15">
        <v>1</v>
      </c>
      <c r="Y65" s="15">
        <v>0</v>
      </c>
      <c r="Z65" s="15">
        <v>0</v>
      </c>
      <c r="AA65" s="15">
        <v>1</v>
      </c>
      <c r="AB65" s="15">
        <v>1</v>
      </c>
      <c r="AC65" s="15">
        <v>0</v>
      </c>
      <c r="AD65" s="15">
        <v>0</v>
      </c>
      <c r="AE65" s="15">
        <v>1</v>
      </c>
      <c r="AF65" s="15">
        <v>1</v>
      </c>
      <c r="AG65" s="22">
        <v>0</v>
      </c>
      <c r="AH65" s="15">
        <v>1</v>
      </c>
      <c r="AI65" s="15">
        <v>0</v>
      </c>
      <c r="AJ65" s="39">
        <v>0</v>
      </c>
      <c r="AK65" s="15">
        <v>1</v>
      </c>
      <c r="AL65" s="16">
        <v>0</v>
      </c>
      <c r="AM65" s="15">
        <v>0</v>
      </c>
      <c r="AN65" s="15">
        <v>1</v>
      </c>
      <c r="AO65" s="30">
        <v>3.5000000000000004</v>
      </c>
      <c r="AP65" s="16">
        <v>0</v>
      </c>
      <c r="AQ65" s="33">
        <v>0.8</v>
      </c>
      <c r="AR65" s="46">
        <v>1</v>
      </c>
      <c r="AS65" s="33">
        <v>0.76700000000000002</v>
      </c>
      <c r="AT65" s="46">
        <v>0.85599999999999998</v>
      </c>
      <c r="AU65" s="33">
        <v>1</v>
      </c>
      <c r="AV65" s="33">
        <v>0.33300000000000002</v>
      </c>
      <c r="AW65" s="33">
        <v>1</v>
      </c>
      <c r="AX65" s="33">
        <v>0.23300000000000001</v>
      </c>
      <c r="AY65" s="33">
        <v>0.66700000000000004</v>
      </c>
      <c r="AZ65" s="20">
        <v>1</v>
      </c>
      <c r="BA65" s="33">
        <v>0.748</v>
      </c>
      <c r="BB65" s="33">
        <v>0.75600000000000001</v>
      </c>
      <c r="BC65" s="1" t="s">
        <v>4037</v>
      </c>
      <c r="BD65" s="15" t="s">
        <v>4006</v>
      </c>
      <c r="BE65" s="15" t="s">
        <v>4006</v>
      </c>
      <c r="BF65" s="15" t="s">
        <v>4037</v>
      </c>
      <c r="BG65" s="15" t="s">
        <v>641</v>
      </c>
      <c r="BH65" s="15" t="s">
        <v>3975</v>
      </c>
      <c r="BI65" s="1" t="s">
        <v>4038</v>
      </c>
      <c r="BJ65" s="1" t="s">
        <v>639</v>
      </c>
      <c r="BK65" s="1">
        <v>284</v>
      </c>
      <c r="BL65" s="1">
        <v>0</v>
      </c>
      <c r="BM65" s="1" t="s">
        <v>3963</v>
      </c>
      <c r="BN65" s="15">
        <v>1</v>
      </c>
      <c r="BO65" s="1">
        <v>0</v>
      </c>
      <c r="BP65" s="1">
        <v>0</v>
      </c>
      <c r="BQ65" s="1">
        <v>1</v>
      </c>
      <c r="BR65" s="1">
        <v>0</v>
      </c>
      <c r="BS65" s="1">
        <v>1</v>
      </c>
      <c r="BT65" s="1">
        <v>0</v>
      </c>
      <c r="BU65" s="1">
        <v>0</v>
      </c>
      <c r="BV65" s="1">
        <v>0</v>
      </c>
      <c r="BW65" s="1">
        <v>0</v>
      </c>
      <c r="BX65" s="1">
        <v>0</v>
      </c>
      <c r="BY65" s="1">
        <v>0</v>
      </c>
      <c r="BZ65" s="1">
        <v>0</v>
      </c>
      <c r="CA65" s="1">
        <v>0</v>
      </c>
      <c r="CB65" s="1">
        <v>0</v>
      </c>
      <c r="CC65" s="1">
        <v>0</v>
      </c>
      <c r="CD65" s="1">
        <v>0</v>
      </c>
      <c r="CE65" s="1">
        <v>1</v>
      </c>
      <c r="CF65" s="1">
        <v>0</v>
      </c>
      <c r="CG65" s="1">
        <v>0</v>
      </c>
      <c r="CH65" s="1">
        <v>0</v>
      </c>
      <c r="CI65" s="1">
        <v>0</v>
      </c>
      <c r="CJ65" s="33">
        <v>0.748</v>
      </c>
      <c r="CK65" s="33">
        <v>0.85599999999999998</v>
      </c>
    </row>
    <row r="66" spans="1:89">
      <c r="A66">
        <v>390</v>
      </c>
      <c r="B66" t="s">
        <v>518</v>
      </c>
      <c r="C66" s="5">
        <v>39951</v>
      </c>
      <c r="D66" s="5">
        <v>40023</v>
      </c>
      <c r="E66">
        <v>3000</v>
      </c>
      <c r="F66">
        <v>780</v>
      </c>
      <c r="G66" s="1" t="s">
        <v>519</v>
      </c>
      <c r="H66">
        <v>12</v>
      </c>
      <c r="I66" t="s">
        <v>16</v>
      </c>
      <c r="J66" t="s">
        <v>33</v>
      </c>
      <c r="K66" t="s">
        <v>37</v>
      </c>
      <c r="L66"/>
      <c r="M66"/>
      <c r="N66"/>
      <c r="O66" s="1" t="s">
        <v>2428</v>
      </c>
      <c r="P66" s="16">
        <v>0</v>
      </c>
      <c r="Q66" s="16">
        <v>2700</v>
      </c>
      <c r="R66" s="16">
        <v>750</v>
      </c>
      <c r="S66" s="39">
        <v>72</v>
      </c>
      <c r="T66" s="1">
        <v>60</v>
      </c>
      <c r="U66" s="18" t="s">
        <v>3914</v>
      </c>
      <c r="V66" s="15">
        <v>0</v>
      </c>
      <c r="W66" s="15">
        <v>0</v>
      </c>
      <c r="X66" s="15">
        <v>0</v>
      </c>
      <c r="Y66" s="15">
        <v>1</v>
      </c>
      <c r="Z66" s="15">
        <v>1</v>
      </c>
      <c r="AA66" s="15">
        <v>0</v>
      </c>
      <c r="AB66" s="15">
        <v>0</v>
      </c>
      <c r="AC66" s="15">
        <v>1</v>
      </c>
      <c r="AD66" s="15">
        <v>0</v>
      </c>
      <c r="AE66" s="15">
        <v>1</v>
      </c>
      <c r="AF66" s="15">
        <v>1</v>
      </c>
      <c r="AG66" s="22">
        <v>0</v>
      </c>
      <c r="AH66" s="15">
        <v>1</v>
      </c>
      <c r="AI66" s="15">
        <v>1</v>
      </c>
      <c r="AJ66" s="39">
        <v>0</v>
      </c>
      <c r="AK66" s="15">
        <v>1</v>
      </c>
      <c r="AL66" s="16">
        <v>1</v>
      </c>
      <c r="AM66" s="15">
        <v>0</v>
      </c>
      <c r="AN66" s="15">
        <v>1</v>
      </c>
      <c r="AO66" s="30">
        <v>26</v>
      </c>
      <c r="AP66" s="16">
        <v>102</v>
      </c>
      <c r="AQ66" s="33">
        <v>0.16700000000000001</v>
      </c>
      <c r="AR66" s="46">
        <v>0.33300000000000002</v>
      </c>
      <c r="AS66" s="33">
        <v>1</v>
      </c>
      <c r="AT66" s="46">
        <v>0.5</v>
      </c>
      <c r="AU66" s="33">
        <v>1</v>
      </c>
      <c r="AV66" s="33">
        <v>0.33300000000000002</v>
      </c>
      <c r="AW66" s="33">
        <v>1</v>
      </c>
      <c r="AX66" s="33">
        <v>0.33300000000000002</v>
      </c>
      <c r="AY66" s="33">
        <v>0.93300000000000005</v>
      </c>
      <c r="AZ66" s="20">
        <v>1</v>
      </c>
      <c r="BA66" s="33">
        <v>0.8</v>
      </c>
      <c r="BB66" s="33">
        <v>0.752</v>
      </c>
      <c r="BC66" s="1">
        <v>0</v>
      </c>
      <c r="BD66" s="15" t="s">
        <v>3972</v>
      </c>
      <c r="BE66" s="15" t="s">
        <v>3973</v>
      </c>
      <c r="BF66" s="15">
        <v>0</v>
      </c>
      <c r="BG66" s="15">
        <v>0</v>
      </c>
      <c r="BH66" s="15" t="s">
        <v>4039</v>
      </c>
      <c r="BI66" s="1" t="s">
        <v>4040</v>
      </c>
      <c r="BJ66" s="1" t="s">
        <v>518</v>
      </c>
      <c r="BK66" s="1">
        <v>227</v>
      </c>
      <c r="BL66" s="1">
        <v>6</v>
      </c>
      <c r="BM66" s="1" t="s">
        <v>3963</v>
      </c>
      <c r="BN66" s="15">
        <v>0</v>
      </c>
      <c r="BO66" s="1">
        <v>0</v>
      </c>
      <c r="BP66" s="1">
        <v>0</v>
      </c>
      <c r="BQ66" s="1">
        <v>0</v>
      </c>
      <c r="BR66" s="1">
        <v>1</v>
      </c>
      <c r="BS66" s="1">
        <v>1</v>
      </c>
      <c r="BT66" s="1">
        <v>0</v>
      </c>
      <c r="BU66" s="1">
        <v>0</v>
      </c>
      <c r="BV66" s="1">
        <v>0</v>
      </c>
      <c r="BW66" s="1">
        <v>0</v>
      </c>
      <c r="BX66" s="1">
        <v>0</v>
      </c>
      <c r="BY66" s="1">
        <v>0</v>
      </c>
      <c r="BZ66" s="1">
        <v>0</v>
      </c>
      <c r="CA66" s="1">
        <v>0</v>
      </c>
      <c r="CB66" s="1">
        <v>0</v>
      </c>
      <c r="CC66" s="1">
        <v>0</v>
      </c>
      <c r="CD66" s="1">
        <v>0</v>
      </c>
      <c r="CE66" s="1">
        <v>0</v>
      </c>
      <c r="CF66" s="1">
        <v>0</v>
      </c>
      <c r="CG66" s="1">
        <v>0</v>
      </c>
      <c r="CH66" s="1">
        <v>1</v>
      </c>
      <c r="CI66" s="1">
        <v>0</v>
      </c>
      <c r="CJ66" s="33">
        <v>0.8</v>
      </c>
      <c r="CK66" s="33">
        <v>0.5</v>
      </c>
    </row>
    <row r="67" spans="1:89">
      <c r="A67">
        <v>401</v>
      </c>
      <c r="B67" t="s">
        <v>445</v>
      </c>
      <c r="C67" s="5">
        <v>39923.708333333336</v>
      </c>
      <c r="D67" s="5">
        <v>39963.708333333336</v>
      </c>
      <c r="E67">
        <v>15260</v>
      </c>
      <c r="F67">
        <v>75</v>
      </c>
      <c r="G67" s="1" t="s">
        <v>446</v>
      </c>
      <c r="H67">
        <v>5</v>
      </c>
      <c r="I67" t="s">
        <v>16</v>
      </c>
      <c r="J67"/>
      <c r="K67"/>
      <c r="L67"/>
      <c r="M67"/>
      <c r="N67"/>
      <c r="O67" s="1" t="s">
        <v>2400</v>
      </c>
      <c r="P67" s="16">
        <v>0</v>
      </c>
      <c r="Q67" s="16">
        <v>15000</v>
      </c>
      <c r="R67" s="16">
        <v>0</v>
      </c>
      <c r="S67" s="39">
        <v>40</v>
      </c>
      <c r="T67" s="1">
        <v>36</v>
      </c>
      <c r="U67" s="18" t="s">
        <v>3918</v>
      </c>
      <c r="V67" s="15">
        <v>0</v>
      </c>
      <c r="W67" s="15">
        <v>0</v>
      </c>
      <c r="X67" s="15">
        <v>1</v>
      </c>
      <c r="Y67" s="15">
        <v>0</v>
      </c>
      <c r="Z67" s="15">
        <v>0</v>
      </c>
      <c r="AA67" s="15">
        <v>1</v>
      </c>
      <c r="AB67" s="15">
        <v>1</v>
      </c>
      <c r="AC67" s="15">
        <v>0</v>
      </c>
      <c r="AD67" s="15">
        <v>0</v>
      </c>
      <c r="AE67" s="15">
        <v>1</v>
      </c>
      <c r="AF67" s="15">
        <v>1</v>
      </c>
      <c r="AG67" s="22">
        <v>1</v>
      </c>
      <c r="AH67" s="15">
        <v>1</v>
      </c>
      <c r="AI67" s="15">
        <v>0</v>
      </c>
      <c r="AJ67" s="39">
        <v>0</v>
      </c>
      <c r="AK67" s="15">
        <v>0</v>
      </c>
      <c r="AL67" s="16">
        <v>1</v>
      </c>
      <c r="AM67" s="15">
        <v>0</v>
      </c>
      <c r="AN67" s="15">
        <v>0</v>
      </c>
      <c r="AO67" s="30">
        <v>0.49148099606815204</v>
      </c>
      <c r="AP67" s="16">
        <v>1</v>
      </c>
      <c r="AQ67" s="33">
        <v>0.3</v>
      </c>
      <c r="AR67" s="46">
        <v>1</v>
      </c>
      <c r="AS67" s="33">
        <v>0.433</v>
      </c>
      <c r="AT67" s="46">
        <v>0.57799999999999996</v>
      </c>
      <c r="AU67" s="33">
        <v>1</v>
      </c>
      <c r="AV67" s="33">
        <v>0</v>
      </c>
      <c r="AW67" s="33">
        <v>0.433</v>
      </c>
      <c r="AX67" s="33">
        <v>0.26700000000000002</v>
      </c>
      <c r="AY67" s="33">
        <v>0.6</v>
      </c>
      <c r="AZ67" s="20">
        <v>0</v>
      </c>
      <c r="BA67" s="33">
        <v>0.61399999999999999</v>
      </c>
      <c r="BB67" s="33">
        <v>0.55900000000000005</v>
      </c>
      <c r="BC67" s="1" t="s">
        <v>4071</v>
      </c>
      <c r="BD67" s="15" t="s">
        <v>3972</v>
      </c>
      <c r="BE67" s="15" t="s">
        <v>3977</v>
      </c>
      <c r="BF67" s="15" t="s">
        <v>4041</v>
      </c>
      <c r="BG67" s="15">
        <v>0</v>
      </c>
      <c r="BH67" s="15" t="s">
        <v>3975</v>
      </c>
      <c r="BI67" s="1" t="s">
        <v>4009</v>
      </c>
      <c r="BJ67" s="1" t="s">
        <v>445</v>
      </c>
      <c r="BK67" s="1">
        <v>191</v>
      </c>
      <c r="BL67" s="1">
        <v>1</v>
      </c>
      <c r="BM67" s="1" t="s">
        <v>3963</v>
      </c>
      <c r="BN67" s="15">
        <v>1</v>
      </c>
      <c r="BO67" s="1">
        <v>0</v>
      </c>
      <c r="BP67" s="1">
        <v>0</v>
      </c>
      <c r="BQ67" s="1">
        <v>0</v>
      </c>
      <c r="BR67" s="1">
        <v>1</v>
      </c>
      <c r="BS67" s="1">
        <v>1</v>
      </c>
      <c r="BT67" s="1">
        <v>0</v>
      </c>
      <c r="BU67" s="1">
        <v>0</v>
      </c>
      <c r="BV67" s="1">
        <v>0</v>
      </c>
      <c r="BW67" s="1">
        <v>0</v>
      </c>
      <c r="BX67" s="1">
        <v>0</v>
      </c>
      <c r="BY67" s="1">
        <v>0</v>
      </c>
      <c r="BZ67" s="1">
        <v>0</v>
      </c>
      <c r="CA67" s="1">
        <v>0</v>
      </c>
      <c r="CB67" s="1">
        <v>0</v>
      </c>
      <c r="CC67" s="1">
        <v>0</v>
      </c>
      <c r="CD67" s="1">
        <v>0</v>
      </c>
      <c r="CE67" s="1">
        <v>0</v>
      </c>
      <c r="CF67" s="1">
        <v>1</v>
      </c>
      <c r="CG67" s="1">
        <v>0</v>
      </c>
      <c r="CH67" s="1">
        <v>0</v>
      </c>
      <c r="CI67" s="1">
        <v>0</v>
      </c>
      <c r="CJ67" s="33">
        <v>0.61399999999999999</v>
      </c>
      <c r="CK67" s="33">
        <v>0.57799999999999996</v>
      </c>
    </row>
    <row r="68" spans="1:89">
      <c r="A68">
        <v>410</v>
      </c>
      <c r="B68" t="s">
        <v>194</v>
      </c>
      <c r="C68" s="5">
        <v>39938.708333333336</v>
      </c>
      <c r="D68" s="5">
        <v>40068.708333333336</v>
      </c>
      <c r="E68">
        <v>10000</v>
      </c>
      <c r="F68">
        <v>122</v>
      </c>
      <c r="G68" s="1" t="s">
        <v>195</v>
      </c>
      <c r="H68">
        <v>4</v>
      </c>
      <c r="I68" t="s">
        <v>16</v>
      </c>
      <c r="J68" t="s">
        <v>19</v>
      </c>
      <c r="K68"/>
      <c r="L68"/>
      <c r="M68"/>
      <c r="N68" t="s">
        <v>196</v>
      </c>
      <c r="O68" s="1" t="s">
        <v>2448</v>
      </c>
      <c r="P68" s="16">
        <v>0</v>
      </c>
      <c r="Q68" s="16">
        <v>10000</v>
      </c>
      <c r="R68" s="16">
        <v>0</v>
      </c>
      <c r="S68" s="39">
        <v>130</v>
      </c>
      <c r="T68" s="1">
        <v>60</v>
      </c>
      <c r="U68" s="18" t="s">
        <v>3908</v>
      </c>
      <c r="V68" s="15">
        <v>0</v>
      </c>
      <c r="W68" s="15">
        <v>0</v>
      </c>
      <c r="X68" s="15">
        <v>1</v>
      </c>
      <c r="Y68" s="15">
        <v>0</v>
      </c>
      <c r="Z68" s="15">
        <v>1</v>
      </c>
      <c r="AA68" s="15">
        <v>1</v>
      </c>
      <c r="AB68" s="15">
        <v>0</v>
      </c>
      <c r="AC68" s="15">
        <v>1</v>
      </c>
      <c r="AD68" s="15">
        <v>0</v>
      </c>
      <c r="AE68" s="15">
        <v>1</v>
      </c>
      <c r="AF68" s="15">
        <v>1</v>
      </c>
      <c r="AG68" s="22">
        <v>0</v>
      </c>
      <c r="AH68" s="15">
        <v>1</v>
      </c>
      <c r="AI68" s="15">
        <v>1</v>
      </c>
      <c r="AJ68" s="39">
        <v>0</v>
      </c>
      <c r="AK68" s="15">
        <v>1</v>
      </c>
      <c r="AL68" s="16">
        <v>0</v>
      </c>
      <c r="AM68" s="15">
        <v>0</v>
      </c>
      <c r="AN68" s="15">
        <v>0</v>
      </c>
      <c r="AO68" s="30">
        <v>1.22</v>
      </c>
      <c r="AP68" s="16">
        <v>0</v>
      </c>
      <c r="AQ68" s="33">
        <v>0.7</v>
      </c>
      <c r="AR68" s="46">
        <v>1</v>
      </c>
      <c r="AS68" s="33">
        <v>1</v>
      </c>
      <c r="AT68" s="46">
        <v>0.9</v>
      </c>
      <c r="AU68" s="33">
        <v>1</v>
      </c>
      <c r="AV68" s="33">
        <v>1</v>
      </c>
      <c r="AW68" s="33">
        <v>0.4</v>
      </c>
      <c r="AX68" s="33">
        <v>0.76700000000000002</v>
      </c>
      <c r="AY68" s="33">
        <v>0.13300000000000001</v>
      </c>
      <c r="AZ68" s="20">
        <v>1</v>
      </c>
      <c r="BA68" s="33">
        <v>0.75700000000000001</v>
      </c>
      <c r="BB68" s="33">
        <v>0.77800000000000002</v>
      </c>
      <c r="BC68" s="1">
        <v>0</v>
      </c>
      <c r="BD68" s="15" t="s">
        <v>3972</v>
      </c>
      <c r="BE68" s="15" t="s">
        <v>3986</v>
      </c>
      <c r="BF68" s="15" t="s">
        <v>4042</v>
      </c>
      <c r="BG68" s="15" t="s">
        <v>196</v>
      </c>
      <c r="BH68" s="15" t="s">
        <v>4043</v>
      </c>
      <c r="BI68" s="1" t="s">
        <v>196</v>
      </c>
      <c r="BJ68" s="1" t="s">
        <v>194</v>
      </c>
      <c r="BK68" s="1">
        <v>79</v>
      </c>
      <c r="BL68" s="1">
        <v>0</v>
      </c>
      <c r="BM68" s="1" t="s">
        <v>3963</v>
      </c>
      <c r="BN68" s="15">
        <v>0</v>
      </c>
      <c r="BO68" s="1">
        <v>0</v>
      </c>
      <c r="BP68" s="1">
        <v>0</v>
      </c>
      <c r="BQ68" s="1">
        <v>0</v>
      </c>
      <c r="BR68" s="1">
        <v>1</v>
      </c>
      <c r="BS68" s="1">
        <v>1</v>
      </c>
      <c r="BT68" s="1">
        <v>0</v>
      </c>
      <c r="BU68" s="1">
        <v>0</v>
      </c>
      <c r="BV68" s="1">
        <v>0</v>
      </c>
      <c r="BW68" s="1">
        <v>0</v>
      </c>
      <c r="BX68" s="1">
        <v>0</v>
      </c>
      <c r="BY68" s="1">
        <v>0</v>
      </c>
      <c r="BZ68" s="1">
        <v>0</v>
      </c>
      <c r="CA68" s="1">
        <v>0</v>
      </c>
      <c r="CB68" s="1">
        <v>0</v>
      </c>
      <c r="CC68" s="1">
        <v>0</v>
      </c>
      <c r="CD68" s="1">
        <v>0</v>
      </c>
      <c r="CE68" s="1">
        <v>0</v>
      </c>
      <c r="CF68" s="1">
        <v>0</v>
      </c>
      <c r="CG68" s="1">
        <v>0</v>
      </c>
      <c r="CH68" s="1">
        <v>0</v>
      </c>
      <c r="CI68" s="1">
        <v>1</v>
      </c>
      <c r="CJ68" s="33">
        <v>0.75700000000000001</v>
      </c>
      <c r="CK68" s="33">
        <v>0.9</v>
      </c>
    </row>
    <row r="69" spans="1:89">
      <c r="A69">
        <v>426</v>
      </c>
      <c r="B69" t="s">
        <v>492</v>
      </c>
      <c r="C69" s="5">
        <v>39931.708333333336</v>
      </c>
      <c r="D69" s="5">
        <v>39970.708333333336</v>
      </c>
      <c r="E69">
        <v>5000</v>
      </c>
      <c r="F69">
        <v>5112</v>
      </c>
      <c r="G69" s="1" t="s">
        <v>493</v>
      </c>
      <c r="H69">
        <v>23</v>
      </c>
      <c r="I69" t="s">
        <v>16</v>
      </c>
      <c r="J69" t="s">
        <v>33</v>
      </c>
      <c r="K69"/>
      <c r="L69"/>
      <c r="M69"/>
      <c r="N69" t="s">
        <v>2836</v>
      </c>
      <c r="O69" s="1" t="s">
        <v>2227</v>
      </c>
      <c r="P69" s="16">
        <v>1</v>
      </c>
      <c r="Q69" s="16">
        <v>5000</v>
      </c>
      <c r="R69" s="16">
        <v>4500</v>
      </c>
      <c r="S69" s="39">
        <v>39</v>
      </c>
      <c r="T69" s="1">
        <v>36</v>
      </c>
      <c r="U69" s="18" t="s">
        <v>3911</v>
      </c>
      <c r="V69" s="15">
        <v>0</v>
      </c>
      <c r="W69" s="15">
        <v>0</v>
      </c>
      <c r="X69" s="15">
        <v>1</v>
      </c>
      <c r="Y69" s="15">
        <v>0</v>
      </c>
      <c r="Z69" s="15">
        <v>1</v>
      </c>
      <c r="AA69" s="15">
        <v>1</v>
      </c>
      <c r="AB69" s="15">
        <v>1</v>
      </c>
      <c r="AC69" s="15">
        <v>0</v>
      </c>
      <c r="AD69" s="15">
        <v>0</v>
      </c>
      <c r="AE69" s="15">
        <v>1</v>
      </c>
      <c r="AF69" s="15">
        <v>1</v>
      </c>
      <c r="AG69" s="22">
        <v>1</v>
      </c>
      <c r="AH69" s="15">
        <v>1</v>
      </c>
      <c r="AI69" s="15">
        <v>0</v>
      </c>
      <c r="AJ69" s="39">
        <v>40140</v>
      </c>
      <c r="AK69" s="15">
        <v>1</v>
      </c>
      <c r="AL69" s="16">
        <v>1</v>
      </c>
      <c r="AM69" s="15">
        <v>0</v>
      </c>
      <c r="AN69" s="15">
        <v>1</v>
      </c>
      <c r="AO69" s="30">
        <v>102.24</v>
      </c>
      <c r="AP69" s="16">
        <v>3304</v>
      </c>
      <c r="AQ69" s="33">
        <v>0.16700000000000001</v>
      </c>
      <c r="AR69" s="46">
        <v>0.66700000000000004</v>
      </c>
      <c r="AS69" s="33">
        <v>0.7</v>
      </c>
      <c r="AT69" s="46">
        <v>0.51100000000000001</v>
      </c>
      <c r="AU69" s="33">
        <v>1</v>
      </c>
      <c r="AV69" s="33">
        <v>0.33300000000000002</v>
      </c>
      <c r="AW69" s="33">
        <v>1</v>
      </c>
      <c r="AX69" s="33">
        <v>0.13300000000000001</v>
      </c>
      <c r="AY69" s="33">
        <v>1</v>
      </c>
      <c r="AZ69" s="20">
        <v>1</v>
      </c>
      <c r="BA69" s="33">
        <v>0.78100000000000003</v>
      </c>
      <c r="BB69" s="33">
        <v>0.70399999999999996</v>
      </c>
      <c r="BC69" s="1" t="s">
        <v>3982</v>
      </c>
      <c r="BD69" s="20" t="s">
        <v>3972</v>
      </c>
      <c r="BE69" s="20" t="s">
        <v>3977</v>
      </c>
      <c r="BF69" s="20" t="s">
        <v>4044</v>
      </c>
      <c r="BG69" s="20" t="s">
        <v>4045</v>
      </c>
      <c r="BH69" s="15" t="s">
        <v>3975</v>
      </c>
      <c r="BI69" s="1" t="s">
        <v>96</v>
      </c>
      <c r="BJ69" s="1" t="s">
        <v>492</v>
      </c>
      <c r="BK69" s="1">
        <v>215</v>
      </c>
      <c r="BL69" s="1">
        <v>28</v>
      </c>
      <c r="BM69" s="1" t="s">
        <v>3963</v>
      </c>
      <c r="BN69" s="15">
        <v>1</v>
      </c>
      <c r="BO69" s="1">
        <v>0</v>
      </c>
      <c r="BP69" s="1">
        <v>0</v>
      </c>
      <c r="BQ69" s="1">
        <v>0</v>
      </c>
      <c r="BR69" s="1">
        <v>1</v>
      </c>
      <c r="BS69" s="1">
        <v>1</v>
      </c>
      <c r="BT69" s="1">
        <v>0</v>
      </c>
      <c r="BU69" s="1">
        <v>0</v>
      </c>
      <c r="BV69" s="1">
        <v>0</v>
      </c>
      <c r="BW69" s="1">
        <v>0</v>
      </c>
      <c r="BX69" s="1">
        <v>0</v>
      </c>
      <c r="BY69" s="1">
        <v>0</v>
      </c>
      <c r="BZ69" s="1">
        <v>0</v>
      </c>
      <c r="CA69" s="1">
        <v>0</v>
      </c>
      <c r="CB69" s="1">
        <v>0</v>
      </c>
      <c r="CC69" s="1">
        <v>0</v>
      </c>
      <c r="CD69" s="1">
        <v>0</v>
      </c>
      <c r="CE69" s="1">
        <v>0</v>
      </c>
      <c r="CF69" s="1">
        <v>1</v>
      </c>
      <c r="CG69" s="1">
        <v>0</v>
      </c>
      <c r="CH69" s="1">
        <v>0</v>
      </c>
      <c r="CI69" s="1">
        <v>0</v>
      </c>
      <c r="CJ69" s="33">
        <v>0.78100000000000003</v>
      </c>
      <c r="CK69" s="33">
        <v>0.51100000000000001</v>
      </c>
    </row>
    <row r="70" spans="1:89">
      <c r="A70">
        <v>444</v>
      </c>
      <c r="B70" t="s">
        <v>120</v>
      </c>
      <c r="C70" s="5">
        <v>39930.708333333336</v>
      </c>
      <c r="D70" s="5">
        <v>39993.708333333336</v>
      </c>
      <c r="E70">
        <v>18000</v>
      </c>
      <c r="F70">
        <v>20529</v>
      </c>
      <c r="G70" s="1" t="s">
        <v>121</v>
      </c>
      <c r="H70">
        <v>271</v>
      </c>
      <c r="I70" t="s">
        <v>19</v>
      </c>
      <c r="J70" t="s">
        <v>44</v>
      </c>
      <c r="K70"/>
      <c r="L70"/>
      <c r="M70"/>
      <c r="N70" t="s">
        <v>23</v>
      </c>
      <c r="O70" s="1" t="s">
        <v>2200</v>
      </c>
      <c r="P70" s="16">
        <v>1</v>
      </c>
      <c r="Q70" s="16">
        <v>15000</v>
      </c>
      <c r="R70" s="16">
        <v>7500</v>
      </c>
      <c r="S70" s="39">
        <v>63</v>
      </c>
      <c r="T70" s="1">
        <v>60</v>
      </c>
      <c r="U70" s="18" t="s">
        <v>3911</v>
      </c>
      <c r="V70" s="15">
        <v>0</v>
      </c>
      <c r="W70" s="15">
        <v>0</v>
      </c>
      <c r="X70" s="15">
        <v>1</v>
      </c>
      <c r="Y70" s="15">
        <v>0</v>
      </c>
      <c r="Z70" s="15">
        <v>0</v>
      </c>
      <c r="AA70" s="15">
        <v>1</v>
      </c>
      <c r="AB70" s="15">
        <v>1</v>
      </c>
      <c r="AC70" s="15">
        <v>0</v>
      </c>
      <c r="AD70" s="15">
        <v>0</v>
      </c>
      <c r="AE70" s="15">
        <v>1</v>
      </c>
      <c r="AF70" s="15">
        <v>0</v>
      </c>
      <c r="AG70" s="22">
        <v>1</v>
      </c>
      <c r="AH70" s="15">
        <v>1</v>
      </c>
      <c r="AI70" s="15">
        <v>0</v>
      </c>
      <c r="AJ70" s="39">
        <v>42660</v>
      </c>
      <c r="AK70" s="15">
        <v>1</v>
      </c>
      <c r="AL70" s="16">
        <v>0</v>
      </c>
      <c r="AM70" s="15">
        <v>0</v>
      </c>
      <c r="AN70" s="15">
        <v>1</v>
      </c>
      <c r="AO70" s="30">
        <v>114.05000000000001</v>
      </c>
      <c r="AP70" s="16">
        <v>0</v>
      </c>
      <c r="AQ70" s="33">
        <v>0.1</v>
      </c>
      <c r="AR70" s="46">
        <v>1</v>
      </c>
      <c r="AS70" s="33">
        <v>0.8</v>
      </c>
      <c r="AT70" s="46">
        <v>0.63300000000000001</v>
      </c>
      <c r="AU70" s="33">
        <v>1</v>
      </c>
      <c r="AV70" s="33">
        <v>0.66700000000000004</v>
      </c>
      <c r="AW70" s="33">
        <v>0.4</v>
      </c>
      <c r="AX70" s="33">
        <v>0.13300000000000001</v>
      </c>
      <c r="AY70" s="33">
        <v>0.73299999999999998</v>
      </c>
      <c r="AZ70" s="20">
        <v>0</v>
      </c>
      <c r="BA70" s="33">
        <v>0.56200000000000006</v>
      </c>
      <c r="BB70" s="33">
        <v>0.53700000000000003</v>
      </c>
      <c r="BC70" s="1" t="s">
        <v>3991</v>
      </c>
      <c r="BD70" s="15" t="s">
        <v>3972</v>
      </c>
      <c r="BE70" s="15" t="s">
        <v>3976</v>
      </c>
      <c r="BF70" s="15" t="s">
        <v>3974</v>
      </c>
      <c r="BG70" s="15" t="s">
        <v>23</v>
      </c>
      <c r="BH70" s="15" t="s">
        <v>3975</v>
      </c>
      <c r="BI70" s="1" t="s">
        <v>23</v>
      </c>
      <c r="BJ70" s="1" t="s">
        <v>120</v>
      </c>
      <c r="BK70" s="1">
        <v>46</v>
      </c>
      <c r="BL70" s="1">
        <v>0</v>
      </c>
      <c r="BM70" s="1" t="s">
        <v>3967</v>
      </c>
      <c r="BN70" s="15">
        <v>1</v>
      </c>
      <c r="BO70" s="1">
        <v>0</v>
      </c>
      <c r="BP70" s="1">
        <v>0</v>
      </c>
      <c r="BQ70" s="1">
        <v>0</v>
      </c>
      <c r="BR70" s="1">
        <v>1</v>
      </c>
      <c r="BS70" s="1">
        <v>0</v>
      </c>
      <c r="BT70" s="1">
        <v>0</v>
      </c>
      <c r="BU70" s="1">
        <v>0</v>
      </c>
      <c r="BV70" s="1">
        <v>1</v>
      </c>
      <c r="BW70" s="1">
        <v>0</v>
      </c>
      <c r="BX70" s="1">
        <v>0</v>
      </c>
      <c r="BY70" s="1">
        <v>0</v>
      </c>
      <c r="BZ70" s="1">
        <v>0</v>
      </c>
      <c r="CA70" s="1">
        <v>0</v>
      </c>
      <c r="CB70" s="1">
        <v>0</v>
      </c>
      <c r="CC70" s="1">
        <v>0</v>
      </c>
      <c r="CD70" s="1">
        <v>0</v>
      </c>
      <c r="CE70" s="1">
        <v>0</v>
      </c>
      <c r="CF70" s="1">
        <v>0</v>
      </c>
      <c r="CG70" s="1">
        <v>1</v>
      </c>
      <c r="CH70" s="1">
        <v>0</v>
      </c>
      <c r="CI70" s="1">
        <v>0</v>
      </c>
      <c r="CJ70" s="33">
        <v>0.56200000000000006</v>
      </c>
      <c r="CK70" s="33">
        <v>0.63300000000000001</v>
      </c>
    </row>
    <row r="71" spans="1:89">
      <c r="A71">
        <v>445</v>
      </c>
      <c r="B71" t="s">
        <v>727</v>
      </c>
      <c r="C71" s="5">
        <v>39941.708333333336</v>
      </c>
      <c r="D71" s="5">
        <v>40002.708333333336</v>
      </c>
      <c r="E71">
        <v>65460</v>
      </c>
      <c r="F71">
        <v>2951</v>
      </c>
      <c r="G71" s="1" t="s">
        <v>728</v>
      </c>
      <c r="H71">
        <v>31</v>
      </c>
      <c r="I71" t="s">
        <v>16</v>
      </c>
      <c r="J71" t="s">
        <v>33</v>
      </c>
      <c r="K71" t="s">
        <v>115</v>
      </c>
      <c r="L71"/>
      <c r="M71"/>
      <c r="N71" t="s">
        <v>729</v>
      </c>
      <c r="O71" s="1" t="s">
        <v>2495</v>
      </c>
      <c r="P71" s="16">
        <v>0</v>
      </c>
      <c r="Q71" s="16">
        <v>15000</v>
      </c>
      <c r="R71" s="16">
        <v>2250</v>
      </c>
      <c r="S71" s="39">
        <v>61</v>
      </c>
      <c r="T71" s="1">
        <v>60</v>
      </c>
      <c r="U71" s="18" t="s">
        <v>3917</v>
      </c>
      <c r="V71" s="15">
        <v>0</v>
      </c>
      <c r="W71" s="15">
        <v>0</v>
      </c>
      <c r="X71" s="15">
        <v>1</v>
      </c>
      <c r="Y71" s="15">
        <v>0</v>
      </c>
      <c r="Z71" s="15">
        <v>1</v>
      </c>
      <c r="AA71" s="15">
        <v>1</v>
      </c>
      <c r="AB71" s="15">
        <v>1</v>
      </c>
      <c r="AC71" s="15">
        <v>0</v>
      </c>
      <c r="AD71" s="15">
        <v>0</v>
      </c>
      <c r="AE71" s="15">
        <v>1</v>
      </c>
      <c r="AF71" s="15">
        <v>1</v>
      </c>
      <c r="AG71" s="22">
        <v>0</v>
      </c>
      <c r="AH71" s="15">
        <v>0</v>
      </c>
      <c r="AI71" s="15">
        <v>1</v>
      </c>
      <c r="AJ71" s="39">
        <v>0</v>
      </c>
      <c r="AK71" s="15">
        <v>1</v>
      </c>
      <c r="AL71" s="16">
        <v>1</v>
      </c>
      <c r="AM71" s="15">
        <v>0</v>
      </c>
      <c r="AN71" s="15">
        <v>1</v>
      </c>
      <c r="AO71" s="30">
        <v>4.5080965475099291</v>
      </c>
      <c r="AP71" s="16">
        <v>9</v>
      </c>
      <c r="AQ71" s="33">
        <v>0.56699999999999995</v>
      </c>
      <c r="AR71" s="46">
        <v>1</v>
      </c>
      <c r="AS71" s="33">
        <v>0.3</v>
      </c>
      <c r="AT71" s="46">
        <v>0.622</v>
      </c>
      <c r="AU71" s="33">
        <v>1</v>
      </c>
      <c r="AV71" s="33">
        <v>0.66700000000000004</v>
      </c>
      <c r="AW71" s="33">
        <v>0.66700000000000004</v>
      </c>
      <c r="AX71" s="33">
        <v>0.23300000000000001</v>
      </c>
      <c r="AY71" s="33">
        <v>0.83299999999999996</v>
      </c>
      <c r="AZ71" s="20">
        <v>1</v>
      </c>
      <c r="BA71" s="33">
        <v>0.77100000000000002</v>
      </c>
      <c r="BB71" s="33">
        <v>0.69599999999999995</v>
      </c>
      <c r="BC71" s="1">
        <v>0</v>
      </c>
      <c r="BD71" s="15" t="s">
        <v>3972</v>
      </c>
      <c r="BE71" s="15" t="s">
        <v>3973</v>
      </c>
      <c r="BF71" s="15" t="s">
        <v>4046</v>
      </c>
      <c r="BG71" s="15" t="s">
        <v>729</v>
      </c>
      <c r="BH71" s="15" t="s">
        <v>4047</v>
      </c>
      <c r="BI71" s="1" t="s">
        <v>57</v>
      </c>
      <c r="BJ71" s="1" t="s">
        <v>727</v>
      </c>
      <c r="BK71" s="1">
        <v>325</v>
      </c>
      <c r="BL71" s="1">
        <v>2</v>
      </c>
      <c r="BM71" s="1" t="s">
        <v>3968</v>
      </c>
      <c r="BN71" s="15">
        <v>0</v>
      </c>
      <c r="BO71" s="1">
        <v>0</v>
      </c>
      <c r="BP71" s="1">
        <v>0</v>
      </c>
      <c r="BQ71" s="1">
        <v>0</v>
      </c>
      <c r="BR71" s="1">
        <v>1</v>
      </c>
      <c r="BS71" s="1">
        <v>0</v>
      </c>
      <c r="BT71" s="1">
        <v>0</v>
      </c>
      <c r="BU71" s="1">
        <v>0</v>
      </c>
      <c r="BV71" s="1">
        <v>0</v>
      </c>
      <c r="BW71" s="1">
        <v>0</v>
      </c>
      <c r="BX71" s="1">
        <v>0</v>
      </c>
      <c r="BY71" s="1">
        <v>0</v>
      </c>
      <c r="BZ71" s="1">
        <v>1</v>
      </c>
      <c r="CA71" s="1">
        <v>0</v>
      </c>
      <c r="CB71" s="1">
        <v>0</v>
      </c>
      <c r="CC71" s="1">
        <v>0</v>
      </c>
      <c r="CD71" s="1">
        <v>0</v>
      </c>
      <c r="CE71" s="1">
        <v>0</v>
      </c>
      <c r="CF71" s="1">
        <v>0</v>
      </c>
      <c r="CG71" s="1">
        <v>0</v>
      </c>
      <c r="CH71" s="1">
        <v>1</v>
      </c>
      <c r="CI71" s="1">
        <v>0</v>
      </c>
      <c r="CJ71" s="33">
        <v>0</v>
      </c>
      <c r="CK71" s="33">
        <v>0</v>
      </c>
    </row>
    <row r="72" spans="1:89">
      <c r="A72">
        <v>453</v>
      </c>
      <c r="B72" t="s">
        <v>664</v>
      </c>
      <c r="C72" s="5">
        <v>39933.708333333336</v>
      </c>
      <c r="D72" s="5">
        <v>39962.708333333336</v>
      </c>
      <c r="E72">
        <v>3000</v>
      </c>
      <c r="F72">
        <v>1040</v>
      </c>
      <c r="G72" s="1" t="s">
        <v>665</v>
      </c>
      <c r="H72">
        <v>5</v>
      </c>
      <c r="I72" t="s">
        <v>16</v>
      </c>
      <c r="J72" t="s">
        <v>19</v>
      </c>
      <c r="K72"/>
      <c r="L72"/>
      <c r="M72"/>
      <c r="N72" t="s">
        <v>666</v>
      </c>
      <c r="O72" s="1" t="s">
        <v>2362</v>
      </c>
      <c r="P72" s="16">
        <v>0</v>
      </c>
      <c r="Q72" s="16">
        <v>2700</v>
      </c>
      <c r="R72" s="16">
        <v>750</v>
      </c>
      <c r="S72" s="39">
        <v>29</v>
      </c>
      <c r="T72" s="1">
        <v>0</v>
      </c>
      <c r="U72" s="18" t="s">
        <v>3908</v>
      </c>
      <c r="V72" s="15">
        <v>0</v>
      </c>
      <c r="W72" s="15">
        <v>1</v>
      </c>
      <c r="X72" s="15">
        <v>0</v>
      </c>
      <c r="Y72" s="15">
        <v>0</v>
      </c>
      <c r="Z72" s="15">
        <v>1</v>
      </c>
      <c r="AA72" s="15">
        <v>0</v>
      </c>
      <c r="AB72" s="15">
        <v>0</v>
      </c>
      <c r="AC72" s="15">
        <v>1</v>
      </c>
      <c r="AD72" s="15">
        <v>0</v>
      </c>
      <c r="AE72" s="15">
        <v>1</v>
      </c>
      <c r="AF72" s="15">
        <v>0</v>
      </c>
      <c r="AG72" s="22">
        <v>0</v>
      </c>
      <c r="AH72" s="15">
        <v>1</v>
      </c>
      <c r="AI72" s="15">
        <v>0</v>
      </c>
      <c r="AJ72" s="39">
        <v>38060</v>
      </c>
      <c r="AK72" s="15">
        <v>1</v>
      </c>
      <c r="AL72" s="16">
        <v>1</v>
      </c>
      <c r="AM72" s="15">
        <v>0</v>
      </c>
      <c r="AN72" s="15">
        <v>0</v>
      </c>
      <c r="AO72" s="30">
        <v>34.666666666666671</v>
      </c>
      <c r="AP72" s="16">
        <v>10</v>
      </c>
      <c r="AQ72" s="33">
        <v>3.3000000000000002E-2</v>
      </c>
      <c r="AR72" s="46">
        <v>0.66700000000000004</v>
      </c>
      <c r="AS72" s="33">
        <v>0.73299999999999998</v>
      </c>
      <c r="AT72" s="46">
        <v>0.47799999999999998</v>
      </c>
      <c r="AU72" s="33">
        <v>0</v>
      </c>
      <c r="AV72" s="33">
        <v>0</v>
      </c>
      <c r="AW72" s="33">
        <v>0.33300000000000002</v>
      </c>
      <c r="AX72" s="33">
        <v>0.73299999999999998</v>
      </c>
      <c r="AY72" s="33">
        <v>0.26700000000000002</v>
      </c>
      <c r="AZ72" s="20">
        <v>0</v>
      </c>
      <c r="BA72" s="33">
        <v>0.33300000000000002</v>
      </c>
      <c r="BB72" s="33">
        <v>0.34399999999999997</v>
      </c>
      <c r="BC72" s="1" t="s">
        <v>4091</v>
      </c>
      <c r="BD72" s="15" t="s">
        <v>3972</v>
      </c>
      <c r="BE72" s="15" t="s">
        <v>3986</v>
      </c>
      <c r="BF72" s="15" t="s">
        <v>4048</v>
      </c>
      <c r="BG72" s="15" t="s">
        <v>666</v>
      </c>
      <c r="BH72" s="15" t="s">
        <v>3975</v>
      </c>
      <c r="BI72" s="1" t="s">
        <v>666</v>
      </c>
      <c r="BJ72" s="1" t="s">
        <v>664</v>
      </c>
      <c r="BK72" s="1">
        <v>294</v>
      </c>
      <c r="BL72" s="1">
        <v>1</v>
      </c>
      <c r="BM72" s="1" t="s">
        <v>3963</v>
      </c>
      <c r="BN72" s="15">
        <v>1</v>
      </c>
      <c r="BO72" s="1">
        <v>0</v>
      </c>
      <c r="BP72" s="1">
        <v>0</v>
      </c>
      <c r="BQ72" s="1">
        <v>0</v>
      </c>
      <c r="BR72" s="1">
        <v>1</v>
      </c>
      <c r="BS72" s="1">
        <v>1</v>
      </c>
      <c r="BT72" s="1">
        <v>0</v>
      </c>
      <c r="BU72" s="1">
        <v>0</v>
      </c>
      <c r="BV72" s="1">
        <v>0</v>
      </c>
      <c r="BW72" s="1">
        <v>0</v>
      </c>
      <c r="BX72" s="1">
        <v>0</v>
      </c>
      <c r="BY72" s="1">
        <v>0</v>
      </c>
      <c r="BZ72" s="1">
        <v>0</v>
      </c>
      <c r="CA72" s="1">
        <v>0</v>
      </c>
      <c r="CB72" s="1">
        <v>0</v>
      </c>
      <c r="CC72" s="1">
        <v>0</v>
      </c>
      <c r="CD72" s="1">
        <v>0</v>
      </c>
      <c r="CE72" s="1">
        <v>0</v>
      </c>
      <c r="CF72" s="1">
        <v>0</v>
      </c>
      <c r="CG72" s="1">
        <v>0</v>
      </c>
      <c r="CH72" s="1">
        <v>0</v>
      </c>
      <c r="CI72" s="1">
        <v>1</v>
      </c>
      <c r="CJ72" s="33">
        <v>0.33300000000000002</v>
      </c>
      <c r="CK72" s="33">
        <v>0.47799999999999998</v>
      </c>
    </row>
    <row r="73" spans="1:89">
      <c r="A73">
        <v>466</v>
      </c>
      <c r="B73" t="s">
        <v>658</v>
      </c>
      <c r="C73" s="5">
        <v>39960.708333333336</v>
      </c>
      <c r="D73" s="5">
        <v>39992.708333333336</v>
      </c>
      <c r="E73">
        <v>5000</v>
      </c>
      <c r="F73">
        <v>0</v>
      </c>
      <c r="G73" s="1" t="s">
        <v>659</v>
      </c>
      <c r="H73">
        <v>0</v>
      </c>
      <c r="I73" t="s">
        <v>36</v>
      </c>
      <c r="J73"/>
      <c r="K73"/>
      <c r="L73"/>
      <c r="M73"/>
      <c r="N73" t="s">
        <v>660</v>
      </c>
      <c r="O73" s="1" t="s">
        <v>2364</v>
      </c>
      <c r="P73" s="16">
        <v>0</v>
      </c>
      <c r="Q73" s="16">
        <v>5000</v>
      </c>
      <c r="R73" s="16">
        <v>0</v>
      </c>
      <c r="S73" s="39">
        <v>32</v>
      </c>
      <c r="T73" s="1">
        <v>0</v>
      </c>
      <c r="U73" s="18" t="s">
        <v>3919</v>
      </c>
      <c r="V73" s="15">
        <v>0</v>
      </c>
      <c r="W73" s="15">
        <v>0</v>
      </c>
      <c r="X73" s="15">
        <v>1</v>
      </c>
      <c r="Y73" s="15">
        <v>0</v>
      </c>
      <c r="Z73" s="15">
        <v>1</v>
      </c>
      <c r="AA73" s="15">
        <v>0</v>
      </c>
      <c r="AB73" s="15">
        <v>1</v>
      </c>
      <c r="AC73" s="15">
        <v>0</v>
      </c>
      <c r="AD73" s="15">
        <v>0</v>
      </c>
      <c r="AE73" s="15">
        <v>1</v>
      </c>
      <c r="AF73" s="15">
        <v>0</v>
      </c>
      <c r="AG73" s="22">
        <v>0</v>
      </c>
      <c r="AH73" s="15">
        <v>0</v>
      </c>
      <c r="AI73" s="15">
        <v>1</v>
      </c>
      <c r="AJ73" s="39">
        <v>0</v>
      </c>
      <c r="AK73" s="15">
        <v>0</v>
      </c>
      <c r="AL73" s="16">
        <v>0</v>
      </c>
      <c r="AM73" s="15">
        <v>0</v>
      </c>
      <c r="AN73" s="15">
        <v>1</v>
      </c>
      <c r="AO73" s="30">
        <v>0</v>
      </c>
      <c r="AP73" s="16">
        <v>0</v>
      </c>
      <c r="AQ73" s="33">
        <v>0.63300000000000001</v>
      </c>
      <c r="AR73" s="46">
        <v>1</v>
      </c>
      <c r="AS73" s="33">
        <v>0.3</v>
      </c>
      <c r="AT73" s="46">
        <v>0.64400000000000002</v>
      </c>
      <c r="AU73" s="33">
        <v>0.5</v>
      </c>
      <c r="AV73" s="33">
        <v>0</v>
      </c>
      <c r="AW73" s="33">
        <v>0.6</v>
      </c>
      <c r="AX73" s="33">
        <v>0.5</v>
      </c>
      <c r="AY73" s="33">
        <v>0.96699999999999997</v>
      </c>
      <c r="AZ73" s="20">
        <v>0</v>
      </c>
      <c r="BA73" s="33">
        <v>0.51</v>
      </c>
      <c r="BB73" s="33">
        <v>0.5</v>
      </c>
      <c r="BC73" s="1">
        <v>0</v>
      </c>
      <c r="BD73" s="15" t="s">
        <v>4000</v>
      </c>
      <c r="BE73" s="15" t="s">
        <v>4000</v>
      </c>
      <c r="BF73" s="15" t="s">
        <v>4049</v>
      </c>
      <c r="BG73" s="15" t="s">
        <v>660</v>
      </c>
      <c r="BH73" s="15" t="s">
        <v>4050</v>
      </c>
      <c r="BI73" s="1" t="s">
        <v>4051</v>
      </c>
      <c r="BJ73" s="1" t="s">
        <v>1599</v>
      </c>
      <c r="BK73" s="1">
        <v>292</v>
      </c>
      <c r="BL73" s="1">
        <v>0</v>
      </c>
      <c r="BM73" s="1" t="s">
        <v>3969</v>
      </c>
      <c r="BN73" s="15">
        <v>0</v>
      </c>
      <c r="BO73" s="1">
        <v>0</v>
      </c>
      <c r="BP73" s="1">
        <v>1</v>
      </c>
      <c r="BQ73" s="1">
        <v>0</v>
      </c>
      <c r="BR73" s="1">
        <v>0</v>
      </c>
      <c r="BS73" s="1">
        <v>0</v>
      </c>
      <c r="BT73" s="1">
        <v>0</v>
      </c>
      <c r="BU73" s="1">
        <v>0</v>
      </c>
      <c r="BV73" s="1">
        <v>0</v>
      </c>
      <c r="BW73" s="1">
        <v>0</v>
      </c>
      <c r="BX73" s="1">
        <v>0</v>
      </c>
      <c r="BY73" s="1">
        <v>0</v>
      </c>
      <c r="BZ73" s="1">
        <v>0</v>
      </c>
      <c r="CA73" s="1">
        <v>0</v>
      </c>
      <c r="CB73" s="1">
        <v>1</v>
      </c>
      <c r="CC73" s="1">
        <v>0</v>
      </c>
      <c r="CD73" s="1">
        <v>1</v>
      </c>
      <c r="CE73" s="1">
        <v>0</v>
      </c>
      <c r="CF73" s="1">
        <v>0</v>
      </c>
      <c r="CG73" s="1">
        <v>0</v>
      </c>
      <c r="CH73" s="1">
        <v>0</v>
      </c>
      <c r="CI73" s="1">
        <v>0</v>
      </c>
      <c r="CJ73" s="33">
        <v>0</v>
      </c>
      <c r="CK73" s="33">
        <v>0</v>
      </c>
    </row>
    <row r="74" spans="1:89">
      <c r="A74">
        <v>469</v>
      </c>
      <c r="B74" t="s">
        <v>722</v>
      </c>
      <c r="C74" s="5">
        <v>39952.708333333336</v>
      </c>
      <c r="D74" s="5">
        <v>39993.708333333336</v>
      </c>
      <c r="E74">
        <v>1500</v>
      </c>
      <c r="F74">
        <v>1506</v>
      </c>
      <c r="G74" s="1" t="s">
        <v>723</v>
      </c>
      <c r="H74">
        <v>13</v>
      </c>
      <c r="I74" t="s">
        <v>2784</v>
      </c>
      <c r="J74"/>
      <c r="K74"/>
      <c r="L74"/>
      <c r="M74"/>
      <c r="N74" t="s">
        <v>2837</v>
      </c>
      <c r="O74" s="1" t="s">
        <v>2182</v>
      </c>
      <c r="P74" s="16">
        <v>1</v>
      </c>
      <c r="Q74" s="16">
        <v>1100</v>
      </c>
      <c r="R74" s="16">
        <v>1500</v>
      </c>
      <c r="S74" s="39">
        <v>41</v>
      </c>
      <c r="T74" s="1">
        <v>36</v>
      </c>
      <c r="U74" s="18" t="s">
        <v>3914</v>
      </c>
      <c r="V74" s="15">
        <v>0</v>
      </c>
      <c r="W74" s="15">
        <v>1</v>
      </c>
      <c r="X74" s="15">
        <v>0</v>
      </c>
      <c r="Y74" s="15">
        <v>0</v>
      </c>
      <c r="Z74" s="15">
        <v>1</v>
      </c>
      <c r="AA74" s="15">
        <v>0</v>
      </c>
      <c r="AB74" s="15">
        <v>0</v>
      </c>
      <c r="AC74" s="15">
        <v>1</v>
      </c>
      <c r="AD74" s="15">
        <v>0</v>
      </c>
      <c r="AE74" s="15">
        <v>1</v>
      </c>
      <c r="AF74" s="15">
        <v>0</v>
      </c>
      <c r="AG74" s="22">
        <v>0</v>
      </c>
      <c r="AH74" s="15">
        <v>1</v>
      </c>
      <c r="AI74" s="15">
        <v>0</v>
      </c>
      <c r="AJ74" s="39">
        <v>42660</v>
      </c>
      <c r="AK74" s="15">
        <v>0</v>
      </c>
      <c r="AL74" s="16">
        <v>0</v>
      </c>
      <c r="AM74" s="15">
        <v>0</v>
      </c>
      <c r="AN74" s="15">
        <v>1</v>
      </c>
      <c r="AO74" s="30">
        <v>100.4</v>
      </c>
      <c r="AP74" s="16">
        <v>0</v>
      </c>
      <c r="AQ74" s="33">
        <v>0.1</v>
      </c>
      <c r="AR74" s="46">
        <v>1</v>
      </c>
      <c r="AS74" s="33">
        <v>1</v>
      </c>
      <c r="AT74" s="46">
        <v>0.7</v>
      </c>
      <c r="AU74" s="33">
        <v>0</v>
      </c>
      <c r="AV74" s="33">
        <v>0</v>
      </c>
      <c r="AW74" s="33">
        <v>0</v>
      </c>
      <c r="AX74" s="33">
        <v>0.86699999999999999</v>
      </c>
      <c r="AY74" s="33">
        <v>0.76700000000000002</v>
      </c>
      <c r="AZ74" s="20">
        <v>0</v>
      </c>
      <c r="BA74" s="33">
        <v>0.376</v>
      </c>
      <c r="BB74" s="33">
        <v>0.41499999999999998</v>
      </c>
      <c r="BC74" s="1" t="s">
        <v>3991</v>
      </c>
      <c r="BD74" s="15" t="s">
        <v>4006</v>
      </c>
      <c r="BE74" s="15" t="s">
        <v>4006</v>
      </c>
      <c r="BF74" s="15" t="s">
        <v>3974</v>
      </c>
      <c r="BG74" s="15" t="s">
        <v>23</v>
      </c>
      <c r="BH74" s="15" t="s">
        <v>3975</v>
      </c>
      <c r="BI74" s="1" t="s">
        <v>2837</v>
      </c>
      <c r="BJ74" s="1" t="s">
        <v>722</v>
      </c>
      <c r="BK74" s="1">
        <v>323</v>
      </c>
      <c r="BL74" s="1">
        <v>0</v>
      </c>
      <c r="BM74" s="1" t="s">
        <v>3967</v>
      </c>
      <c r="BN74" s="15">
        <v>1</v>
      </c>
      <c r="BO74" s="1">
        <v>0</v>
      </c>
      <c r="BP74" s="1">
        <v>0</v>
      </c>
      <c r="BQ74" s="1">
        <v>1</v>
      </c>
      <c r="BR74" s="1">
        <v>0</v>
      </c>
      <c r="BS74" s="1">
        <v>0</v>
      </c>
      <c r="BT74" s="1">
        <v>0</v>
      </c>
      <c r="BU74" s="1">
        <v>0</v>
      </c>
      <c r="BV74" s="1">
        <v>1</v>
      </c>
      <c r="BW74" s="1">
        <v>0</v>
      </c>
      <c r="BX74" s="1">
        <v>0</v>
      </c>
      <c r="BY74" s="1">
        <v>0</v>
      </c>
      <c r="BZ74" s="1">
        <v>0</v>
      </c>
      <c r="CA74" s="1">
        <v>0</v>
      </c>
      <c r="CB74" s="1">
        <v>0</v>
      </c>
      <c r="CC74" s="1">
        <v>0</v>
      </c>
      <c r="CD74" s="1">
        <v>0</v>
      </c>
      <c r="CE74" s="1">
        <v>1</v>
      </c>
      <c r="CF74" s="1">
        <v>0</v>
      </c>
      <c r="CG74" s="1">
        <v>0</v>
      </c>
      <c r="CH74" s="1">
        <v>0</v>
      </c>
      <c r="CI74" s="1">
        <v>0</v>
      </c>
      <c r="CJ74" s="33">
        <v>0.376</v>
      </c>
      <c r="CK74" s="33">
        <v>0.7</v>
      </c>
    </row>
    <row r="75" spans="1:89">
      <c r="A75">
        <v>471</v>
      </c>
      <c r="B75" t="s">
        <v>603</v>
      </c>
      <c r="C75" s="5">
        <v>39949.708333333336</v>
      </c>
      <c r="D75" s="5">
        <v>39970.708333333336</v>
      </c>
      <c r="E75">
        <v>1500</v>
      </c>
      <c r="F75">
        <v>1869</v>
      </c>
      <c r="G75" s="1" t="s">
        <v>604</v>
      </c>
      <c r="H75">
        <v>42</v>
      </c>
      <c r="I75" t="s">
        <v>33</v>
      </c>
      <c r="J75" t="s">
        <v>2590</v>
      </c>
      <c r="K75"/>
      <c r="L75"/>
      <c r="M75"/>
      <c r="N75" t="s">
        <v>2776</v>
      </c>
      <c r="O75" s="1" t="s">
        <v>2184</v>
      </c>
      <c r="P75" s="16">
        <v>1</v>
      </c>
      <c r="Q75" s="16">
        <v>1100</v>
      </c>
      <c r="R75" s="16">
        <v>1500</v>
      </c>
      <c r="S75" s="39">
        <v>21</v>
      </c>
      <c r="T75" s="1">
        <v>0</v>
      </c>
      <c r="U75" s="18" t="s">
        <v>3914</v>
      </c>
      <c r="V75" s="15">
        <v>0</v>
      </c>
      <c r="W75" s="15">
        <v>0</v>
      </c>
      <c r="X75" s="15">
        <v>1</v>
      </c>
      <c r="Y75" s="15">
        <v>0</v>
      </c>
      <c r="Z75" s="15">
        <v>1</v>
      </c>
      <c r="AA75" s="15">
        <v>0</v>
      </c>
      <c r="AB75" s="15">
        <v>1</v>
      </c>
      <c r="AC75" s="15">
        <v>0</v>
      </c>
      <c r="AD75" s="15">
        <v>0</v>
      </c>
      <c r="AE75" s="15">
        <v>1</v>
      </c>
      <c r="AF75" s="15">
        <v>1</v>
      </c>
      <c r="AG75" s="22">
        <v>0</v>
      </c>
      <c r="AH75" s="15">
        <v>0</v>
      </c>
      <c r="AI75" s="15">
        <v>0</v>
      </c>
      <c r="AJ75" s="39">
        <v>38300</v>
      </c>
      <c r="AK75" s="15">
        <v>1</v>
      </c>
      <c r="AL75" s="16">
        <v>1</v>
      </c>
      <c r="AM75" s="15">
        <v>0</v>
      </c>
      <c r="AN75" s="15">
        <v>1</v>
      </c>
      <c r="AO75" s="30">
        <v>124.6</v>
      </c>
      <c r="AP75" s="16">
        <v>53</v>
      </c>
      <c r="AQ75" s="33">
        <v>0.36699999999999999</v>
      </c>
      <c r="AR75" s="46">
        <v>0.66700000000000004</v>
      </c>
      <c r="AS75" s="33">
        <v>0.76700000000000002</v>
      </c>
      <c r="AT75" s="46">
        <v>0.6</v>
      </c>
      <c r="AU75" s="33">
        <v>1</v>
      </c>
      <c r="AV75" s="33">
        <v>0.33300000000000002</v>
      </c>
      <c r="AW75" s="33">
        <v>1</v>
      </c>
      <c r="AX75" s="33">
        <v>0.56699999999999995</v>
      </c>
      <c r="AY75" s="33">
        <v>0.6</v>
      </c>
      <c r="AZ75" s="20">
        <v>1</v>
      </c>
      <c r="BA75" s="33">
        <v>0.78600000000000003</v>
      </c>
      <c r="BB75" s="33">
        <v>0.73699999999999999</v>
      </c>
      <c r="BC75" s="1" t="s">
        <v>4362</v>
      </c>
      <c r="BD75" s="15" t="s">
        <v>3972</v>
      </c>
      <c r="BE75" s="15" t="s">
        <v>3973</v>
      </c>
      <c r="BF75" s="15" t="s">
        <v>4052</v>
      </c>
      <c r="BG75" s="15" t="s">
        <v>4053</v>
      </c>
      <c r="BH75" s="15" t="s">
        <v>3975</v>
      </c>
      <c r="BI75" s="1" t="s">
        <v>2776</v>
      </c>
      <c r="BJ75" s="1" t="s">
        <v>603</v>
      </c>
      <c r="BK75" s="1">
        <v>267</v>
      </c>
      <c r="BL75" s="1">
        <v>2</v>
      </c>
      <c r="BM75" s="1" t="s">
        <v>3963</v>
      </c>
      <c r="BN75" s="15">
        <v>1</v>
      </c>
      <c r="BO75" s="1">
        <v>0</v>
      </c>
      <c r="BP75" s="1">
        <v>0</v>
      </c>
      <c r="BQ75" s="1">
        <v>0</v>
      </c>
      <c r="BR75" s="1">
        <v>1</v>
      </c>
      <c r="BS75" s="1">
        <v>1</v>
      </c>
      <c r="BT75" s="1">
        <v>0</v>
      </c>
      <c r="BU75" s="1">
        <v>0</v>
      </c>
      <c r="BV75" s="1">
        <v>0</v>
      </c>
      <c r="BW75" s="1">
        <v>0</v>
      </c>
      <c r="BX75" s="1">
        <v>0</v>
      </c>
      <c r="BY75" s="1">
        <v>0</v>
      </c>
      <c r="BZ75" s="1">
        <v>0</v>
      </c>
      <c r="CA75" s="1">
        <v>0</v>
      </c>
      <c r="CB75" s="1">
        <v>0</v>
      </c>
      <c r="CC75" s="1">
        <v>0</v>
      </c>
      <c r="CD75" s="1">
        <v>0</v>
      </c>
      <c r="CE75" s="1">
        <v>0</v>
      </c>
      <c r="CF75" s="1">
        <v>0</v>
      </c>
      <c r="CG75" s="1">
        <v>0</v>
      </c>
      <c r="CH75" s="1">
        <v>1</v>
      </c>
      <c r="CI75" s="1">
        <v>0</v>
      </c>
      <c r="CJ75" s="33">
        <v>0</v>
      </c>
      <c r="CK75" s="33">
        <v>0</v>
      </c>
    </row>
    <row r="76" spans="1:89">
      <c r="A76">
        <v>478</v>
      </c>
      <c r="B76" t="s">
        <v>200</v>
      </c>
      <c r="C76" s="5">
        <v>40014.708333333336</v>
      </c>
      <c r="D76" s="5">
        <v>40106.708333333336</v>
      </c>
      <c r="E76">
        <v>7500</v>
      </c>
      <c r="F76">
        <v>895</v>
      </c>
      <c r="G76" s="1" t="s">
        <v>201</v>
      </c>
      <c r="H76">
        <v>16</v>
      </c>
      <c r="I76" t="s">
        <v>16</v>
      </c>
      <c r="J76" t="s">
        <v>33</v>
      </c>
      <c r="K76" t="s">
        <v>37</v>
      </c>
      <c r="L76" t="s">
        <v>19</v>
      </c>
      <c r="M76"/>
      <c r="N76"/>
      <c r="O76" s="1" t="s">
        <v>2447</v>
      </c>
      <c r="P76" s="16">
        <v>0</v>
      </c>
      <c r="Q76" s="16">
        <v>6000</v>
      </c>
      <c r="R76" s="16">
        <v>750</v>
      </c>
      <c r="S76" s="39">
        <v>92</v>
      </c>
      <c r="T76" s="1">
        <v>60</v>
      </c>
      <c r="U76" s="18" t="s">
        <v>3897</v>
      </c>
      <c r="V76" s="15">
        <v>0</v>
      </c>
      <c r="W76" s="15">
        <v>0</v>
      </c>
      <c r="X76" s="15">
        <v>1</v>
      </c>
      <c r="Y76" s="15">
        <v>0</v>
      </c>
      <c r="Z76" s="15">
        <v>1</v>
      </c>
      <c r="AA76" s="15">
        <v>0</v>
      </c>
      <c r="AB76" s="15">
        <v>1</v>
      </c>
      <c r="AC76" s="15">
        <v>0</v>
      </c>
      <c r="AD76" s="15">
        <v>0</v>
      </c>
      <c r="AE76" s="15">
        <v>1</v>
      </c>
      <c r="AF76" s="15">
        <v>1</v>
      </c>
      <c r="AG76" s="22">
        <v>1</v>
      </c>
      <c r="AH76" s="15">
        <v>1</v>
      </c>
      <c r="AI76" s="15">
        <v>0</v>
      </c>
      <c r="AJ76" s="39">
        <v>0</v>
      </c>
      <c r="AK76" s="15">
        <v>1</v>
      </c>
      <c r="AL76" s="16">
        <v>1</v>
      </c>
      <c r="AM76" s="15">
        <v>0</v>
      </c>
      <c r="AN76" s="15">
        <v>0</v>
      </c>
      <c r="AO76" s="30">
        <v>11.933333333333334</v>
      </c>
      <c r="AP76" s="16">
        <v>419</v>
      </c>
      <c r="AQ76" s="33">
        <v>0.16700000000000001</v>
      </c>
      <c r="AR76" s="46">
        <v>0.33300000000000002</v>
      </c>
      <c r="AS76" s="33">
        <v>0.66700000000000004</v>
      </c>
      <c r="AT76" s="46">
        <v>0.38900000000000001</v>
      </c>
      <c r="AU76" s="33">
        <v>1</v>
      </c>
      <c r="AV76" s="33">
        <v>0.66700000000000004</v>
      </c>
      <c r="AW76" s="33">
        <v>0.96699999999999997</v>
      </c>
      <c r="AX76" s="33">
        <v>0.63300000000000001</v>
      </c>
      <c r="AY76" s="33">
        <v>0.83299999999999996</v>
      </c>
      <c r="AZ76" s="20">
        <v>1</v>
      </c>
      <c r="BA76" s="33">
        <v>0.871</v>
      </c>
      <c r="BB76" s="33">
        <v>0.77</v>
      </c>
      <c r="BC76" s="1" t="s">
        <v>4103</v>
      </c>
      <c r="BD76" s="15" t="s">
        <v>3972</v>
      </c>
      <c r="BE76" s="15" t="s">
        <v>3977</v>
      </c>
      <c r="BF76" s="15" t="s">
        <v>4054</v>
      </c>
      <c r="BG76" s="15" t="s">
        <v>4055</v>
      </c>
      <c r="BH76" s="15" t="s">
        <v>3975</v>
      </c>
      <c r="BI76" s="1" t="s">
        <v>428</v>
      </c>
      <c r="BJ76" s="1" t="s">
        <v>200</v>
      </c>
      <c r="BK76" s="1">
        <v>81</v>
      </c>
      <c r="BL76" s="1">
        <v>11</v>
      </c>
      <c r="BM76" s="1" t="s">
        <v>3963</v>
      </c>
      <c r="BN76" s="15">
        <v>1</v>
      </c>
      <c r="BO76" s="1">
        <v>0</v>
      </c>
      <c r="BP76" s="1">
        <v>0</v>
      </c>
      <c r="BQ76" s="1">
        <v>0</v>
      </c>
      <c r="BR76" s="1">
        <v>1</v>
      </c>
      <c r="BS76" s="1">
        <v>1</v>
      </c>
      <c r="BT76" s="1">
        <v>0</v>
      </c>
      <c r="BU76" s="1">
        <v>0</v>
      </c>
      <c r="BV76" s="1">
        <v>0</v>
      </c>
      <c r="BW76" s="1">
        <v>0</v>
      </c>
      <c r="BX76" s="1">
        <v>0</v>
      </c>
      <c r="BY76" s="1">
        <v>0</v>
      </c>
      <c r="BZ76" s="1">
        <v>0</v>
      </c>
      <c r="CA76" s="1">
        <v>0</v>
      </c>
      <c r="CB76" s="1">
        <v>0</v>
      </c>
      <c r="CC76" s="1">
        <v>0</v>
      </c>
      <c r="CD76" s="1">
        <v>0</v>
      </c>
      <c r="CE76" s="1">
        <v>0</v>
      </c>
      <c r="CF76" s="1">
        <v>1</v>
      </c>
      <c r="CG76" s="1">
        <v>0</v>
      </c>
      <c r="CH76" s="1">
        <v>0</v>
      </c>
      <c r="CI76" s="1">
        <v>0</v>
      </c>
      <c r="CJ76" s="33">
        <v>0.871</v>
      </c>
      <c r="CK76" s="33">
        <v>0.38900000000000001</v>
      </c>
    </row>
    <row r="77" spans="1:89">
      <c r="A77">
        <v>481</v>
      </c>
      <c r="B77" t="s">
        <v>64</v>
      </c>
      <c r="C77" s="5">
        <v>39944.708333333336</v>
      </c>
      <c r="D77" s="5">
        <v>40054.708333333336</v>
      </c>
      <c r="E77">
        <v>20000</v>
      </c>
      <c r="F77">
        <v>725</v>
      </c>
      <c r="H77">
        <v>10</v>
      </c>
      <c r="I77"/>
      <c r="J77"/>
      <c r="K77"/>
      <c r="L77"/>
      <c r="M77"/>
      <c r="N77" t="s">
        <v>65</v>
      </c>
      <c r="O77" s="1" t="s">
        <v>2340</v>
      </c>
      <c r="P77" s="16">
        <v>0</v>
      </c>
      <c r="Q77" s="16">
        <v>15000</v>
      </c>
      <c r="R77" s="16">
        <v>0</v>
      </c>
      <c r="S77" s="39">
        <v>110</v>
      </c>
      <c r="T77" s="1">
        <v>60</v>
      </c>
      <c r="U77" s="18" t="s">
        <v>3917</v>
      </c>
      <c r="V77" s="15">
        <v>0</v>
      </c>
      <c r="W77" s="15">
        <v>1</v>
      </c>
      <c r="X77" s="15">
        <v>0</v>
      </c>
      <c r="Y77" s="15">
        <v>0</v>
      </c>
      <c r="Z77" s="15">
        <v>1</v>
      </c>
      <c r="AA77" s="15">
        <v>0</v>
      </c>
      <c r="AB77" s="15">
        <v>1</v>
      </c>
      <c r="AC77" s="15">
        <v>0</v>
      </c>
      <c r="AD77" s="15">
        <v>0</v>
      </c>
      <c r="AE77" s="15">
        <v>1</v>
      </c>
      <c r="AF77" s="15">
        <v>0</v>
      </c>
      <c r="AG77" s="22">
        <v>0</v>
      </c>
      <c r="AH77" s="15">
        <v>1</v>
      </c>
      <c r="AI77" s="15">
        <v>1</v>
      </c>
      <c r="AJ77" s="39">
        <v>0</v>
      </c>
      <c r="AK77" s="15">
        <v>0</v>
      </c>
      <c r="AL77" s="16">
        <v>1</v>
      </c>
      <c r="AM77" s="15">
        <v>0</v>
      </c>
      <c r="AN77" s="15">
        <v>0</v>
      </c>
      <c r="AO77" s="30">
        <v>3.6249999999999996</v>
      </c>
      <c r="AP77" s="16">
        <v>8</v>
      </c>
      <c r="AQ77" s="33">
        <v>0.3</v>
      </c>
      <c r="AR77" s="46">
        <v>1</v>
      </c>
      <c r="AS77" s="33">
        <v>3.3000000000000002E-2</v>
      </c>
      <c r="AT77" s="46">
        <v>0.44400000000000001</v>
      </c>
      <c r="AU77" s="33">
        <v>0</v>
      </c>
      <c r="AV77" s="33">
        <v>0</v>
      </c>
      <c r="AW77" s="33">
        <v>0.23300000000000001</v>
      </c>
      <c r="AX77" s="33">
        <v>0.16700000000000001</v>
      </c>
      <c r="AY77" s="33">
        <v>0.5</v>
      </c>
      <c r="AZ77" s="20">
        <v>0</v>
      </c>
      <c r="BA77" s="33">
        <v>0.27100000000000002</v>
      </c>
      <c r="BB77" s="33">
        <v>0.248</v>
      </c>
      <c r="BC77" s="1">
        <v>0</v>
      </c>
      <c r="BD77" s="15" t="s">
        <v>3972</v>
      </c>
      <c r="BE77" s="15">
        <v>0</v>
      </c>
      <c r="BF77" s="15" t="s">
        <v>4056</v>
      </c>
      <c r="BG77" s="15" t="s">
        <v>65</v>
      </c>
      <c r="BH77" s="15" t="s">
        <v>4057</v>
      </c>
      <c r="BI77" s="1" t="s">
        <v>4058</v>
      </c>
      <c r="BJ77" s="1" t="s">
        <v>64</v>
      </c>
      <c r="BK77" s="1">
        <v>21</v>
      </c>
      <c r="BL77" s="1">
        <v>2</v>
      </c>
      <c r="BM77" s="1" t="s">
        <v>3968</v>
      </c>
      <c r="BN77" s="15">
        <v>0</v>
      </c>
      <c r="BO77" s="1">
        <v>0</v>
      </c>
      <c r="BP77" s="1">
        <v>0</v>
      </c>
      <c r="BQ77" s="1">
        <v>0</v>
      </c>
      <c r="BR77" s="1">
        <v>1</v>
      </c>
      <c r="BS77" s="1">
        <v>0</v>
      </c>
      <c r="BT77" s="1">
        <v>0</v>
      </c>
      <c r="BU77" s="1">
        <v>0</v>
      </c>
      <c r="BV77" s="1">
        <v>0</v>
      </c>
      <c r="BW77" s="1">
        <v>0</v>
      </c>
      <c r="BX77" s="1">
        <v>0</v>
      </c>
      <c r="BY77" s="1">
        <v>0</v>
      </c>
      <c r="BZ77" s="1">
        <v>1</v>
      </c>
      <c r="CA77" s="1">
        <v>0</v>
      </c>
      <c r="CB77" s="1">
        <v>0</v>
      </c>
      <c r="CC77" s="1">
        <v>0</v>
      </c>
      <c r="CD77" s="1">
        <v>0</v>
      </c>
      <c r="CE77" s="1">
        <v>0</v>
      </c>
      <c r="CF77" s="1">
        <v>0</v>
      </c>
      <c r="CG77" s="1">
        <v>0</v>
      </c>
      <c r="CH77" s="1">
        <v>0</v>
      </c>
      <c r="CI77" s="1">
        <v>0</v>
      </c>
      <c r="CJ77" s="33">
        <v>0.27100000000000002</v>
      </c>
      <c r="CK77" s="33">
        <v>0.44400000000000001</v>
      </c>
    </row>
    <row r="78" spans="1:89">
      <c r="A78">
        <v>482</v>
      </c>
      <c r="B78" t="s">
        <v>423</v>
      </c>
      <c r="C78" s="5">
        <v>39965.708333333336</v>
      </c>
      <c r="D78" s="5">
        <v>40064</v>
      </c>
      <c r="E78">
        <v>7600</v>
      </c>
      <c r="F78">
        <v>890</v>
      </c>
      <c r="G78" s="1" t="s">
        <v>424</v>
      </c>
      <c r="H78">
        <v>14</v>
      </c>
      <c r="I78"/>
      <c r="J78"/>
      <c r="K78"/>
      <c r="L78"/>
      <c r="M78"/>
      <c r="N78" t="s">
        <v>425</v>
      </c>
      <c r="O78" s="1" t="s">
        <v>2403</v>
      </c>
      <c r="P78" s="16">
        <v>0</v>
      </c>
      <c r="Q78" s="16">
        <v>7600</v>
      </c>
      <c r="R78" s="16">
        <v>750</v>
      </c>
      <c r="S78" s="39">
        <v>98.29</v>
      </c>
      <c r="T78" s="1">
        <v>60</v>
      </c>
      <c r="U78" s="18" t="s">
        <v>3919</v>
      </c>
      <c r="V78" s="15">
        <v>1</v>
      </c>
      <c r="W78" s="15">
        <v>0</v>
      </c>
      <c r="X78" s="15">
        <v>0</v>
      </c>
      <c r="Y78" s="15">
        <v>0</v>
      </c>
      <c r="Z78" s="15">
        <v>1</v>
      </c>
      <c r="AA78" s="15">
        <v>0</v>
      </c>
      <c r="AB78" s="15">
        <v>0</v>
      </c>
      <c r="AC78" s="15">
        <v>1</v>
      </c>
      <c r="AD78" s="15">
        <v>0</v>
      </c>
      <c r="AE78" s="15">
        <v>1</v>
      </c>
      <c r="AF78" s="15">
        <v>1</v>
      </c>
      <c r="AG78" s="22">
        <v>0</v>
      </c>
      <c r="AH78" s="15">
        <v>1</v>
      </c>
      <c r="AI78" s="15">
        <v>0</v>
      </c>
      <c r="AJ78" s="39">
        <v>34980</v>
      </c>
      <c r="AK78" s="15">
        <v>0</v>
      </c>
      <c r="AL78" s="16">
        <v>0</v>
      </c>
      <c r="AM78" s="15">
        <v>0</v>
      </c>
      <c r="AN78" s="15">
        <v>0</v>
      </c>
      <c r="AO78" s="30">
        <v>11.710526315789474</v>
      </c>
      <c r="AP78" s="16">
        <v>0</v>
      </c>
      <c r="AQ78" s="33">
        <v>0.1</v>
      </c>
      <c r="AR78" s="46">
        <v>0.66700000000000004</v>
      </c>
      <c r="AS78" s="33">
        <v>0.46700000000000003</v>
      </c>
      <c r="AT78" s="46">
        <v>0.41099999999999998</v>
      </c>
      <c r="AU78" s="33">
        <v>0.5</v>
      </c>
      <c r="AV78" s="33">
        <v>0</v>
      </c>
      <c r="AW78" s="33">
        <v>0.5</v>
      </c>
      <c r="AX78" s="33">
        <v>0.4</v>
      </c>
      <c r="AY78" s="33">
        <v>0.66700000000000004</v>
      </c>
      <c r="AZ78" s="20">
        <v>0</v>
      </c>
      <c r="BA78" s="33">
        <v>0.58099999999999996</v>
      </c>
      <c r="BB78" s="33">
        <v>0.51500000000000001</v>
      </c>
      <c r="BC78" s="1" t="s">
        <v>4359</v>
      </c>
      <c r="BD78" s="15" t="s">
        <v>3972</v>
      </c>
      <c r="BE78" s="15" t="s">
        <v>3986</v>
      </c>
      <c r="BF78" s="15" t="s">
        <v>4059</v>
      </c>
      <c r="BG78" s="15" t="s">
        <v>425</v>
      </c>
      <c r="BH78" s="15" t="s">
        <v>3975</v>
      </c>
      <c r="BI78" s="1" t="s">
        <v>425</v>
      </c>
      <c r="BJ78" s="1" t="s">
        <v>423</v>
      </c>
      <c r="BK78" s="1">
        <v>182</v>
      </c>
      <c r="BL78" s="1">
        <v>0</v>
      </c>
      <c r="BM78" s="1" t="s">
        <v>3962</v>
      </c>
      <c r="BN78" s="15">
        <v>1</v>
      </c>
      <c r="BO78" s="1">
        <v>0</v>
      </c>
      <c r="BP78" s="1">
        <v>0</v>
      </c>
      <c r="BQ78" s="1">
        <v>0</v>
      </c>
      <c r="BR78" s="1">
        <v>1</v>
      </c>
      <c r="BS78" s="1">
        <v>0</v>
      </c>
      <c r="BT78" s="1">
        <v>0</v>
      </c>
      <c r="BU78" s="1">
        <v>0</v>
      </c>
      <c r="BV78" s="1">
        <v>0</v>
      </c>
      <c r="BW78" s="1">
        <v>0</v>
      </c>
      <c r="BX78" s="1">
        <v>0</v>
      </c>
      <c r="BY78" s="1">
        <v>1</v>
      </c>
      <c r="BZ78" s="1">
        <v>0</v>
      </c>
      <c r="CA78" s="1">
        <v>0</v>
      </c>
      <c r="CB78" s="1">
        <v>0</v>
      </c>
      <c r="CC78" s="1">
        <v>0</v>
      </c>
      <c r="CD78" s="1">
        <v>0</v>
      </c>
      <c r="CE78" s="1">
        <v>0</v>
      </c>
      <c r="CF78" s="1">
        <v>0</v>
      </c>
      <c r="CG78" s="1">
        <v>0</v>
      </c>
      <c r="CH78" s="1">
        <v>0</v>
      </c>
      <c r="CI78" s="1">
        <v>1</v>
      </c>
      <c r="CJ78" s="33">
        <v>0.58099999999999996</v>
      </c>
      <c r="CK78" s="33">
        <v>0.41099999999999998</v>
      </c>
    </row>
    <row r="79" spans="1:89">
      <c r="A79">
        <v>487</v>
      </c>
      <c r="B79" t="s">
        <v>55</v>
      </c>
      <c r="C79" s="5">
        <v>39972.708333333336</v>
      </c>
      <c r="D79" s="5">
        <v>40070.708333333336</v>
      </c>
      <c r="E79">
        <v>7000</v>
      </c>
      <c r="F79">
        <v>140</v>
      </c>
      <c r="G79" s="1" t="s">
        <v>56</v>
      </c>
      <c r="H79">
        <v>2</v>
      </c>
      <c r="I79" t="s">
        <v>16</v>
      </c>
      <c r="J79"/>
      <c r="K79"/>
      <c r="L79"/>
      <c r="M79"/>
      <c r="N79" t="s">
        <v>57</v>
      </c>
      <c r="O79" s="1" t="s">
        <v>2341</v>
      </c>
      <c r="P79" s="16">
        <v>0</v>
      </c>
      <c r="Q79" s="16">
        <v>6000</v>
      </c>
      <c r="R79" s="16">
        <v>0</v>
      </c>
      <c r="S79" s="39">
        <v>98</v>
      </c>
      <c r="T79" s="1">
        <v>60</v>
      </c>
      <c r="U79" s="18" t="s">
        <v>3920</v>
      </c>
      <c r="V79" s="15">
        <v>0</v>
      </c>
      <c r="W79" s="15">
        <v>0</v>
      </c>
      <c r="X79" s="15">
        <v>1</v>
      </c>
      <c r="Y79" s="15">
        <v>0</v>
      </c>
      <c r="Z79" s="15">
        <v>1</v>
      </c>
      <c r="AA79" s="15">
        <v>1</v>
      </c>
      <c r="AB79" s="15">
        <v>1</v>
      </c>
      <c r="AC79" s="15">
        <v>0</v>
      </c>
      <c r="AD79" s="15">
        <v>0</v>
      </c>
      <c r="AE79" s="15">
        <v>1</v>
      </c>
      <c r="AF79" s="15">
        <v>1</v>
      </c>
      <c r="AG79" s="22">
        <v>0</v>
      </c>
      <c r="AH79" s="15">
        <v>1</v>
      </c>
      <c r="AI79" s="15">
        <v>1</v>
      </c>
      <c r="AJ79" s="39">
        <v>0</v>
      </c>
      <c r="AK79" s="15">
        <v>0</v>
      </c>
      <c r="AL79" s="16">
        <v>1</v>
      </c>
      <c r="AM79" s="15">
        <v>0</v>
      </c>
      <c r="AN79" s="15">
        <v>0</v>
      </c>
      <c r="AO79" s="30">
        <v>2</v>
      </c>
      <c r="AP79" s="16">
        <v>930</v>
      </c>
      <c r="AQ79" s="33">
        <v>0.3</v>
      </c>
      <c r="AR79" s="46">
        <v>1</v>
      </c>
      <c r="AS79" s="33">
        <v>0.13300000000000001</v>
      </c>
      <c r="AT79" s="46">
        <v>0.47799999999999998</v>
      </c>
      <c r="AU79" s="33">
        <v>1</v>
      </c>
      <c r="AV79" s="33">
        <v>0.33300000000000002</v>
      </c>
      <c r="AW79" s="33">
        <v>0.93300000000000005</v>
      </c>
      <c r="AX79" s="33">
        <v>0</v>
      </c>
      <c r="AY79" s="33">
        <v>0.9</v>
      </c>
      <c r="AZ79" s="20">
        <v>1</v>
      </c>
      <c r="BA79" s="33">
        <v>0.73799999999999999</v>
      </c>
      <c r="BB79" s="33">
        <v>0.622</v>
      </c>
      <c r="BC79" s="1">
        <v>0</v>
      </c>
      <c r="BD79" s="15" t="s">
        <v>3972</v>
      </c>
      <c r="BE79" s="15" t="s">
        <v>3973</v>
      </c>
      <c r="BF79" s="15" t="s">
        <v>4003</v>
      </c>
      <c r="BG79" s="15" t="s">
        <v>57</v>
      </c>
      <c r="BH79" s="15" t="s">
        <v>4004</v>
      </c>
      <c r="BI79" s="1" t="s">
        <v>4060</v>
      </c>
      <c r="BJ79" s="1" t="s">
        <v>55</v>
      </c>
      <c r="BK79" s="1">
        <v>18</v>
      </c>
      <c r="BL79" s="1">
        <v>18</v>
      </c>
      <c r="BM79" s="1" t="s">
        <v>3963</v>
      </c>
      <c r="BN79" s="15">
        <v>0</v>
      </c>
      <c r="BO79" s="1">
        <v>0</v>
      </c>
      <c r="BP79" s="1">
        <v>0</v>
      </c>
      <c r="BQ79" s="1">
        <v>0</v>
      </c>
      <c r="BR79" s="1">
        <v>1</v>
      </c>
      <c r="BS79" s="1">
        <v>1</v>
      </c>
      <c r="BT79" s="1">
        <v>0</v>
      </c>
      <c r="BU79" s="1">
        <v>0</v>
      </c>
      <c r="BV79" s="1">
        <v>0</v>
      </c>
      <c r="BW79" s="1">
        <v>0</v>
      </c>
      <c r="BX79" s="1">
        <v>0</v>
      </c>
      <c r="BY79" s="1">
        <v>0</v>
      </c>
      <c r="BZ79" s="1">
        <v>0</v>
      </c>
      <c r="CA79" s="1">
        <v>0</v>
      </c>
      <c r="CB79" s="1">
        <v>0</v>
      </c>
      <c r="CC79" s="1">
        <v>0</v>
      </c>
      <c r="CD79" s="1">
        <v>0</v>
      </c>
      <c r="CE79" s="1">
        <v>0</v>
      </c>
      <c r="CF79" s="1">
        <v>0</v>
      </c>
      <c r="CG79" s="1">
        <v>0</v>
      </c>
      <c r="CH79" s="1">
        <v>1</v>
      </c>
      <c r="CI79" s="1">
        <v>0</v>
      </c>
      <c r="CJ79" s="33">
        <v>0.73799999999999999</v>
      </c>
      <c r="CK79" s="33">
        <v>0.47799999999999998</v>
      </c>
    </row>
    <row r="80" spans="1:89">
      <c r="A80">
        <v>489</v>
      </c>
      <c r="B80" t="s">
        <v>623</v>
      </c>
      <c r="C80" s="5">
        <v>39972.708333333336</v>
      </c>
      <c r="D80" s="5">
        <v>40008</v>
      </c>
      <c r="E80">
        <v>2724</v>
      </c>
      <c r="F80">
        <v>2725</v>
      </c>
      <c r="G80" s="1" t="s">
        <v>624</v>
      </c>
      <c r="H80">
        <v>14</v>
      </c>
      <c r="I80" t="s">
        <v>16</v>
      </c>
      <c r="J80" t="s">
        <v>19</v>
      </c>
      <c r="K80"/>
      <c r="L80"/>
      <c r="M80"/>
      <c r="N80" t="s">
        <v>2838</v>
      </c>
      <c r="O80" s="1" t="s">
        <v>2226</v>
      </c>
      <c r="P80" s="16">
        <v>1</v>
      </c>
      <c r="Q80" s="16">
        <v>2700</v>
      </c>
      <c r="R80" s="16">
        <v>2250</v>
      </c>
      <c r="S80" s="39">
        <v>35.29</v>
      </c>
      <c r="T80" s="1">
        <v>0</v>
      </c>
      <c r="U80" s="18" t="s">
        <v>3920</v>
      </c>
      <c r="V80" s="15">
        <v>0</v>
      </c>
      <c r="W80" s="15">
        <v>0</v>
      </c>
      <c r="X80" s="15">
        <v>1</v>
      </c>
      <c r="Y80" s="15">
        <v>0</v>
      </c>
      <c r="Z80" s="15">
        <v>1</v>
      </c>
      <c r="AA80" s="15">
        <v>1</v>
      </c>
      <c r="AB80" s="15">
        <v>1</v>
      </c>
      <c r="AC80" s="15">
        <v>0</v>
      </c>
      <c r="AD80" s="15">
        <v>0</v>
      </c>
      <c r="AE80" s="15">
        <v>1</v>
      </c>
      <c r="AF80" s="15">
        <v>0</v>
      </c>
      <c r="AG80" s="22">
        <v>0</v>
      </c>
      <c r="AH80" s="15">
        <v>1</v>
      </c>
      <c r="AI80" s="15">
        <v>0</v>
      </c>
      <c r="AJ80" s="39">
        <v>0</v>
      </c>
      <c r="AK80" s="15">
        <v>1</v>
      </c>
      <c r="AL80" s="16">
        <v>1</v>
      </c>
      <c r="AM80" s="15">
        <v>0</v>
      </c>
      <c r="AN80" s="15">
        <v>0</v>
      </c>
      <c r="AO80" s="30">
        <v>100.03671071953011</v>
      </c>
      <c r="AP80" s="16">
        <v>35</v>
      </c>
      <c r="AQ80" s="33">
        <v>0.433</v>
      </c>
      <c r="AR80" s="46">
        <v>1</v>
      </c>
      <c r="AS80" s="33">
        <v>0.2</v>
      </c>
      <c r="AT80" s="46">
        <v>0.54400000000000004</v>
      </c>
      <c r="AU80" s="33">
        <v>1</v>
      </c>
      <c r="AV80" s="33">
        <v>0.33300000000000002</v>
      </c>
      <c r="AW80" s="33">
        <v>0.33300000000000002</v>
      </c>
      <c r="AX80" s="33">
        <v>0.5</v>
      </c>
      <c r="AY80" s="33">
        <v>0.1</v>
      </c>
      <c r="AZ80" s="20">
        <v>0</v>
      </c>
      <c r="BA80" s="33">
        <v>0.46700000000000003</v>
      </c>
      <c r="BB80" s="33">
        <v>0.433</v>
      </c>
      <c r="BC80" s="1" t="s">
        <v>4061</v>
      </c>
      <c r="BD80" s="15" t="s">
        <v>3972</v>
      </c>
      <c r="BE80" s="15" t="s">
        <v>3986</v>
      </c>
      <c r="BF80" s="15" t="s">
        <v>4061</v>
      </c>
      <c r="BG80" s="15" t="s">
        <v>4062</v>
      </c>
      <c r="BH80" s="15" t="s">
        <v>3975</v>
      </c>
      <c r="BI80" s="1" t="s">
        <v>4063</v>
      </c>
      <c r="BJ80" s="1" t="s">
        <v>623</v>
      </c>
      <c r="BK80" s="1">
        <v>276</v>
      </c>
      <c r="BL80" s="1">
        <v>2</v>
      </c>
      <c r="BM80" s="1" t="s">
        <v>3963</v>
      </c>
      <c r="BN80" s="15">
        <v>1</v>
      </c>
      <c r="BO80" s="1">
        <v>0</v>
      </c>
      <c r="BP80" s="1">
        <v>0</v>
      </c>
      <c r="BQ80" s="1">
        <v>0</v>
      </c>
      <c r="BR80" s="1">
        <v>1</v>
      </c>
      <c r="BS80" s="1">
        <v>1</v>
      </c>
      <c r="BT80" s="1">
        <v>0</v>
      </c>
      <c r="BU80" s="1">
        <v>0</v>
      </c>
      <c r="BV80" s="1">
        <v>0</v>
      </c>
      <c r="BW80" s="1">
        <v>0</v>
      </c>
      <c r="BX80" s="1">
        <v>0</v>
      </c>
      <c r="BY80" s="1">
        <v>0</v>
      </c>
      <c r="BZ80" s="1">
        <v>0</v>
      </c>
      <c r="CA80" s="1">
        <v>0</v>
      </c>
      <c r="CB80" s="1">
        <v>0</v>
      </c>
      <c r="CC80" s="1">
        <v>0</v>
      </c>
      <c r="CD80" s="1">
        <v>0</v>
      </c>
      <c r="CE80" s="1">
        <v>0</v>
      </c>
      <c r="CF80" s="1">
        <v>0</v>
      </c>
      <c r="CG80" s="1">
        <v>0</v>
      </c>
      <c r="CH80" s="1">
        <v>0</v>
      </c>
      <c r="CI80" s="1">
        <v>1</v>
      </c>
      <c r="CJ80" s="33">
        <v>0.46700000000000003</v>
      </c>
      <c r="CK80" s="33">
        <v>0.54400000000000004</v>
      </c>
    </row>
    <row r="81" spans="1:89">
      <c r="A81">
        <v>492</v>
      </c>
      <c r="B81" t="s">
        <v>72</v>
      </c>
      <c r="C81" s="5">
        <v>40044.508020833331</v>
      </c>
      <c r="D81" s="5">
        <v>40118.999988425923</v>
      </c>
      <c r="E81">
        <v>10000</v>
      </c>
      <c r="F81">
        <v>375</v>
      </c>
      <c r="G81" s="1" t="s">
        <v>73</v>
      </c>
      <c r="H81">
        <v>7</v>
      </c>
      <c r="I81" t="s">
        <v>16</v>
      </c>
      <c r="J81" t="s">
        <v>37</v>
      </c>
      <c r="K81" t="s">
        <v>19</v>
      </c>
      <c r="L81"/>
      <c r="M81"/>
      <c r="N81" t="s">
        <v>74</v>
      </c>
      <c r="O81" s="1" t="s">
        <v>2338</v>
      </c>
      <c r="P81" s="16">
        <v>0</v>
      </c>
      <c r="Q81" s="16">
        <v>10000</v>
      </c>
      <c r="R81" s="16">
        <v>0</v>
      </c>
      <c r="S81" s="39">
        <v>74.489999999999995</v>
      </c>
      <c r="T81" s="1">
        <v>60</v>
      </c>
      <c r="U81" s="18" t="s">
        <v>3910</v>
      </c>
      <c r="V81" s="15">
        <v>0</v>
      </c>
      <c r="W81" s="15">
        <v>0</v>
      </c>
      <c r="X81" s="15">
        <v>1</v>
      </c>
      <c r="Y81" s="15">
        <v>0</v>
      </c>
      <c r="Z81" s="15">
        <v>0</v>
      </c>
      <c r="AA81" s="15">
        <v>1</v>
      </c>
      <c r="AB81" s="15">
        <v>0</v>
      </c>
      <c r="AC81" s="15">
        <v>0</v>
      </c>
      <c r="AD81" s="15">
        <v>1</v>
      </c>
      <c r="AE81" s="15">
        <v>1</v>
      </c>
      <c r="AF81" s="15">
        <v>0</v>
      </c>
      <c r="AG81" s="22">
        <v>0</v>
      </c>
      <c r="AH81" s="15">
        <v>1</v>
      </c>
      <c r="AI81" s="15">
        <v>1</v>
      </c>
      <c r="AJ81" s="39">
        <v>0</v>
      </c>
      <c r="AK81" s="15">
        <v>1</v>
      </c>
      <c r="AL81" s="16">
        <v>0</v>
      </c>
      <c r="AM81" s="15">
        <v>0</v>
      </c>
      <c r="AN81" s="15">
        <v>0</v>
      </c>
      <c r="AO81" s="30">
        <v>3.75</v>
      </c>
      <c r="AP81" s="16">
        <v>0</v>
      </c>
      <c r="AQ81" s="33">
        <v>0.4</v>
      </c>
      <c r="AR81" s="46">
        <v>0.33300000000000002</v>
      </c>
      <c r="AS81" s="33">
        <v>0.86699999999999999</v>
      </c>
      <c r="AT81" s="46">
        <v>0.53300000000000003</v>
      </c>
      <c r="AU81" s="33">
        <v>1</v>
      </c>
      <c r="AV81" s="33">
        <v>0.66700000000000004</v>
      </c>
      <c r="AW81" s="33">
        <v>1</v>
      </c>
      <c r="AX81" s="33">
        <v>1</v>
      </c>
      <c r="AY81" s="33">
        <v>0.5</v>
      </c>
      <c r="AZ81" s="20">
        <v>1</v>
      </c>
      <c r="BA81" s="33">
        <v>0.73799999999999999</v>
      </c>
      <c r="BB81" s="33">
        <v>0.71499999999999997</v>
      </c>
      <c r="BC81" s="1">
        <v>0</v>
      </c>
      <c r="BD81" s="15" t="s">
        <v>3972</v>
      </c>
      <c r="BE81" s="15" t="s">
        <v>3973</v>
      </c>
      <c r="BF81" s="15" t="s">
        <v>4064</v>
      </c>
      <c r="BG81" s="15" t="s">
        <v>501</v>
      </c>
      <c r="BH81" s="15" t="s">
        <v>4065</v>
      </c>
      <c r="BI81" s="1" t="s">
        <v>4066</v>
      </c>
      <c r="BJ81" s="1" t="s">
        <v>72</v>
      </c>
      <c r="BK81" s="1">
        <v>24</v>
      </c>
      <c r="BL81" s="1">
        <v>0</v>
      </c>
      <c r="BM81" s="1" t="s">
        <v>3963</v>
      </c>
      <c r="BN81" s="15">
        <v>0</v>
      </c>
      <c r="BO81" s="1">
        <v>0</v>
      </c>
      <c r="BP81" s="1">
        <v>0</v>
      </c>
      <c r="BQ81" s="1">
        <v>0</v>
      </c>
      <c r="BR81" s="1">
        <v>1</v>
      </c>
      <c r="BS81" s="1">
        <v>1</v>
      </c>
      <c r="BT81" s="1">
        <v>0</v>
      </c>
      <c r="BU81" s="1">
        <v>0</v>
      </c>
      <c r="BV81" s="1">
        <v>0</v>
      </c>
      <c r="BW81" s="1">
        <v>0</v>
      </c>
      <c r="BX81" s="1">
        <v>0</v>
      </c>
      <c r="BY81" s="1">
        <v>0</v>
      </c>
      <c r="BZ81" s="1">
        <v>0</v>
      </c>
      <c r="CA81" s="1">
        <v>0</v>
      </c>
      <c r="CB81" s="1">
        <v>0</v>
      </c>
      <c r="CC81" s="1">
        <v>0</v>
      </c>
      <c r="CD81" s="1">
        <v>0</v>
      </c>
      <c r="CE81" s="1">
        <v>0</v>
      </c>
      <c r="CF81" s="1">
        <v>0</v>
      </c>
      <c r="CG81" s="1">
        <v>0</v>
      </c>
      <c r="CH81" s="1">
        <v>1</v>
      </c>
      <c r="CI81" s="1">
        <v>0</v>
      </c>
      <c r="CJ81" s="33">
        <v>0.73799999999999999</v>
      </c>
      <c r="CK81" s="33">
        <v>0.53300000000000003</v>
      </c>
    </row>
    <row r="82" spans="1:89">
      <c r="A82">
        <v>513</v>
      </c>
      <c r="B82" t="s">
        <v>751</v>
      </c>
      <c r="C82" s="5">
        <v>39950.708333333336</v>
      </c>
      <c r="D82" s="5">
        <v>40008.708333333336</v>
      </c>
      <c r="E82">
        <v>10000</v>
      </c>
      <c r="F82">
        <v>10000</v>
      </c>
      <c r="G82" s="1" t="s">
        <v>88</v>
      </c>
      <c r="H82">
        <v>44</v>
      </c>
      <c r="I82" t="s">
        <v>33</v>
      </c>
      <c r="J82" t="s">
        <v>2584</v>
      </c>
      <c r="K82"/>
      <c r="L82"/>
      <c r="M82"/>
      <c r="N82" t="s">
        <v>88</v>
      </c>
      <c r="O82" s="1" t="s">
        <v>2221</v>
      </c>
      <c r="P82" s="16">
        <v>0</v>
      </c>
      <c r="Q82" s="16">
        <v>10000</v>
      </c>
      <c r="R82" s="16">
        <v>7500</v>
      </c>
      <c r="S82" s="39">
        <v>58</v>
      </c>
      <c r="T82" s="1">
        <v>36</v>
      </c>
      <c r="U82" s="18" t="s">
        <v>3914</v>
      </c>
      <c r="V82" s="15">
        <v>0</v>
      </c>
      <c r="W82" s="15">
        <v>0</v>
      </c>
      <c r="X82" s="15">
        <v>1</v>
      </c>
      <c r="Y82" s="15">
        <v>0</v>
      </c>
      <c r="Z82" s="15">
        <v>1</v>
      </c>
      <c r="AA82" s="15">
        <v>1</v>
      </c>
      <c r="AB82" s="15">
        <v>0</v>
      </c>
      <c r="AC82" s="15">
        <v>0</v>
      </c>
      <c r="AD82" s="15">
        <v>1</v>
      </c>
      <c r="AE82" s="15">
        <v>1</v>
      </c>
      <c r="AF82" s="15">
        <v>1</v>
      </c>
      <c r="AG82" s="22">
        <v>1</v>
      </c>
      <c r="AH82" s="15">
        <v>0</v>
      </c>
      <c r="AI82" s="15">
        <v>0</v>
      </c>
      <c r="AJ82" s="39">
        <v>0</v>
      </c>
      <c r="AK82" s="15">
        <v>1</v>
      </c>
      <c r="AL82" s="16">
        <v>0</v>
      </c>
      <c r="AM82" s="15">
        <v>0</v>
      </c>
      <c r="AN82" s="15">
        <v>1</v>
      </c>
      <c r="AO82" s="30">
        <v>100</v>
      </c>
      <c r="AP82" s="16">
        <v>0</v>
      </c>
      <c r="AQ82" s="33">
        <v>0.66700000000000004</v>
      </c>
      <c r="AR82" s="46">
        <v>0.66700000000000004</v>
      </c>
      <c r="AS82" s="33">
        <v>0.36699999999999999</v>
      </c>
      <c r="AT82" s="46">
        <v>0.56699999999999995</v>
      </c>
      <c r="AU82" s="33">
        <v>1</v>
      </c>
      <c r="AV82" s="33">
        <v>0</v>
      </c>
      <c r="AW82" s="33">
        <v>0.73299999999999998</v>
      </c>
      <c r="AX82" s="33">
        <v>1</v>
      </c>
      <c r="AY82" s="33">
        <v>1</v>
      </c>
      <c r="AZ82" s="20">
        <v>1</v>
      </c>
      <c r="BA82" s="33">
        <v>0.81899999999999995</v>
      </c>
      <c r="BB82" s="33">
        <v>0.752</v>
      </c>
      <c r="BC82" s="1" t="s">
        <v>4071</v>
      </c>
      <c r="BD82" s="15" t="s">
        <v>3972</v>
      </c>
      <c r="BE82" s="15" t="s">
        <v>3977</v>
      </c>
      <c r="BF82" s="15" t="s">
        <v>4013</v>
      </c>
      <c r="BG82" s="15" t="s">
        <v>89</v>
      </c>
      <c r="BH82" s="15" t="s">
        <v>3975</v>
      </c>
      <c r="BI82" s="1" t="s">
        <v>88</v>
      </c>
      <c r="BJ82" s="1" t="s">
        <v>751</v>
      </c>
      <c r="BK82" s="1">
        <v>335</v>
      </c>
      <c r="BL82" s="1">
        <v>0</v>
      </c>
      <c r="BM82" s="1" t="s">
        <v>3963</v>
      </c>
      <c r="BN82" s="15">
        <v>1</v>
      </c>
      <c r="BO82" s="1">
        <v>0</v>
      </c>
      <c r="BP82" s="1">
        <v>0</v>
      </c>
      <c r="BQ82" s="1">
        <v>0</v>
      </c>
      <c r="BR82" s="1">
        <v>1</v>
      </c>
      <c r="BS82" s="1">
        <v>1</v>
      </c>
      <c r="BT82" s="1">
        <v>0</v>
      </c>
      <c r="BU82" s="1">
        <v>0</v>
      </c>
      <c r="BV82" s="1">
        <v>0</v>
      </c>
      <c r="BW82" s="1">
        <v>0</v>
      </c>
      <c r="BX82" s="1">
        <v>0</v>
      </c>
      <c r="BY82" s="1">
        <v>0</v>
      </c>
      <c r="BZ82" s="1">
        <v>0</v>
      </c>
      <c r="CA82" s="1">
        <v>0</v>
      </c>
      <c r="CB82" s="1">
        <v>0</v>
      </c>
      <c r="CC82" s="1">
        <v>0</v>
      </c>
      <c r="CD82" s="1">
        <v>0</v>
      </c>
      <c r="CE82" s="1">
        <v>0</v>
      </c>
      <c r="CF82" s="1">
        <v>1</v>
      </c>
      <c r="CG82" s="1">
        <v>0</v>
      </c>
      <c r="CH82" s="1">
        <v>0</v>
      </c>
      <c r="CI82" s="1">
        <v>0</v>
      </c>
      <c r="CJ82" s="33">
        <v>0</v>
      </c>
      <c r="CK82" s="33">
        <v>0</v>
      </c>
    </row>
    <row r="83" spans="1:89">
      <c r="A83">
        <v>520</v>
      </c>
      <c r="B83" t="s">
        <v>142</v>
      </c>
      <c r="C83" s="5">
        <v>39993.708333333336</v>
      </c>
      <c r="D83" s="5">
        <v>40084.708333333336</v>
      </c>
      <c r="E83">
        <v>20000</v>
      </c>
      <c r="F83">
        <v>1105</v>
      </c>
      <c r="G83" s="1" t="s">
        <v>143</v>
      </c>
      <c r="H83">
        <v>16</v>
      </c>
      <c r="I83" t="s">
        <v>16</v>
      </c>
      <c r="J83" t="s">
        <v>19</v>
      </c>
      <c r="K83" t="s">
        <v>44</v>
      </c>
      <c r="L83"/>
      <c r="M83"/>
      <c r="N83" t="s">
        <v>23</v>
      </c>
      <c r="O83" s="1" t="s">
        <v>2408</v>
      </c>
      <c r="P83" s="16">
        <v>0</v>
      </c>
      <c r="Q83" s="16">
        <v>15000</v>
      </c>
      <c r="R83" s="16">
        <v>750</v>
      </c>
      <c r="S83" s="39">
        <v>91</v>
      </c>
      <c r="T83" s="1">
        <v>60</v>
      </c>
      <c r="U83" s="18" t="s">
        <v>3901</v>
      </c>
      <c r="V83" s="15">
        <v>0</v>
      </c>
      <c r="W83" s="15">
        <v>0</v>
      </c>
      <c r="X83" s="15">
        <v>0</v>
      </c>
      <c r="Y83" s="15">
        <v>1</v>
      </c>
      <c r="Z83" s="15">
        <v>0</v>
      </c>
      <c r="AA83" s="15">
        <v>1</v>
      </c>
      <c r="AB83" s="15">
        <v>1</v>
      </c>
      <c r="AC83" s="15">
        <v>0</v>
      </c>
      <c r="AD83" s="15">
        <v>0</v>
      </c>
      <c r="AE83" s="15">
        <v>1</v>
      </c>
      <c r="AF83" s="15">
        <v>0</v>
      </c>
      <c r="AG83" s="22">
        <v>1</v>
      </c>
      <c r="AH83" s="15">
        <v>1</v>
      </c>
      <c r="AI83" s="15">
        <v>0</v>
      </c>
      <c r="AJ83" s="39">
        <v>42660</v>
      </c>
      <c r="AK83" s="15">
        <v>1</v>
      </c>
      <c r="AL83" s="16">
        <v>1</v>
      </c>
      <c r="AM83" s="15">
        <v>0</v>
      </c>
      <c r="AN83" s="15">
        <v>1</v>
      </c>
      <c r="AO83" s="30">
        <v>5.5250000000000004</v>
      </c>
      <c r="AP83" s="16">
        <v>24</v>
      </c>
      <c r="AQ83" s="33">
        <v>0.4</v>
      </c>
      <c r="AR83" s="46">
        <v>1</v>
      </c>
      <c r="AS83" s="33">
        <v>0.7</v>
      </c>
      <c r="AT83" s="46">
        <v>0.7</v>
      </c>
      <c r="AU83" s="33">
        <v>0</v>
      </c>
      <c r="AV83" s="33">
        <v>0.66700000000000004</v>
      </c>
      <c r="AW83" s="33">
        <v>0.2</v>
      </c>
      <c r="AX83" s="33">
        <v>0.76700000000000002</v>
      </c>
      <c r="AY83" s="33">
        <v>0.86699999999999999</v>
      </c>
      <c r="AZ83" s="20">
        <v>0</v>
      </c>
      <c r="BA83" s="33">
        <v>0.5</v>
      </c>
      <c r="BB83" s="33">
        <v>0.51100000000000001</v>
      </c>
      <c r="BC83" s="1" t="s">
        <v>3991</v>
      </c>
      <c r="BD83" s="15" t="s">
        <v>3972</v>
      </c>
      <c r="BE83" s="15" t="s">
        <v>3976</v>
      </c>
      <c r="BF83" s="15" t="s">
        <v>3974</v>
      </c>
      <c r="BG83" s="15" t="s">
        <v>23</v>
      </c>
      <c r="BH83" s="15" t="s">
        <v>3975</v>
      </c>
      <c r="BI83" s="1" t="s">
        <v>4067</v>
      </c>
      <c r="BJ83" s="1" t="s">
        <v>142</v>
      </c>
      <c r="BK83" s="1">
        <v>55</v>
      </c>
      <c r="BL83" s="1">
        <v>2</v>
      </c>
      <c r="BM83" s="1" t="s">
        <v>3963</v>
      </c>
      <c r="BN83" s="15">
        <v>1</v>
      </c>
      <c r="BO83" s="1">
        <v>0</v>
      </c>
      <c r="BP83" s="1">
        <v>0</v>
      </c>
      <c r="BQ83" s="1">
        <v>0</v>
      </c>
      <c r="BR83" s="1">
        <v>1</v>
      </c>
      <c r="BS83" s="1">
        <v>1</v>
      </c>
      <c r="BT83" s="1">
        <v>0</v>
      </c>
      <c r="BU83" s="1">
        <v>0</v>
      </c>
      <c r="BV83" s="1">
        <v>0</v>
      </c>
      <c r="BW83" s="1">
        <v>0</v>
      </c>
      <c r="BX83" s="1">
        <v>0</v>
      </c>
      <c r="BY83" s="1">
        <v>0</v>
      </c>
      <c r="BZ83" s="1">
        <v>0</v>
      </c>
      <c r="CA83" s="1">
        <v>0</v>
      </c>
      <c r="CB83" s="1">
        <v>0</v>
      </c>
      <c r="CC83" s="1">
        <v>0</v>
      </c>
      <c r="CD83" s="1">
        <v>0</v>
      </c>
      <c r="CE83" s="1">
        <v>0</v>
      </c>
      <c r="CF83" s="1">
        <v>0</v>
      </c>
      <c r="CG83" s="1">
        <v>1</v>
      </c>
      <c r="CH83" s="1">
        <v>0</v>
      </c>
      <c r="CI83" s="1">
        <v>0</v>
      </c>
      <c r="CJ83" s="33">
        <v>0.5</v>
      </c>
      <c r="CK83" s="33">
        <v>0.7</v>
      </c>
    </row>
    <row r="84" spans="1:89">
      <c r="A84">
        <v>550</v>
      </c>
      <c r="B84" t="s">
        <v>761</v>
      </c>
      <c r="C84" s="5">
        <v>40043.413252314815</v>
      </c>
      <c r="D84" s="5">
        <v>40117.999988425923</v>
      </c>
      <c r="E84">
        <v>8850</v>
      </c>
      <c r="F84">
        <v>1862</v>
      </c>
      <c r="H84">
        <v>25</v>
      </c>
      <c r="I84" t="s">
        <v>115</v>
      </c>
      <c r="J84"/>
      <c r="K84"/>
      <c r="L84"/>
      <c r="M84"/>
      <c r="N84" t="s">
        <v>762</v>
      </c>
      <c r="O84" s="1" t="s">
        <v>2486</v>
      </c>
      <c r="P84" s="16">
        <v>0</v>
      </c>
      <c r="Q84" s="16">
        <v>7600</v>
      </c>
      <c r="R84" s="16">
        <v>1500</v>
      </c>
      <c r="S84" s="39">
        <v>74.59</v>
      </c>
      <c r="T84" s="1">
        <v>60</v>
      </c>
      <c r="U84" s="18" t="s">
        <v>3921</v>
      </c>
      <c r="V84" s="15">
        <v>0</v>
      </c>
      <c r="W84" s="15">
        <v>1</v>
      </c>
      <c r="X84" s="15">
        <v>0</v>
      </c>
      <c r="Y84" s="15">
        <v>0</v>
      </c>
      <c r="Z84" s="15">
        <v>1</v>
      </c>
      <c r="AA84" s="15">
        <v>0</v>
      </c>
      <c r="AB84" s="15">
        <v>0</v>
      </c>
      <c r="AC84" s="15">
        <v>0</v>
      </c>
      <c r="AD84" s="15">
        <v>1</v>
      </c>
      <c r="AE84" s="15">
        <v>1</v>
      </c>
      <c r="AF84" s="15">
        <v>1</v>
      </c>
      <c r="AG84" s="22">
        <v>1</v>
      </c>
      <c r="AH84" s="15">
        <v>1</v>
      </c>
      <c r="AI84" s="15">
        <v>0</v>
      </c>
      <c r="AJ84" s="39">
        <v>0</v>
      </c>
      <c r="AK84" s="15">
        <v>0</v>
      </c>
      <c r="AL84" s="16">
        <v>0</v>
      </c>
      <c r="AM84" s="15">
        <v>0</v>
      </c>
      <c r="AN84" s="15">
        <v>0</v>
      </c>
      <c r="AO84" s="30">
        <v>21.039548022598868</v>
      </c>
      <c r="AP84" s="16">
        <v>0</v>
      </c>
      <c r="AQ84" s="33">
        <v>0.46700000000000003</v>
      </c>
      <c r="AR84" s="46">
        <v>0.66700000000000004</v>
      </c>
      <c r="AS84" s="33">
        <v>0.8</v>
      </c>
      <c r="AT84" s="46">
        <v>0.64500000000000002</v>
      </c>
      <c r="AU84" s="33">
        <v>1</v>
      </c>
      <c r="AV84" s="33">
        <v>1</v>
      </c>
      <c r="AW84" s="33">
        <v>0.8</v>
      </c>
      <c r="AX84" s="33">
        <v>0.9</v>
      </c>
      <c r="AY84" s="33">
        <v>0.66700000000000004</v>
      </c>
      <c r="AZ84" s="20">
        <v>1</v>
      </c>
      <c r="BA84" s="33">
        <v>0.91</v>
      </c>
      <c r="BB84" s="33">
        <v>0.84799999999999998</v>
      </c>
      <c r="BC84" s="1" t="s">
        <v>4356</v>
      </c>
      <c r="BD84" s="15" t="s">
        <v>3972</v>
      </c>
      <c r="BE84" s="15" t="s">
        <v>3976</v>
      </c>
      <c r="BF84" s="15" t="s">
        <v>4068</v>
      </c>
      <c r="BG84" s="15" t="s">
        <v>762</v>
      </c>
      <c r="BH84" s="15" t="s">
        <v>3975</v>
      </c>
      <c r="BI84" s="1" t="s">
        <v>762</v>
      </c>
      <c r="BJ84" s="1" t="s">
        <v>761</v>
      </c>
      <c r="BK84" s="1">
        <v>341</v>
      </c>
      <c r="BL84" s="1">
        <v>0</v>
      </c>
      <c r="BM84" s="1" t="s">
        <v>3969</v>
      </c>
      <c r="BN84" s="15">
        <v>1</v>
      </c>
      <c r="BO84" s="1">
        <v>0</v>
      </c>
      <c r="BP84" s="1">
        <v>0</v>
      </c>
      <c r="BQ84" s="1">
        <v>0</v>
      </c>
      <c r="BR84" s="1">
        <v>1</v>
      </c>
      <c r="BS84" s="1">
        <v>0</v>
      </c>
      <c r="BT84" s="1">
        <v>0</v>
      </c>
      <c r="BU84" s="1">
        <v>0</v>
      </c>
      <c r="BV84" s="1">
        <v>0</v>
      </c>
      <c r="BW84" s="1">
        <v>0</v>
      </c>
      <c r="BX84" s="1">
        <v>0</v>
      </c>
      <c r="BY84" s="1">
        <v>0</v>
      </c>
      <c r="BZ84" s="1">
        <v>0</v>
      </c>
      <c r="CA84" s="1">
        <v>0</v>
      </c>
      <c r="CB84" s="1">
        <v>1</v>
      </c>
      <c r="CC84" s="1">
        <v>0</v>
      </c>
      <c r="CD84" s="1">
        <v>0</v>
      </c>
      <c r="CE84" s="1">
        <v>0</v>
      </c>
      <c r="CF84" s="1">
        <v>0</v>
      </c>
      <c r="CG84" s="1">
        <v>1</v>
      </c>
      <c r="CH84" s="1">
        <v>0</v>
      </c>
      <c r="CI84" s="1">
        <v>0</v>
      </c>
      <c r="CJ84" s="33">
        <v>0.91</v>
      </c>
      <c r="CK84" s="33">
        <v>0.64500000000000002</v>
      </c>
    </row>
    <row r="85" spans="1:89">
      <c r="A85">
        <v>551</v>
      </c>
      <c r="B85" t="s">
        <v>97</v>
      </c>
      <c r="C85" s="5">
        <v>39951.708333333336</v>
      </c>
      <c r="D85" s="5">
        <v>40020.708333333336</v>
      </c>
      <c r="E85">
        <v>25000</v>
      </c>
      <c r="F85">
        <v>25129</v>
      </c>
      <c r="G85" s="1" t="s">
        <v>98</v>
      </c>
      <c r="H85">
        <v>245</v>
      </c>
      <c r="I85" t="s">
        <v>33</v>
      </c>
      <c r="J85" t="s">
        <v>37</v>
      </c>
      <c r="K85"/>
      <c r="L85"/>
      <c r="M85"/>
      <c r="N85" t="s">
        <v>2582</v>
      </c>
      <c r="O85" s="1" t="s">
        <v>2202</v>
      </c>
      <c r="P85" s="16">
        <v>1</v>
      </c>
      <c r="Q85" s="16">
        <v>15000</v>
      </c>
      <c r="R85" s="16">
        <v>7500</v>
      </c>
      <c r="S85" s="39">
        <v>69</v>
      </c>
      <c r="T85" s="1">
        <v>60</v>
      </c>
      <c r="U85" s="18" t="s">
        <v>3914</v>
      </c>
      <c r="V85" s="15">
        <v>0</v>
      </c>
      <c r="W85" s="15">
        <v>0</v>
      </c>
      <c r="X85" s="15">
        <v>0</v>
      </c>
      <c r="Y85" s="15">
        <v>1</v>
      </c>
      <c r="Z85" s="15">
        <v>0</v>
      </c>
      <c r="AA85" s="15">
        <v>1</v>
      </c>
      <c r="AB85" s="15">
        <v>0</v>
      </c>
      <c r="AC85" s="15">
        <v>1</v>
      </c>
      <c r="AD85" s="15">
        <v>0</v>
      </c>
      <c r="AE85" s="15">
        <v>1</v>
      </c>
      <c r="AF85" s="15">
        <v>1</v>
      </c>
      <c r="AG85" s="22">
        <v>0</v>
      </c>
      <c r="AH85" s="15">
        <v>1</v>
      </c>
      <c r="AI85" s="15">
        <v>0</v>
      </c>
      <c r="AJ85" s="39">
        <v>20500</v>
      </c>
      <c r="AK85" s="15">
        <v>1</v>
      </c>
      <c r="AL85" s="16">
        <v>0</v>
      </c>
      <c r="AM85" s="15">
        <v>0</v>
      </c>
      <c r="AN85" s="15">
        <v>1</v>
      </c>
      <c r="AO85" s="30">
        <v>100.51600000000001</v>
      </c>
      <c r="AP85" s="16">
        <v>0</v>
      </c>
      <c r="AQ85" s="33">
        <v>0.53300000000000003</v>
      </c>
      <c r="AR85" s="46">
        <v>0.66700000000000004</v>
      </c>
      <c r="AS85" s="33">
        <v>0.8</v>
      </c>
      <c r="AT85" s="46">
        <v>0.66700000000000004</v>
      </c>
      <c r="AU85" s="33">
        <v>1</v>
      </c>
      <c r="AV85" s="33">
        <v>1</v>
      </c>
      <c r="AW85" s="33">
        <v>0.46700000000000003</v>
      </c>
      <c r="AX85" s="33">
        <v>0.2</v>
      </c>
      <c r="AY85" s="33">
        <v>0.6</v>
      </c>
      <c r="AZ85" s="20">
        <v>1</v>
      </c>
      <c r="BA85" s="33">
        <v>0.752</v>
      </c>
      <c r="BB85" s="33">
        <v>0.73299999999999998</v>
      </c>
      <c r="BC85" s="1" t="s">
        <v>4363</v>
      </c>
      <c r="BD85" s="15" t="s">
        <v>3972</v>
      </c>
      <c r="BE85" s="15" t="s">
        <v>3973</v>
      </c>
      <c r="BF85" s="15" t="s">
        <v>4069</v>
      </c>
      <c r="BG85" s="15">
        <v>0</v>
      </c>
      <c r="BH85" s="15" t="s">
        <v>3975</v>
      </c>
      <c r="BI85" s="1" t="s">
        <v>4070</v>
      </c>
      <c r="BJ85" s="1" t="s">
        <v>97</v>
      </c>
      <c r="BK85" s="1">
        <v>34</v>
      </c>
      <c r="BL85" s="1">
        <v>0</v>
      </c>
      <c r="BM85" s="1" t="s">
        <v>3965</v>
      </c>
      <c r="BN85" s="15">
        <v>1</v>
      </c>
      <c r="BO85" s="1">
        <v>0</v>
      </c>
      <c r="BP85" s="1">
        <v>0</v>
      </c>
      <c r="BQ85" s="1">
        <v>0</v>
      </c>
      <c r="BR85" s="1">
        <v>1</v>
      </c>
      <c r="BS85" s="1">
        <v>0</v>
      </c>
      <c r="BT85" s="1">
        <v>0</v>
      </c>
      <c r="BU85" s="1">
        <v>0</v>
      </c>
      <c r="BV85" s="1">
        <v>0</v>
      </c>
      <c r="BW85" s="1">
        <v>1</v>
      </c>
      <c r="BX85" s="1">
        <v>0</v>
      </c>
      <c r="BY85" s="1">
        <v>0</v>
      </c>
      <c r="BZ85" s="1">
        <v>0</v>
      </c>
      <c r="CA85" s="1">
        <v>0</v>
      </c>
      <c r="CB85" s="1">
        <v>0</v>
      </c>
      <c r="CC85" s="1">
        <v>0</v>
      </c>
      <c r="CD85" s="1">
        <v>0</v>
      </c>
      <c r="CE85" s="1">
        <v>0</v>
      </c>
      <c r="CF85" s="1">
        <v>0</v>
      </c>
      <c r="CG85" s="1">
        <v>0</v>
      </c>
      <c r="CH85" s="1">
        <v>1</v>
      </c>
      <c r="CI85" s="1">
        <v>0</v>
      </c>
      <c r="CJ85" s="33">
        <v>0.752</v>
      </c>
      <c r="CK85" s="33">
        <v>0.66700000000000004</v>
      </c>
    </row>
    <row r="86" spans="1:89">
      <c r="A86">
        <v>558</v>
      </c>
      <c r="B86" t="s">
        <v>330</v>
      </c>
      <c r="C86" s="5">
        <v>40039.477476851855</v>
      </c>
      <c r="D86" s="5">
        <v>40083</v>
      </c>
      <c r="E86">
        <v>8000</v>
      </c>
      <c r="F86">
        <v>17217</v>
      </c>
      <c r="G86" s="1" t="s">
        <v>331</v>
      </c>
      <c r="H86">
        <v>101</v>
      </c>
      <c r="I86" t="s">
        <v>33</v>
      </c>
      <c r="J86" t="s">
        <v>2590</v>
      </c>
      <c r="K86"/>
      <c r="L86"/>
      <c r="M86"/>
      <c r="N86" t="s">
        <v>2839</v>
      </c>
      <c r="O86" s="1" t="s">
        <v>2191</v>
      </c>
      <c r="P86" s="16">
        <v>1</v>
      </c>
      <c r="Q86" s="16">
        <v>7600</v>
      </c>
      <c r="R86" s="16">
        <v>7500</v>
      </c>
      <c r="S86" s="39">
        <v>43.52</v>
      </c>
      <c r="T86" s="1">
        <v>36</v>
      </c>
      <c r="U86" s="18" t="s">
        <v>3921</v>
      </c>
      <c r="V86" s="15">
        <v>0</v>
      </c>
      <c r="W86" s="15">
        <v>0</v>
      </c>
      <c r="X86" s="15">
        <v>1</v>
      </c>
      <c r="Y86" s="15">
        <v>0</v>
      </c>
      <c r="Z86" s="15">
        <v>1</v>
      </c>
      <c r="AA86" s="15">
        <v>0</v>
      </c>
      <c r="AB86" s="15">
        <v>0</v>
      </c>
      <c r="AC86" s="15">
        <v>0</v>
      </c>
      <c r="AD86" s="15">
        <v>1</v>
      </c>
      <c r="AE86" s="15">
        <v>1</v>
      </c>
      <c r="AF86" s="15">
        <v>1</v>
      </c>
      <c r="AG86" s="22">
        <v>1</v>
      </c>
      <c r="AH86" s="15">
        <v>1</v>
      </c>
      <c r="AI86" s="15">
        <v>0</v>
      </c>
      <c r="AJ86" s="39">
        <v>0</v>
      </c>
      <c r="AK86" s="15">
        <v>0</v>
      </c>
      <c r="AL86" s="16">
        <v>0</v>
      </c>
      <c r="AM86" s="15">
        <v>0</v>
      </c>
      <c r="AN86" s="15">
        <v>1</v>
      </c>
      <c r="AO86" s="30">
        <v>215.21249999999998</v>
      </c>
      <c r="AP86" s="16">
        <v>0</v>
      </c>
      <c r="AQ86" s="33">
        <v>0.56699999999999995</v>
      </c>
      <c r="AR86" s="46">
        <v>1</v>
      </c>
      <c r="AS86" s="33">
        <v>0.5</v>
      </c>
      <c r="AT86" s="46">
        <v>0.68899999999999995</v>
      </c>
      <c r="AU86" s="33">
        <v>1</v>
      </c>
      <c r="AV86" s="33">
        <v>1</v>
      </c>
      <c r="AW86" s="33">
        <v>0.96699999999999997</v>
      </c>
      <c r="AX86" s="33">
        <v>0.53300000000000003</v>
      </c>
      <c r="AY86" s="33">
        <v>0.3</v>
      </c>
      <c r="AZ86" s="20">
        <v>1</v>
      </c>
      <c r="BA86" s="33">
        <v>0.82899999999999996</v>
      </c>
      <c r="BB86" s="33">
        <v>0.76300000000000001</v>
      </c>
      <c r="BC86" s="1" t="s">
        <v>4071</v>
      </c>
      <c r="BD86" s="15" t="s">
        <v>3972</v>
      </c>
      <c r="BE86" s="15" t="s">
        <v>3977</v>
      </c>
      <c r="BF86" s="15" t="s">
        <v>4071</v>
      </c>
      <c r="BG86" s="15" t="s">
        <v>4072</v>
      </c>
      <c r="BH86" s="15" t="s">
        <v>3975</v>
      </c>
      <c r="BI86" s="1" t="s">
        <v>4073</v>
      </c>
      <c r="BJ86" s="1" t="s">
        <v>330</v>
      </c>
      <c r="BK86" s="1">
        <v>140</v>
      </c>
      <c r="BL86" s="1">
        <v>0</v>
      </c>
      <c r="BM86" s="1" t="s">
        <v>3968</v>
      </c>
      <c r="BN86" s="15">
        <v>1</v>
      </c>
      <c r="BO86" s="1">
        <v>0</v>
      </c>
      <c r="BP86" s="1">
        <v>0</v>
      </c>
      <c r="BQ86" s="1">
        <v>0</v>
      </c>
      <c r="BR86" s="1">
        <v>1</v>
      </c>
      <c r="BS86" s="1">
        <v>0</v>
      </c>
      <c r="BT86" s="1">
        <v>0</v>
      </c>
      <c r="BU86" s="1">
        <v>0</v>
      </c>
      <c r="BV86" s="1">
        <v>0</v>
      </c>
      <c r="BW86" s="1">
        <v>0</v>
      </c>
      <c r="BX86" s="1">
        <v>0</v>
      </c>
      <c r="BY86" s="1">
        <v>0</v>
      </c>
      <c r="BZ86" s="1">
        <v>1</v>
      </c>
      <c r="CA86" s="1">
        <v>0</v>
      </c>
      <c r="CB86" s="1">
        <v>0</v>
      </c>
      <c r="CC86" s="1">
        <v>0</v>
      </c>
      <c r="CD86" s="1">
        <v>0</v>
      </c>
      <c r="CE86" s="1">
        <v>0</v>
      </c>
      <c r="CF86" s="1">
        <v>1</v>
      </c>
      <c r="CG86" s="1">
        <v>0</v>
      </c>
      <c r="CH86" s="1">
        <v>0</v>
      </c>
      <c r="CI86" s="1">
        <v>0</v>
      </c>
      <c r="CJ86" s="33">
        <v>0.82899999999999996</v>
      </c>
      <c r="CK86" s="33">
        <v>0.68899999999999995</v>
      </c>
    </row>
    <row r="87" spans="1:89">
      <c r="A87">
        <v>580</v>
      </c>
      <c r="B87" t="s">
        <v>752</v>
      </c>
      <c r="C87" s="5">
        <v>40007.708333333336</v>
      </c>
      <c r="D87" s="5">
        <v>40085.708333333336</v>
      </c>
      <c r="E87">
        <v>10000</v>
      </c>
      <c r="F87">
        <v>126</v>
      </c>
      <c r="G87" s="1" t="s">
        <v>2549</v>
      </c>
      <c r="H87">
        <v>3</v>
      </c>
      <c r="I87" t="s">
        <v>16</v>
      </c>
      <c r="J87"/>
      <c r="K87"/>
      <c r="L87"/>
      <c r="M87"/>
      <c r="N87"/>
      <c r="O87" s="1" t="s">
        <v>2489</v>
      </c>
      <c r="P87" s="16">
        <v>0</v>
      </c>
      <c r="Q87" s="16">
        <v>10000</v>
      </c>
      <c r="R87" s="16">
        <v>0</v>
      </c>
      <c r="S87" s="39">
        <v>78</v>
      </c>
      <c r="T87" s="1">
        <v>60</v>
      </c>
      <c r="U87" s="18" t="s">
        <v>3906</v>
      </c>
      <c r="V87" s="15">
        <v>0</v>
      </c>
      <c r="W87" s="15">
        <v>0</v>
      </c>
      <c r="X87" s="15">
        <v>1</v>
      </c>
      <c r="Y87" s="15">
        <v>0</v>
      </c>
      <c r="Z87" s="15">
        <v>1</v>
      </c>
      <c r="AA87" s="15">
        <v>0</v>
      </c>
      <c r="AB87" s="15">
        <v>1</v>
      </c>
      <c r="AC87" s="15">
        <v>0</v>
      </c>
      <c r="AD87" s="15">
        <v>0</v>
      </c>
      <c r="AE87" s="15">
        <v>1</v>
      </c>
      <c r="AF87" s="15">
        <v>0</v>
      </c>
      <c r="AG87" s="22">
        <v>0</v>
      </c>
      <c r="AH87" s="15">
        <v>1</v>
      </c>
      <c r="AI87" s="15">
        <v>0</v>
      </c>
      <c r="AJ87" s="39">
        <v>0</v>
      </c>
      <c r="AK87" s="15">
        <v>0</v>
      </c>
      <c r="AL87" s="16">
        <v>0</v>
      </c>
      <c r="AM87" s="15">
        <v>0</v>
      </c>
      <c r="AN87" s="15">
        <v>0</v>
      </c>
      <c r="AO87" s="30">
        <v>1.26</v>
      </c>
      <c r="AP87" s="16">
        <v>0</v>
      </c>
      <c r="AQ87" s="33">
        <v>0.23300000000000001</v>
      </c>
      <c r="AR87" s="46">
        <v>1</v>
      </c>
      <c r="AS87" s="33">
        <v>1</v>
      </c>
      <c r="AT87" s="46">
        <v>0.74399999999999999</v>
      </c>
      <c r="AU87" s="33">
        <v>1</v>
      </c>
      <c r="AV87" s="33">
        <v>0.66700000000000004</v>
      </c>
      <c r="AW87" s="33">
        <v>1</v>
      </c>
      <c r="AX87" s="33">
        <v>0.13300000000000001</v>
      </c>
      <c r="AY87" s="33">
        <v>1</v>
      </c>
      <c r="AZ87" s="20">
        <v>1</v>
      </c>
      <c r="BA87" s="33">
        <v>0.68600000000000005</v>
      </c>
      <c r="BB87" s="33">
        <v>0.67</v>
      </c>
      <c r="BC87" s="1" t="s">
        <v>4030</v>
      </c>
      <c r="BD87" s="15" t="s">
        <v>4006</v>
      </c>
      <c r="BE87" s="15" t="s">
        <v>4006</v>
      </c>
      <c r="BF87" s="15" t="s">
        <v>4074</v>
      </c>
      <c r="BG87" s="15">
        <v>0</v>
      </c>
      <c r="BH87" s="15" t="s">
        <v>3975</v>
      </c>
      <c r="BI87" s="1" t="s">
        <v>4075</v>
      </c>
      <c r="BJ87" s="1" t="s">
        <v>752</v>
      </c>
      <c r="BK87" s="1">
        <v>336</v>
      </c>
      <c r="BL87" s="1">
        <v>0</v>
      </c>
      <c r="BM87" s="1" t="s">
        <v>3963</v>
      </c>
      <c r="BN87" s="15">
        <v>1</v>
      </c>
      <c r="BO87" s="1">
        <v>0</v>
      </c>
      <c r="BP87" s="1">
        <v>0</v>
      </c>
      <c r="BQ87" s="1">
        <v>1</v>
      </c>
      <c r="BR87" s="1">
        <v>0</v>
      </c>
      <c r="BS87" s="1">
        <v>1</v>
      </c>
      <c r="BT87" s="1">
        <v>0</v>
      </c>
      <c r="BU87" s="1">
        <v>0</v>
      </c>
      <c r="BV87" s="1">
        <v>0</v>
      </c>
      <c r="BW87" s="1">
        <v>0</v>
      </c>
      <c r="BX87" s="1">
        <v>0</v>
      </c>
      <c r="BY87" s="1">
        <v>0</v>
      </c>
      <c r="BZ87" s="1">
        <v>0</v>
      </c>
      <c r="CA87" s="1">
        <v>0</v>
      </c>
      <c r="CB87" s="1">
        <v>0</v>
      </c>
      <c r="CC87" s="1">
        <v>0</v>
      </c>
      <c r="CD87" s="1">
        <v>0</v>
      </c>
      <c r="CE87" s="1">
        <v>1</v>
      </c>
      <c r="CF87" s="1">
        <v>0</v>
      </c>
      <c r="CG87" s="1">
        <v>0</v>
      </c>
      <c r="CH87" s="1">
        <v>0</v>
      </c>
      <c r="CI87" s="1">
        <v>0</v>
      </c>
      <c r="CJ87" s="33">
        <v>0.68600000000000005</v>
      </c>
      <c r="CK87" s="33">
        <v>0.74399999999999999</v>
      </c>
    </row>
    <row r="88" spans="1:89">
      <c r="A88">
        <v>591</v>
      </c>
      <c r="B88" t="s">
        <v>69</v>
      </c>
      <c r="C88" s="5">
        <v>39956.708333333336</v>
      </c>
      <c r="D88" s="5">
        <v>39965.708333333336</v>
      </c>
      <c r="E88">
        <v>700</v>
      </c>
      <c r="F88">
        <v>810</v>
      </c>
      <c r="G88" s="1" t="s">
        <v>70</v>
      </c>
      <c r="H88">
        <v>19</v>
      </c>
      <c r="I88"/>
      <c r="J88"/>
      <c r="K88"/>
      <c r="L88"/>
      <c r="M88"/>
      <c r="N88" t="s">
        <v>71</v>
      </c>
      <c r="O88" s="1" t="s">
        <v>2175</v>
      </c>
      <c r="P88" s="16">
        <v>1</v>
      </c>
      <c r="Q88" s="16">
        <v>0</v>
      </c>
      <c r="R88" s="16">
        <v>750</v>
      </c>
      <c r="S88" s="39">
        <v>9</v>
      </c>
      <c r="T88" s="1">
        <v>0</v>
      </c>
      <c r="U88" s="18" t="s">
        <v>3915</v>
      </c>
      <c r="V88" s="15">
        <v>0</v>
      </c>
      <c r="W88" s="15">
        <v>0</v>
      </c>
      <c r="X88" s="15">
        <v>1</v>
      </c>
      <c r="Y88" s="15">
        <v>0</v>
      </c>
      <c r="Z88" s="15">
        <v>1</v>
      </c>
      <c r="AA88" s="15">
        <v>0</v>
      </c>
      <c r="AB88" s="15">
        <v>1</v>
      </c>
      <c r="AC88" s="15">
        <v>0</v>
      </c>
      <c r="AD88" s="15">
        <v>0</v>
      </c>
      <c r="AE88" s="15">
        <v>1</v>
      </c>
      <c r="AF88" s="15">
        <v>1</v>
      </c>
      <c r="AG88" s="22">
        <v>1</v>
      </c>
      <c r="AH88" s="15">
        <v>1</v>
      </c>
      <c r="AI88" s="15">
        <v>0</v>
      </c>
      <c r="AJ88" s="39">
        <v>16580</v>
      </c>
      <c r="AK88" s="15">
        <v>0</v>
      </c>
      <c r="AL88" s="16">
        <v>1</v>
      </c>
      <c r="AM88" s="15">
        <v>0</v>
      </c>
      <c r="AN88" s="15">
        <v>0</v>
      </c>
      <c r="AO88" s="30">
        <v>115.71428571428572</v>
      </c>
      <c r="AP88" s="16">
        <v>262</v>
      </c>
      <c r="AQ88" s="33">
        <v>0.13300000000000001</v>
      </c>
      <c r="AR88" s="46">
        <v>0.33300000000000002</v>
      </c>
      <c r="AS88" s="33">
        <v>0.433</v>
      </c>
      <c r="AT88" s="46">
        <v>0.3</v>
      </c>
      <c r="AU88" s="33">
        <v>1</v>
      </c>
      <c r="AV88" s="33">
        <v>1</v>
      </c>
      <c r="AW88" s="33">
        <v>0.433</v>
      </c>
      <c r="AX88" s="33">
        <v>0.83299999999999996</v>
      </c>
      <c r="AY88" s="33">
        <v>0.46700000000000003</v>
      </c>
      <c r="AZ88" s="20">
        <v>1</v>
      </c>
      <c r="BA88" s="33">
        <v>0.81899999999999995</v>
      </c>
      <c r="BB88" s="33">
        <v>0.7</v>
      </c>
      <c r="BC88" s="1" t="s">
        <v>4364</v>
      </c>
      <c r="BD88" s="15" t="s">
        <v>3972</v>
      </c>
      <c r="BE88" s="15" t="s">
        <v>3976</v>
      </c>
      <c r="BF88" s="15" t="s">
        <v>4076</v>
      </c>
      <c r="BG88" s="15">
        <v>0</v>
      </c>
      <c r="BH88" s="15" t="s">
        <v>3975</v>
      </c>
      <c r="BI88" s="1" t="s">
        <v>2567</v>
      </c>
      <c r="BJ88" s="1" t="s">
        <v>69</v>
      </c>
      <c r="BK88" s="1">
        <v>23</v>
      </c>
      <c r="BL88" s="1">
        <v>6</v>
      </c>
      <c r="BM88" s="1" t="s">
        <v>3967</v>
      </c>
      <c r="BN88" s="15">
        <v>1</v>
      </c>
      <c r="BO88" s="1">
        <v>0</v>
      </c>
      <c r="BP88" s="1">
        <v>0</v>
      </c>
      <c r="BQ88" s="1">
        <v>0</v>
      </c>
      <c r="BR88" s="1">
        <v>1</v>
      </c>
      <c r="BS88" s="1">
        <v>0</v>
      </c>
      <c r="BT88" s="1">
        <v>0</v>
      </c>
      <c r="BU88" s="1">
        <v>0</v>
      </c>
      <c r="BV88" s="1">
        <v>1</v>
      </c>
      <c r="BW88" s="1">
        <v>0</v>
      </c>
      <c r="BX88" s="1">
        <v>0</v>
      </c>
      <c r="BY88" s="1">
        <v>0</v>
      </c>
      <c r="BZ88" s="1">
        <v>0</v>
      </c>
      <c r="CA88" s="1">
        <v>0</v>
      </c>
      <c r="CB88" s="1">
        <v>0</v>
      </c>
      <c r="CC88" s="1">
        <v>0</v>
      </c>
      <c r="CD88" s="1">
        <v>0</v>
      </c>
      <c r="CE88" s="1">
        <v>0</v>
      </c>
      <c r="CF88" s="1">
        <v>0</v>
      </c>
      <c r="CG88" s="1">
        <v>1</v>
      </c>
      <c r="CH88" s="1">
        <v>0</v>
      </c>
      <c r="CI88" s="1">
        <v>0</v>
      </c>
      <c r="CJ88" s="33">
        <v>0.81899999999999995</v>
      </c>
      <c r="CK88" s="33">
        <v>0.3</v>
      </c>
    </row>
    <row r="89" spans="1:89">
      <c r="A89">
        <v>593</v>
      </c>
      <c r="B89" t="s">
        <v>769</v>
      </c>
      <c r="C89" s="5">
        <v>39959.708333333336</v>
      </c>
      <c r="D89" s="5">
        <v>40097.708333333336</v>
      </c>
      <c r="E89">
        <v>10000</v>
      </c>
      <c r="F89">
        <v>175</v>
      </c>
      <c r="G89" s="1" t="s">
        <v>770</v>
      </c>
      <c r="H89">
        <v>7</v>
      </c>
      <c r="I89" t="s">
        <v>37</v>
      </c>
      <c r="J89" t="s">
        <v>44</v>
      </c>
      <c r="K89"/>
      <c r="L89"/>
      <c r="M89"/>
      <c r="N89" t="s">
        <v>771</v>
      </c>
      <c r="O89" s="1" t="s">
        <v>2482</v>
      </c>
      <c r="P89" s="16">
        <v>0</v>
      </c>
      <c r="Q89" s="16">
        <v>10000</v>
      </c>
      <c r="R89" s="16">
        <v>0</v>
      </c>
      <c r="S89" s="39">
        <v>138</v>
      </c>
      <c r="T89" s="1">
        <v>60</v>
      </c>
      <c r="U89" s="18" t="s">
        <v>3915</v>
      </c>
      <c r="V89" s="15">
        <v>0</v>
      </c>
      <c r="W89" s="15">
        <v>0</v>
      </c>
      <c r="X89" s="15">
        <v>0</v>
      </c>
      <c r="Y89" s="15">
        <v>1</v>
      </c>
      <c r="Z89" s="15">
        <v>0</v>
      </c>
      <c r="AA89" s="15">
        <v>1</v>
      </c>
      <c r="AB89" s="15">
        <v>1</v>
      </c>
      <c r="AC89" s="15">
        <v>0</v>
      </c>
      <c r="AD89" s="15">
        <v>0</v>
      </c>
      <c r="AE89" s="15">
        <v>1</v>
      </c>
      <c r="AF89" s="15">
        <v>1</v>
      </c>
      <c r="AG89" s="22">
        <v>0</v>
      </c>
      <c r="AH89" s="15">
        <v>1</v>
      </c>
      <c r="AI89" s="15">
        <v>1</v>
      </c>
      <c r="AJ89" s="39">
        <v>0</v>
      </c>
      <c r="AK89" s="15">
        <v>1</v>
      </c>
      <c r="AL89" s="16">
        <v>0</v>
      </c>
      <c r="AM89" s="15">
        <v>0</v>
      </c>
      <c r="AN89" s="15">
        <v>1</v>
      </c>
      <c r="AO89" s="30">
        <v>1.7500000000000002</v>
      </c>
      <c r="AP89" s="16">
        <v>0</v>
      </c>
      <c r="AQ89" s="33">
        <v>0.36699999999999999</v>
      </c>
      <c r="AR89" s="46">
        <v>0.66700000000000004</v>
      </c>
      <c r="AS89" s="33">
        <v>0.26700000000000002</v>
      </c>
      <c r="AT89" s="46">
        <v>0.434</v>
      </c>
      <c r="AU89" s="33">
        <v>1</v>
      </c>
      <c r="AV89" s="33">
        <v>0.33300000000000002</v>
      </c>
      <c r="AW89" s="33">
        <v>0.433</v>
      </c>
      <c r="AX89" s="33">
        <v>0.36699999999999999</v>
      </c>
      <c r="AY89" s="33">
        <v>0.8</v>
      </c>
      <c r="AZ89" s="20">
        <v>1</v>
      </c>
      <c r="BA89" s="33">
        <v>0.70499999999999996</v>
      </c>
      <c r="BB89" s="33">
        <v>0.61899999999999999</v>
      </c>
      <c r="BC89" s="1">
        <v>0</v>
      </c>
      <c r="BD89" s="15" t="s">
        <v>3972</v>
      </c>
      <c r="BE89" s="15" t="s">
        <v>3986</v>
      </c>
      <c r="BF89" s="15" t="s">
        <v>4077</v>
      </c>
      <c r="BG89" s="15" t="s">
        <v>4078</v>
      </c>
      <c r="BH89" s="15" t="s">
        <v>3988</v>
      </c>
      <c r="BI89" s="1" t="s">
        <v>4078</v>
      </c>
      <c r="BJ89" s="1" t="s">
        <v>769</v>
      </c>
      <c r="BK89" s="1">
        <v>345</v>
      </c>
      <c r="BL89" s="1">
        <v>0</v>
      </c>
      <c r="BM89" s="1" t="s">
        <v>3965</v>
      </c>
      <c r="BN89" s="15">
        <v>0</v>
      </c>
      <c r="BO89" s="1">
        <v>0</v>
      </c>
      <c r="BP89" s="1">
        <v>0</v>
      </c>
      <c r="BQ89" s="1">
        <v>0</v>
      </c>
      <c r="BR89" s="1">
        <v>1</v>
      </c>
      <c r="BS89" s="1">
        <v>0</v>
      </c>
      <c r="BT89" s="1">
        <v>0</v>
      </c>
      <c r="BU89" s="1">
        <v>0</v>
      </c>
      <c r="BV89" s="1">
        <v>0</v>
      </c>
      <c r="BW89" s="1">
        <v>1</v>
      </c>
      <c r="BX89" s="1">
        <v>0</v>
      </c>
      <c r="BY89" s="1">
        <v>0</v>
      </c>
      <c r="BZ89" s="1">
        <v>0</v>
      </c>
      <c r="CA89" s="1">
        <v>0</v>
      </c>
      <c r="CB89" s="1">
        <v>0</v>
      </c>
      <c r="CC89" s="1">
        <v>0</v>
      </c>
      <c r="CD89" s="1">
        <v>0</v>
      </c>
      <c r="CE89" s="1">
        <v>0</v>
      </c>
      <c r="CF89" s="1">
        <v>0</v>
      </c>
      <c r="CG89" s="1">
        <v>0</v>
      </c>
      <c r="CH89" s="1">
        <v>0</v>
      </c>
      <c r="CI89" s="1">
        <v>1</v>
      </c>
      <c r="CJ89" s="33">
        <v>0.70499999999999996</v>
      </c>
      <c r="CK89" s="33">
        <v>0.434</v>
      </c>
    </row>
    <row r="90" spans="1:89">
      <c r="A90">
        <v>601</v>
      </c>
      <c r="B90" t="s">
        <v>616</v>
      </c>
      <c r="C90" s="5">
        <v>39959.708333333336</v>
      </c>
      <c r="D90" s="5">
        <v>39991.708333333336</v>
      </c>
      <c r="E90">
        <v>1750</v>
      </c>
      <c r="F90">
        <v>20</v>
      </c>
      <c r="G90" s="1" t="s">
        <v>617</v>
      </c>
      <c r="H90">
        <v>1</v>
      </c>
      <c r="I90" t="s">
        <v>16</v>
      </c>
      <c r="J90" t="s">
        <v>19</v>
      </c>
      <c r="K90"/>
      <c r="L90"/>
      <c r="M90"/>
      <c r="N90"/>
      <c r="O90" s="1" t="s">
        <v>2516</v>
      </c>
      <c r="P90" s="16">
        <v>0</v>
      </c>
      <c r="Q90" s="16">
        <v>1100</v>
      </c>
      <c r="R90" s="16">
        <v>0</v>
      </c>
      <c r="S90" s="39">
        <v>32</v>
      </c>
      <c r="T90" s="1">
        <v>0</v>
      </c>
      <c r="U90" s="18" t="s">
        <v>3915</v>
      </c>
      <c r="V90" s="15">
        <v>0</v>
      </c>
      <c r="W90" s="15">
        <v>1</v>
      </c>
      <c r="X90" s="15">
        <v>0</v>
      </c>
      <c r="Y90" s="15">
        <v>0</v>
      </c>
      <c r="Z90" s="15">
        <v>1</v>
      </c>
      <c r="AA90" s="15">
        <v>0</v>
      </c>
      <c r="AB90" s="15">
        <v>1</v>
      </c>
      <c r="AC90" s="15">
        <v>0</v>
      </c>
      <c r="AD90" s="15">
        <v>0</v>
      </c>
      <c r="AE90" s="15">
        <v>1</v>
      </c>
      <c r="AF90" s="15">
        <v>0</v>
      </c>
      <c r="AG90" s="22">
        <v>0</v>
      </c>
      <c r="AH90" s="15">
        <v>1</v>
      </c>
      <c r="AI90" s="15">
        <v>0</v>
      </c>
      <c r="AJ90" s="39">
        <v>0</v>
      </c>
      <c r="AK90" s="15">
        <v>1</v>
      </c>
      <c r="AL90" s="16">
        <v>0</v>
      </c>
      <c r="AM90" s="15">
        <v>0</v>
      </c>
      <c r="AN90" s="15">
        <v>0</v>
      </c>
      <c r="AO90" s="30">
        <v>1.1428571428571428</v>
      </c>
      <c r="AP90" s="16">
        <v>0</v>
      </c>
      <c r="AQ90" s="33">
        <v>0.3</v>
      </c>
      <c r="AR90" s="46">
        <v>0.66700000000000004</v>
      </c>
      <c r="AS90" s="33">
        <v>6.7000000000000004E-2</v>
      </c>
      <c r="AT90" s="46">
        <v>0.34499999999999997</v>
      </c>
      <c r="AU90" s="33">
        <v>0</v>
      </c>
      <c r="AV90" s="33">
        <v>1</v>
      </c>
      <c r="AW90" s="33">
        <v>1</v>
      </c>
      <c r="AX90" s="33">
        <v>0.7</v>
      </c>
      <c r="AY90" s="33">
        <v>0.63300000000000001</v>
      </c>
      <c r="AZ90" s="20">
        <v>0</v>
      </c>
      <c r="BA90" s="33">
        <v>0.61899999999999999</v>
      </c>
      <c r="BB90" s="33">
        <v>0.52200000000000002</v>
      </c>
      <c r="BC90" s="1" t="s">
        <v>4365</v>
      </c>
      <c r="BD90" s="15" t="s">
        <v>3978</v>
      </c>
      <c r="BE90" s="15" t="s">
        <v>3978</v>
      </c>
      <c r="BF90" s="15" t="s">
        <v>4079</v>
      </c>
      <c r="BG90" s="15">
        <v>0</v>
      </c>
      <c r="BH90" s="15" t="s">
        <v>3975</v>
      </c>
      <c r="BI90" s="1" t="s">
        <v>4080</v>
      </c>
      <c r="BJ90" s="1" t="s">
        <v>616</v>
      </c>
      <c r="BK90" s="1">
        <v>273</v>
      </c>
      <c r="BL90" s="1">
        <v>0</v>
      </c>
      <c r="BM90" s="1" t="s">
        <v>3963</v>
      </c>
      <c r="BN90" s="15">
        <v>1</v>
      </c>
      <c r="BO90" s="1">
        <v>1</v>
      </c>
      <c r="BP90" s="1">
        <v>0</v>
      </c>
      <c r="BQ90" s="1">
        <v>0</v>
      </c>
      <c r="BR90" s="1">
        <v>0</v>
      </c>
      <c r="BS90" s="1">
        <v>1</v>
      </c>
      <c r="BT90" s="1">
        <v>0</v>
      </c>
      <c r="BU90" s="1">
        <v>0</v>
      </c>
      <c r="BV90" s="1">
        <v>0</v>
      </c>
      <c r="BW90" s="1">
        <v>0</v>
      </c>
      <c r="BX90" s="1">
        <v>0</v>
      </c>
      <c r="BY90" s="1">
        <v>0</v>
      </c>
      <c r="BZ90" s="1">
        <v>0</v>
      </c>
      <c r="CA90" s="1">
        <v>0</v>
      </c>
      <c r="CB90" s="1">
        <v>0</v>
      </c>
      <c r="CC90" s="1">
        <v>1</v>
      </c>
      <c r="CD90" s="1">
        <v>0</v>
      </c>
      <c r="CE90" s="1">
        <v>0</v>
      </c>
      <c r="CF90" s="1">
        <v>0</v>
      </c>
      <c r="CG90" s="1">
        <v>0</v>
      </c>
      <c r="CH90" s="1">
        <v>0</v>
      </c>
      <c r="CI90" s="1">
        <v>0</v>
      </c>
      <c r="CJ90" s="33">
        <v>0.61899999999999999</v>
      </c>
      <c r="CK90" s="33">
        <v>0.34499999999999997</v>
      </c>
    </row>
    <row r="91" spans="1:89">
      <c r="A91">
        <v>613</v>
      </c>
      <c r="B91" t="s">
        <v>684</v>
      </c>
      <c r="C91" s="5">
        <v>39966.708333333336</v>
      </c>
      <c r="D91" s="5">
        <v>40115.708333333336</v>
      </c>
      <c r="E91">
        <v>7000</v>
      </c>
      <c r="F91">
        <v>2050</v>
      </c>
      <c r="G91" s="1" t="s">
        <v>685</v>
      </c>
      <c r="H91">
        <v>4</v>
      </c>
      <c r="I91" t="s">
        <v>37</v>
      </c>
      <c r="J91"/>
      <c r="K91"/>
      <c r="L91"/>
      <c r="M91"/>
      <c r="N91" t="s">
        <v>686</v>
      </c>
      <c r="O91" s="1" t="s">
        <v>2356</v>
      </c>
      <c r="P91" s="16">
        <v>0</v>
      </c>
      <c r="Q91" s="16">
        <v>6000</v>
      </c>
      <c r="R91" s="16">
        <v>1500</v>
      </c>
      <c r="S91" s="39">
        <v>149</v>
      </c>
      <c r="T91" s="1">
        <v>60</v>
      </c>
      <c r="U91" s="18" t="s">
        <v>3919</v>
      </c>
      <c r="V91" s="15">
        <v>0</v>
      </c>
      <c r="W91" s="15">
        <v>1</v>
      </c>
      <c r="X91" s="15">
        <v>0</v>
      </c>
      <c r="Y91" s="15">
        <v>0</v>
      </c>
      <c r="Z91" s="15">
        <v>1</v>
      </c>
      <c r="AA91" s="15">
        <v>0</v>
      </c>
      <c r="AB91" s="15">
        <v>1</v>
      </c>
      <c r="AC91" s="15">
        <v>0</v>
      </c>
      <c r="AD91" s="15">
        <v>0</v>
      </c>
      <c r="AE91" s="15">
        <v>1</v>
      </c>
      <c r="AF91" s="15">
        <v>0</v>
      </c>
      <c r="AG91" s="22">
        <v>1</v>
      </c>
      <c r="AH91" s="15">
        <v>1</v>
      </c>
      <c r="AI91" s="15">
        <v>0</v>
      </c>
      <c r="AJ91" s="39">
        <v>26420</v>
      </c>
      <c r="AK91" s="15">
        <v>0</v>
      </c>
      <c r="AL91" s="16">
        <v>0</v>
      </c>
      <c r="AM91" s="15">
        <v>1</v>
      </c>
      <c r="AN91" s="15">
        <v>1</v>
      </c>
      <c r="AO91" s="30">
        <v>29.285714285714288</v>
      </c>
      <c r="AP91" s="16">
        <v>0</v>
      </c>
      <c r="AQ91" s="33">
        <v>0.16700000000000001</v>
      </c>
      <c r="AR91" s="46">
        <v>1</v>
      </c>
      <c r="AS91" s="33">
        <v>0</v>
      </c>
      <c r="AT91" s="46">
        <v>0.38900000000000001</v>
      </c>
      <c r="AU91" s="33">
        <v>0</v>
      </c>
      <c r="AV91" s="33">
        <v>1</v>
      </c>
      <c r="AW91" s="33">
        <v>1</v>
      </c>
      <c r="AX91" s="33">
        <v>0.7</v>
      </c>
      <c r="AY91" s="33">
        <v>0.93300000000000005</v>
      </c>
      <c r="AZ91" s="20">
        <v>0</v>
      </c>
      <c r="BA91" s="33">
        <v>0.66200000000000003</v>
      </c>
      <c r="BB91" s="33">
        <v>0.53300000000000003</v>
      </c>
      <c r="BC91" s="1" t="s">
        <v>4366</v>
      </c>
      <c r="BD91" s="15" t="s">
        <v>3972</v>
      </c>
      <c r="BE91" s="15" t="s">
        <v>3976</v>
      </c>
      <c r="BF91" s="15" t="s">
        <v>4081</v>
      </c>
      <c r="BG91" s="15" t="s">
        <v>686</v>
      </c>
      <c r="BH91" s="15" t="s">
        <v>3975</v>
      </c>
      <c r="BI91" s="1" t="s">
        <v>4082</v>
      </c>
      <c r="BJ91" s="1" t="s">
        <v>684</v>
      </c>
      <c r="BK91" s="1">
        <v>304</v>
      </c>
      <c r="BL91" s="1">
        <v>0</v>
      </c>
      <c r="BM91" s="1" t="s">
        <v>3965</v>
      </c>
      <c r="BN91" s="15">
        <v>1</v>
      </c>
      <c r="BO91" s="1">
        <v>0</v>
      </c>
      <c r="BP91" s="1">
        <v>0</v>
      </c>
      <c r="BQ91" s="1">
        <v>0</v>
      </c>
      <c r="BR91" s="1">
        <v>1</v>
      </c>
      <c r="BS91" s="1">
        <v>0</v>
      </c>
      <c r="BT91" s="1">
        <v>0</v>
      </c>
      <c r="BU91" s="1">
        <v>0</v>
      </c>
      <c r="BV91" s="1">
        <v>0</v>
      </c>
      <c r="BW91" s="1">
        <v>1</v>
      </c>
      <c r="BX91" s="1">
        <v>0</v>
      </c>
      <c r="BY91" s="1">
        <v>0</v>
      </c>
      <c r="BZ91" s="1">
        <v>0</v>
      </c>
      <c r="CA91" s="1">
        <v>0</v>
      </c>
      <c r="CB91" s="1">
        <v>0</v>
      </c>
      <c r="CC91" s="1">
        <v>0</v>
      </c>
      <c r="CD91" s="1">
        <v>0</v>
      </c>
      <c r="CE91" s="1">
        <v>0</v>
      </c>
      <c r="CF91" s="1">
        <v>0</v>
      </c>
      <c r="CG91" s="1">
        <v>1</v>
      </c>
      <c r="CH91" s="1">
        <v>0</v>
      </c>
      <c r="CI91" s="1">
        <v>0</v>
      </c>
      <c r="CJ91" s="33">
        <v>0.66200000000000003</v>
      </c>
      <c r="CK91" s="33">
        <v>0.38900000000000001</v>
      </c>
    </row>
    <row r="92" spans="1:89">
      <c r="A92">
        <v>618</v>
      </c>
      <c r="B92" t="s">
        <v>398</v>
      </c>
      <c r="C92" s="5">
        <v>39959</v>
      </c>
      <c r="D92" s="5">
        <v>40085</v>
      </c>
      <c r="E92">
        <v>20000</v>
      </c>
      <c r="F92">
        <v>9803</v>
      </c>
      <c r="G92" s="1" t="s">
        <v>399</v>
      </c>
      <c r="H92">
        <v>79</v>
      </c>
      <c r="I92" t="s">
        <v>16</v>
      </c>
      <c r="J92" t="s">
        <v>33</v>
      </c>
      <c r="K92"/>
      <c r="L92"/>
      <c r="M92"/>
      <c r="N92"/>
      <c r="O92" s="1" t="s">
        <v>2434</v>
      </c>
      <c r="P92" s="16">
        <v>0</v>
      </c>
      <c r="Q92" s="16">
        <v>15000</v>
      </c>
      <c r="R92" s="16">
        <v>7500</v>
      </c>
      <c r="S92" s="39">
        <v>126</v>
      </c>
      <c r="T92" s="1">
        <v>60</v>
      </c>
      <c r="U92" s="18" t="s">
        <v>3915</v>
      </c>
      <c r="V92" s="15">
        <v>0</v>
      </c>
      <c r="W92" s="15">
        <v>0</v>
      </c>
      <c r="X92" s="15">
        <v>0</v>
      </c>
      <c r="Y92" s="15">
        <v>1</v>
      </c>
      <c r="Z92" s="15">
        <v>1</v>
      </c>
      <c r="AA92" s="15">
        <v>1</v>
      </c>
      <c r="AB92" s="15">
        <v>0</v>
      </c>
      <c r="AC92" s="15">
        <v>1</v>
      </c>
      <c r="AD92" s="15">
        <v>0</v>
      </c>
      <c r="AE92" s="15">
        <v>1</v>
      </c>
      <c r="AF92" s="15">
        <v>0</v>
      </c>
      <c r="AG92" s="22">
        <v>0</v>
      </c>
      <c r="AH92" s="15">
        <v>0</v>
      </c>
      <c r="AI92" s="15">
        <v>0</v>
      </c>
      <c r="AJ92" s="39">
        <v>40140</v>
      </c>
      <c r="AK92" s="15">
        <v>1</v>
      </c>
      <c r="AL92" s="16">
        <v>1</v>
      </c>
      <c r="AM92" s="15">
        <v>0</v>
      </c>
      <c r="AN92" s="15">
        <v>1</v>
      </c>
      <c r="AO92" s="30">
        <v>49.015000000000001</v>
      </c>
      <c r="AP92" s="16">
        <v>995</v>
      </c>
      <c r="AQ92" s="33">
        <v>6.7000000000000004E-2</v>
      </c>
      <c r="AR92" s="46">
        <v>0.66700000000000004</v>
      </c>
      <c r="AS92" s="33">
        <v>0.1</v>
      </c>
      <c r="AT92" s="46">
        <v>0.27800000000000002</v>
      </c>
      <c r="AU92" s="33">
        <v>0</v>
      </c>
      <c r="AV92" s="33">
        <v>0.33300000000000002</v>
      </c>
      <c r="AW92" s="33">
        <v>0.96699999999999997</v>
      </c>
      <c r="AX92" s="33">
        <v>0.16700000000000001</v>
      </c>
      <c r="AY92" s="33">
        <v>0.36699999999999999</v>
      </c>
      <c r="AZ92" s="20">
        <v>0</v>
      </c>
      <c r="BA92" s="33">
        <v>0.40500000000000003</v>
      </c>
      <c r="BB92" s="33">
        <v>0.33300000000000002</v>
      </c>
      <c r="BC92" s="1" t="s">
        <v>3982</v>
      </c>
      <c r="BD92" s="20" t="s">
        <v>3972</v>
      </c>
      <c r="BE92" s="20" t="s">
        <v>3986</v>
      </c>
      <c r="BF92" s="20" t="s">
        <v>4044</v>
      </c>
      <c r="BG92" s="20" t="s">
        <v>4045</v>
      </c>
      <c r="BH92" s="15" t="s">
        <v>3975</v>
      </c>
      <c r="BI92" s="1" t="s">
        <v>2836</v>
      </c>
      <c r="BJ92" s="1" t="s">
        <v>398</v>
      </c>
      <c r="BK92" s="1">
        <v>169</v>
      </c>
      <c r="BL92" s="1">
        <v>19</v>
      </c>
      <c r="BM92" s="1" t="s">
        <v>3963</v>
      </c>
      <c r="BN92" s="15">
        <v>1</v>
      </c>
      <c r="BO92" s="1">
        <v>0</v>
      </c>
      <c r="BP92" s="1">
        <v>0</v>
      </c>
      <c r="BQ92" s="1">
        <v>0</v>
      </c>
      <c r="BR92" s="1">
        <v>1</v>
      </c>
      <c r="BS92" s="1">
        <v>1</v>
      </c>
      <c r="BT92" s="1">
        <v>0</v>
      </c>
      <c r="BU92" s="1">
        <v>0</v>
      </c>
      <c r="BV92" s="1">
        <v>0</v>
      </c>
      <c r="BW92" s="1">
        <v>0</v>
      </c>
      <c r="BX92" s="1">
        <v>0</v>
      </c>
      <c r="BY92" s="1">
        <v>0</v>
      </c>
      <c r="BZ92" s="1">
        <v>0</v>
      </c>
      <c r="CA92" s="1">
        <v>0</v>
      </c>
      <c r="CB92" s="1">
        <v>0</v>
      </c>
      <c r="CC92" s="1">
        <v>0</v>
      </c>
      <c r="CD92" s="1">
        <v>0</v>
      </c>
      <c r="CE92" s="1">
        <v>0</v>
      </c>
      <c r="CF92" s="1">
        <v>0</v>
      </c>
      <c r="CG92" s="1">
        <v>0</v>
      </c>
      <c r="CH92" s="1">
        <v>0</v>
      </c>
      <c r="CI92" s="1">
        <v>1</v>
      </c>
      <c r="CJ92" s="33">
        <v>0</v>
      </c>
      <c r="CK92" s="33">
        <v>0</v>
      </c>
    </row>
    <row r="93" spans="1:89">
      <c r="A93">
        <v>619</v>
      </c>
      <c r="B93" t="s">
        <v>499</v>
      </c>
      <c r="C93" s="5">
        <v>39966</v>
      </c>
      <c r="D93" s="5">
        <v>40047</v>
      </c>
      <c r="E93">
        <v>5000</v>
      </c>
      <c r="F93">
        <v>5000</v>
      </c>
      <c r="G93" s="1" t="s">
        <v>500</v>
      </c>
      <c r="H93">
        <v>23</v>
      </c>
      <c r="I93" t="s">
        <v>19</v>
      </c>
      <c r="J93" t="s">
        <v>44</v>
      </c>
      <c r="K93"/>
      <c r="L93"/>
      <c r="M93"/>
      <c r="N93" t="s">
        <v>501</v>
      </c>
      <c r="O93" s="1" t="s">
        <v>2209</v>
      </c>
      <c r="P93" s="16">
        <v>0</v>
      </c>
      <c r="Q93" s="16">
        <v>5000</v>
      </c>
      <c r="R93" s="16">
        <v>4500</v>
      </c>
      <c r="S93" s="39">
        <v>81</v>
      </c>
      <c r="T93" s="1">
        <v>60</v>
      </c>
      <c r="U93" s="18" t="s">
        <v>3919</v>
      </c>
      <c r="V93" s="15">
        <v>0</v>
      </c>
      <c r="W93" s="15">
        <v>0</v>
      </c>
      <c r="X93" s="15">
        <v>1</v>
      </c>
      <c r="Y93" s="15">
        <v>0</v>
      </c>
      <c r="Z93" s="15">
        <v>1</v>
      </c>
      <c r="AA93" s="15">
        <v>0</v>
      </c>
      <c r="AB93" s="15">
        <v>1</v>
      </c>
      <c r="AC93" s="15">
        <v>0</v>
      </c>
      <c r="AD93" s="15">
        <v>0</v>
      </c>
      <c r="AE93" s="15">
        <v>1</v>
      </c>
      <c r="AF93" s="15">
        <v>1</v>
      </c>
      <c r="AG93" s="22">
        <v>0</v>
      </c>
      <c r="AH93" s="15">
        <v>1</v>
      </c>
      <c r="AI93" s="15">
        <v>1</v>
      </c>
      <c r="AJ93" s="39">
        <v>0</v>
      </c>
      <c r="AK93" s="15">
        <v>1</v>
      </c>
      <c r="AL93" s="16">
        <v>1</v>
      </c>
      <c r="AM93" s="15">
        <v>0</v>
      </c>
      <c r="AN93" s="15">
        <v>1</v>
      </c>
      <c r="AO93" s="30">
        <v>100</v>
      </c>
      <c r="AP93" s="16">
        <v>1</v>
      </c>
      <c r="AQ93" s="33">
        <v>0.36699999999999999</v>
      </c>
      <c r="AR93" s="46">
        <v>0.33300000000000002</v>
      </c>
      <c r="AS93" s="33">
        <v>0.9</v>
      </c>
      <c r="AT93" s="46">
        <v>0.53300000000000003</v>
      </c>
      <c r="AU93" s="33">
        <v>1</v>
      </c>
      <c r="AV93" s="33">
        <v>1</v>
      </c>
      <c r="AW93" s="33">
        <v>0.53300000000000003</v>
      </c>
      <c r="AX93" s="33">
        <v>0.93300000000000005</v>
      </c>
      <c r="AY93" s="33">
        <v>0.6</v>
      </c>
      <c r="AZ93" s="20">
        <v>1</v>
      </c>
      <c r="BA93" s="33">
        <v>0.86699999999999999</v>
      </c>
      <c r="BB93" s="33">
        <v>0.81499999999999995</v>
      </c>
      <c r="BC93" s="1">
        <v>0</v>
      </c>
      <c r="BD93" s="15" t="s">
        <v>3972</v>
      </c>
      <c r="BE93" s="15" t="s">
        <v>3986</v>
      </c>
      <c r="BF93" s="15">
        <v>0</v>
      </c>
      <c r="BG93" s="15" t="s">
        <v>501</v>
      </c>
      <c r="BH93" s="15" t="s">
        <v>4065</v>
      </c>
      <c r="BI93" s="1" t="s">
        <v>501</v>
      </c>
      <c r="BJ93" s="1" t="s">
        <v>499</v>
      </c>
      <c r="BK93" s="1">
        <v>218</v>
      </c>
      <c r="BL93" s="1">
        <v>1</v>
      </c>
      <c r="BM93" s="1" t="s">
        <v>3967</v>
      </c>
      <c r="BN93" s="15">
        <v>0</v>
      </c>
      <c r="BO93" s="1">
        <v>0</v>
      </c>
      <c r="BP93" s="1">
        <v>0</v>
      </c>
      <c r="BQ93" s="1">
        <v>0</v>
      </c>
      <c r="BR93" s="1">
        <v>1</v>
      </c>
      <c r="BS93" s="1">
        <v>0</v>
      </c>
      <c r="BT93" s="1">
        <v>0</v>
      </c>
      <c r="BU93" s="1">
        <v>0</v>
      </c>
      <c r="BV93" s="1">
        <v>1</v>
      </c>
      <c r="BW93" s="1">
        <v>0</v>
      </c>
      <c r="BX93" s="1">
        <v>0</v>
      </c>
      <c r="BY93" s="1">
        <v>0</v>
      </c>
      <c r="BZ93" s="1">
        <v>0</v>
      </c>
      <c r="CA93" s="1">
        <v>0</v>
      </c>
      <c r="CB93" s="1">
        <v>0</v>
      </c>
      <c r="CC93" s="1">
        <v>0</v>
      </c>
      <c r="CD93" s="1">
        <v>0</v>
      </c>
      <c r="CE93" s="1">
        <v>0</v>
      </c>
      <c r="CF93" s="1">
        <v>0</v>
      </c>
      <c r="CG93" s="1">
        <v>0</v>
      </c>
      <c r="CH93" s="1">
        <v>0</v>
      </c>
      <c r="CI93" s="1">
        <v>1</v>
      </c>
      <c r="CJ93" s="33">
        <v>0.86699999999999999</v>
      </c>
      <c r="CK93" s="33">
        <v>0.53300000000000003</v>
      </c>
    </row>
    <row r="94" spans="1:89">
      <c r="A94">
        <v>620</v>
      </c>
      <c r="B94" t="s">
        <v>484</v>
      </c>
      <c r="C94" s="5">
        <v>39985</v>
      </c>
      <c r="D94" s="5">
        <v>40074.708333333336</v>
      </c>
      <c r="E94">
        <v>3500</v>
      </c>
      <c r="F94">
        <v>703</v>
      </c>
      <c r="G94" s="1" t="s">
        <v>485</v>
      </c>
      <c r="H94">
        <v>16</v>
      </c>
      <c r="I94" t="s">
        <v>16</v>
      </c>
      <c r="J94"/>
      <c r="K94"/>
      <c r="L94"/>
      <c r="M94"/>
      <c r="N94"/>
      <c r="O94" s="1" t="s">
        <v>2432</v>
      </c>
      <c r="P94" s="16">
        <v>0</v>
      </c>
      <c r="Q94" s="16">
        <v>3500</v>
      </c>
      <c r="R94" s="16">
        <v>0</v>
      </c>
      <c r="S94" s="39">
        <v>89.71</v>
      </c>
      <c r="T94" s="1">
        <v>60</v>
      </c>
      <c r="U94" s="18" t="s">
        <v>3922</v>
      </c>
      <c r="V94" s="15">
        <v>0</v>
      </c>
      <c r="W94" s="15">
        <v>0</v>
      </c>
      <c r="X94" s="15">
        <v>0</v>
      </c>
      <c r="Y94" s="15">
        <v>1</v>
      </c>
      <c r="Z94" s="15">
        <v>0</v>
      </c>
      <c r="AA94" s="15">
        <v>1</v>
      </c>
      <c r="AB94" s="15">
        <v>1</v>
      </c>
      <c r="AC94" s="15">
        <v>0</v>
      </c>
      <c r="AD94" s="15">
        <v>0</v>
      </c>
      <c r="AE94" s="15">
        <v>1</v>
      </c>
      <c r="AF94" s="15">
        <v>0</v>
      </c>
      <c r="AG94" s="22">
        <v>0</v>
      </c>
      <c r="AH94" s="15">
        <v>1</v>
      </c>
      <c r="AI94" s="15">
        <v>0</v>
      </c>
      <c r="AJ94" s="39">
        <v>29140</v>
      </c>
      <c r="AK94" s="15">
        <v>0</v>
      </c>
      <c r="AL94" s="16">
        <v>0</v>
      </c>
      <c r="AM94" s="15">
        <v>0</v>
      </c>
      <c r="AN94" s="15">
        <v>1</v>
      </c>
      <c r="AO94" s="30">
        <v>20.085714285714285</v>
      </c>
      <c r="AP94" s="16">
        <v>0</v>
      </c>
      <c r="AQ94" s="33">
        <v>0.93300000000000005</v>
      </c>
      <c r="AR94" s="46">
        <v>1</v>
      </c>
      <c r="AS94" s="33">
        <v>3.3000000000000002E-2</v>
      </c>
      <c r="AT94" s="46">
        <v>0.65500000000000003</v>
      </c>
      <c r="AU94" s="33">
        <v>1</v>
      </c>
      <c r="AV94" s="33">
        <v>0</v>
      </c>
      <c r="AW94" s="33">
        <v>0.13300000000000001</v>
      </c>
      <c r="AX94" s="33">
        <v>0.63300000000000001</v>
      </c>
      <c r="AY94" s="33">
        <v>0.86699999999999999</v>
      </c>
      <c r="AZ94" s="20">
        <v>0</v>
      </c>
      <c r="BA94" s="33">
        <v>0.51900000000000002</v>
      </c>
      <c r="BB94" s="33">
        <v>0.51100000000000001</v>
      </c>
      <c r="BC94" s="1" t="s">
        <v>4103</v>
      </c>
      <c r="BD94" s="15" t="s">
        <v>3972</v>
      </c>
      <c r="BE94" s="15" t="s">
        <v>3973</v>
      </c>
      <c r="BF94" s="15" t="s">
        <v>4083</v>
      </c>
      <c r="BG94" s="15">
        <v>0</v>
      </c>
      <c r="BH94" s="15" t="s">
        <v>3975</v>
      </c>
      <c r="BI94" s="1" t="s">
        <v>726</v>
      </c>
      <c r="BJ94" s="1" t="s">
        <v>484</v>
      </c>
      <c r="BK94" s="1">
        <v>211</v>
      </c>
      <c r="BL94" s="1">
        <v>0</v>
      </c>
      <c r="BM94" s="1" t="s">
        <v>3963</v>
      </c>
      <c r="BN94" s="15">
        <v>1</v>
      </c>
      <c r="BO94" s="1">
        <v>0</v>
      </c>
      <c r="BP94" s="1">
        <v>0</v>
      </c>
      <c r="BQ94" s="1">
        <v>0</v>
      </c>
      <c r="BR94" s="1">
        <v>1</v>
      </c>
      <c r="BS94" s="1">
        <v>1</v>
      </c>
      <c r="BT94" s="1">
        <v>0</v>
      </c>
      <c r="BU94" s="1">
        <v>0</v>
      </c>
      <c r="BV94" s="1">
        <v>0</v>
      </c>
      <c r="BW94" s="1">
        <v>0</v>
      </c>
      <c r="BX94" s="1">
        <v>0</v>
      </c>
      <c r="BY94" s="1">
        <v>0</v>
      </c>
      <c r="BZ94" s="1">
        <v>0</v>
      </c>
      <c r="CA94" s="1">
        <v>0</v>
      </c>
      <c r="CB94" s="1">
        <v>0</v>
      </c>
      <c r="CC94" s="1">
        <v>0</v>
      </c>
      <c r="CD94" s="1">
        <v>0</v>
      </c>
      <c r="CE94" s="1">
        <v>0</v>
      </c>
      <c r="CF94" s="1">
        <v>0</v>
      </c>
      <c r="CG94" s="1">
        <v>0</v>
      </c>
      <c r="CH94" s="1">
        <v>1</v>
      </c>
      <c r="CI94" s="1">
        <v>0</v>
      </c>
      <c r="CJ94" s="33">
        <v>0.51900000000000002</v>
      </c>
      <c r="CK94" s="33">
        <v>0.65500000000000003</v>
      </c>
    </row>
    <row r="95" spans="1:89">
      <c r="A95">
        <v>626</v>
      </c>
      <c r="B95" t="s">
        <v>202</v>
      </c>
      <c r="C95" s="5">
        <v>39964.708333333336</v>
      </c>
      <c r="D95" s="5">
        <v>40053.708333333336</v>
      </c>
      <c r="E95">
        <v>970</v>
      </c>
      <c r="F95">
        <v>80</v>
      </c>
      <c r="G95" s="1" t="s">
        <v>203</v>
      </c>
      <c r="H95">
        <v>3</v>
      </c>
      <c r="I95" t="s">
        <v>16</v>
      </c>
      <c r="J95" t="s">
        <v>19</v>
      </c>
      <c r="K95"/>
      <c r="L95"/>
      <c r="M95"/>
      <c r="N95"/>
      <c r="O95" s="1" t="s">
        <v>2446</v>
      </c>
      <c r="P95" s="16">
        <v>0</v>
      </c>
      <c r="Q95" s="16">
        <v>0</v>
      </c>
      <c r="R95" s="16">
        <v>0</v>
      </c>
      <c r="S95" s="39">
        <v>89</v>
      </c>
      <c r="T95" s="1">
        <v>60</v>
      </c>
      <c r="U95" s="18" t="s">
        <v>3919</v>
      </c>
      <c r="V95" s="15">
        <v>0</v>
      </c>
      <c r="W95" s="15">
        <v>0</v>
      </c>
      <c r="X95" s="15">
        <v>1</v>
      </c>
      <c r="Y95" s="15">
        <v>0</v>
      </c>
      <c r="Z95" s="15">
        <v>0</v>
      </c>
      <c r="AA95" s="15">
        <v>1</v>
      </c>
      <c r="AB95" s="15">
        <v>0</v>
      </c>
      <c r="AC95" s="15">
        <v>1</v>
      </c>
      <c r="AD95" s="15">
        <v>0</v>
      </c>
      <c r="AE95" s="15">
        <v>1</v>
      </c>
      <c r="AF95" s="15">
        <v>0</v>
      </c>
      <c r="AG95" s="22">
        <v>0</v>
      </c>
      <c r="AH95" s="15">
        <v>1</v>
      </c>
      <c r="AI95" s="15">
        <v>0</v>
      </c>
      <c r="AJ95" s="39">
        <v>28300</v>
      </c>
      <c r="AK95" s="15">
        <v>1</v>
      </c>
      <c r="AL95" s="16">
        <v>0</v>
      </c>
      <c r="AM95" s="15">
        <v>0</v>
      </c>
      <c r="AN95" s="15">
        <v>0</v>
      </c>
      <c r="AO95" s="30">
        <v>8.2474226804123703</v>
      </c>
      <c r="AP95" s="16">
        <v>0</v>
      </c>
      <c r="AQ95" s="33">
        <v>0.1</v>
      </c>
      <c r="AR95" s="46">
        <v>0.66700000000000004</v>
      </c>
      <c r="AS95" s="33">
        <v>0.3</v>
      </c>
      <c r="AT95" s="46">
        <v>0.35599999999999998</v>
      </c>
      <c r="AU95" s="33">
        <v>0</v>
      </c>
      <c r="AV95" s="33">
        <v>0.33300000000000002</v>
      </c>
      <c r="AW95" s="33">
        <v>3.3000000000000002E-2</v>
      </c>
      <c r="AX95" s="33">
        <v>0.4</v>
      </c>
      <c r="AY95" s="33">
        <v>0.433</v>
      </c>
      <c r="AZ95" s="20">
        <v>0</v>
      </c>
      <c r="BA95" s="33">
        <v>0.314</v>
      </c>
      <c r="BB95" s="33">
        <v>0.28899999999999998</v>
      </c>
      <c r="BC95" s="1" t="s">
        <v>4367</v>
      </c>
      <c r="BD95" s="15" t="s">
        <v>3978</v>
      </c>
      <c r="BE95" s="15" t="s">
        <v>3978</v>
      </c>
      <c r="BF95" s="15" t="s">
        <v>4084</v>
      </c>
      <c r="BG95" s="15">
        <v>0</v>
      </c>
      <c r="BH95" s="15" t="s">
        <v>3975</v>
      </c>
      <c r="BI95" s="1" t="s">
        <v>4085</v>
      </c>
      <c r="BJ95" s="1" t="s">
        <v>202</v>
      </c>
      <c r="BK95" s="1">
        <v>82</v>
      </c>
      <c r="BL95" s="1">
        <v>0</v>
      </c>
      <c r="BM95" s="1" t="s">
        <v>3963</v>
      </c>
      <c r="BN95" s="15">
        <v>1</v>
      </c>
      <c r="BO95" s="1">
        <v>1</v>
      </c>
      <c r="BP95" s="1">
        <v>0</v>
      </c>
      <c r="BQ95" s="1">
        <v>0</v>
      </c>
      <c r="BR95" s="1">
        <v>0</v>
      </c>
      <c r="BS95" s="1">
        <v>1</v>
      </c>
      <c r="BT95" s="1">
        <v>0</v>
      </c>
      <c r="BU95" s="1">
        <v>0</v>
      </c>
      <c r="BV95" s="1">
        <v>0</v>
      </c>
      <c r="BW95" s="1">
        <v>0</v>
      </c>
      <c r="BX95" s="1">
        <v>0</v>
      </c>
      <c r="BY95" s="1">
        <v>0</v>
      </c>
      <c r="BZ95" s="1">
        <v>0</v>
      </c>
      <c r="CA95" s="1">
        <v>0</v>
      </c>
      <c r="CB95" s="1">
        <v>0</v>
      </c>
      <c r="CC95" s="1">
        <v>1</v>
      </c>
      <c r="CD95" s="1">
        <v>0</v>
      </c>
      <c r="CE95" s="1">
        <v>0</v>
      </c>
      <c r="CF95" s="1">
        <v>0</v>
      </c>
      <c r="CG95" s="1">
        <v>0</v>
      </c>
      <c r="CH95" s="1">
        <v>0</v>
      </c>
      <c r="CI95" s="1">
        <v>0</v>
      </c>
      <c r="CJ95" s="33">
        <v>0.314</v>
      </c>
      <c r="CK95" s="33">
        <v>0.35599999999999998</v>
      </c>
    </row>
    <row r="96" spans="1:89">
      <c r="A96">
        <v>642</v>
      </c>
      <c r="B96" t="s">
        <v>12</v>
      </c>
      <c r="C96" s="5">
        <v>40006</v>
      </c>
      <c r="D96" s="5">
        <v>40070</v>
      </c>
      <c r="E96">
        <v>6500</v>
      </c>
      <c r="F96">
        <v>741</v>
      </c>
      <c r="G96" s="1" t="s">
        <v>13</v>
      </c>
      <c r="H96">
        <v>12</v>
      </c>
      <c r="I96"/>
      <c r="J96"/>
      <c r="K96"/>
      <c r="L96"/>
      <c r="M96"/>
      <c r="N96"/>
      <c r="O96" s="1" t="s">
        <v>2347</v>
      </c>
      <c r="P96" s="16">
        <v>0</v>
      </c>
      <c r="Q96" s="16">
        <v>6000</v>
      </c>
      <c r="R96" s="16">
        <v>0</v>
      </c>
      <c r="S96" s="39">
        <v>64</v>
      </c>
      <c r="T96" s="1">
        <v>60</v>
      </c>
      <c r="U96" s="18" t="s">
        <v>3906</v>
      </c>
      <c r="V96" s="15">
        <v>0</v>
      </c>
      <c r="W96" s="15">
        <v>0</v>
      </c>
      <c r="X96" s="15">
        <v>1</v>
      </c>
      <c r="Y96" s="15">
        <v>0</v>
      </c>
      <c r="Z96" s="15">
        <v>1</v>
      </c>
      <c r="AA96" s="15">
        <v>1</v>
      </c>
      <c r="AB96" s="15">
        <v>0</v>
      </c>
      <c r="AC96" s="15">
        <v>1</v>
      </c>
      <c r="AD96" s="15">
        <v>0</v>
      </c>
      <c r="AE96" s="15">
        <v>1</v>
      </c>
      <c r="AF96" s="15">
        <v>0</v>
      </c>
      <c r="AG96" s="22">
        <v>0</v>
      </c>
      <c r="AH96" s="15">
        <v>0</v>
      </c>
      <c r="AI96" s="15">
        <v>0</v>
      </c>
      <c r="AJ96" s="39">
        <v>0</v>
      </c>
      <c r="AK96" s="15">
        <v>0</v>
      </c>
      <c r="AL96" s="16">
        <v>0</v>
      </c>
      <c r="AM96" s="15">
        <v>0</v>
      </c>
      <c r="AN96" s="15">
        <v>0</v>
      </c>
      <c r="AO96" s="30">
        <v>11.4</v>
      </c>
      <c r="AP96" s="16">
        <v>0</v>
      </c>
      <c r="AQ96" s="33">
        <v>0.46700000000000003</v>
      </c>
      <c r="AR96" s="46">
        <v>1</v>
      </c>
      <c r="AS96" s="33">
        <v>6.7000000000000004E-2</v>
      </c>
      <c r="AT96" s="46">
        <v>0.51100000000000001</v>
      </c>
      <c r="AU96" s="33">
        <v>0</v>
      </c>
      <c r="AV96" s="33">
        <v>0.33300000000000002</v>
      </c>
      <c r="AW96" s="33">
        <v>1</v>
      </c>
      <c r="AX96" s="33">
        <v>0.16700000000000001</v>
      </c>
      <c r="AY96" s="33">
        <v>0.5</v>
      </c>
      <c r="AZ96" s="20">
        <v>0</v>
      </c>
      <c r="BA96" s="33">
        <v>0.42899999999999999</v>
      </c>
      <c r="BB96" s="33">
        <v>0.39300000000000002</v>
      </c>
      <c r="BC96" s="1" t="s">
        <v>4071</v>
      </c>
      <c r="BD96" s="15" t="s">
        <v>3978</v>
      </c>
      <c r="BE96" s="15" t="s">
        <v>3978</v>
      </c>
      <c r="BF96" s="15" t="s">
        <v>4086</v>
      </c>
      <c r="BG96" s="15">
        <v>0</v>
      </c>
      <c r="BH96" s="15" t="s">
        <v>3975</v>
      </c>
      <c r="BI96" s="1" t="s">
        <v>13</v>
      </c>
      <c r="BJ96" s="1" t="s">
        <v>12</v>
      </c>
      <c r="BK96" s="1">
        <v>2</v>
      </c>
      <c r="BL96" s="1">
        <v>0</v>
      </c>
      <c r="BM96" s="1" t="s">
        <v>3967</v>
      </c>
      <c r="BN96" s="15">
        <v>1</v>
      </c>
      <c r="BO96" s="1">
        <v>1</v>
      </c>
      <c r="BP96" s="1">
        <v>0</v>
      </c>
      <c r="BQ96" s="1">
        <v>0</v>
      </c>
      <c r="BR96" s="1">
        <v>0</v>
      </c>
      <c r="BS96" s="1">
        <v>0</v>
      </c>
      <c r="BT96" s="1">
        <v>0</v>
      </c>
      <c r="BU96" s="1">
        <v>0</v>
      </c>
      <c r="BV96" s="1">
        <v>1</v>
      </c>
      <c r="BW96" s="1">
        <v>0</v>
      </c>
      <c r="BX96" s="1">
        <v>0</v>
      </c>
      <c r="BY96" s="1">
        <v>0</v>
      </c>
      <c r="BZ96" s="1">
        <v>0</v>
      </c>
      <c r="CA96" s="1">
        <v>0</v>
      </c>
      <c r="CB96" s="1">
        <v>0</v>
      </c>
      <c r="CC96" s="1">
        <v>1</v>
      </c>
      <c r="CD96" s="1">
        <v>0</v>
      </c>
      <c r="CE96" s="1">
        <v>0</v>
      </c>
      <c r="CF96" s="1">
        <v>0</v>
      </c>
      <c r="CG96" s="1">
        <v>0</v>
      </c>
      <c r="CH96" s="1">
        <v>0</v>
      </c>
      <c r="CI96" s="1">
        <v>0</v>
      </c>
      <c r="CJ96" s="33">
        <v>0</v>
      </c>
      <c r="CK96" s="33">
        <v>0</v>
      </c>
    </row>
    <row r="97" spans="1:89">
      <c r="A97">
        <v>645</v>
      </c>
      <c r="B97" t="s">
        <v>637</v>
      </c>
      <c r="C97" s="5">
        <v>40080.540925925925</v>
      </c>
      <c r="D97" s="5">
        <v>40108</v>
      </c>
      <c r="E97">
        <v>9070</v>
      </c>
      <c r="F97">
        <v>50</v>
      </c>
      <c r="G97" s="1" t="s">
        <v>638</v>
      </c>
      <c r="H97">
        <v>2</v>
      </c>
      <c r="I97" t="s">
        <v>16</v>
      </c>
      <c r="J97" t="s">
        <v>33</v>
      </c>
      <c r="K97"/>
      <c r="L97"/>
      <c r="M97"/>
      <c r="N97"/>
      <c r="O97" s="1" t="s">
        <v>2510</v>
      </c>
      <c r="P97" s="16">
        <v>0</v>
      </c>
      <c r="Q97" s="16">
        <v>7600</v>
      </c>
      <c r="R97" s="16">
        <v>0</v>
      </c>
      <c r="S97" s="39">
        <v>27.46</v>
      </c>
      <c r="T97" s="1">
        <v>0</v>
      </c>
      <c r="U97" s="18" t="s">
        <v>3923</v>
      </c>
      <c r="V97" s="15">
        <v>0</v>
      </c>
      <c r="W97" s="15">
        <v>0</v>
      </c>
      <c r="X97" s="15">
        <v>1</v>
      </c>
      <c r="Y97" s="15">
        <v>0</v>
      </c>
      <c r="Z97" s="15">
        <v>1</v>
      </c>
      <c r="AA97" s="15">
        <v>1</v>
      </c>
      <c r="AB97" s="15">
        <v>1</v>
      </c>
      <c r="AC97" s="15">
        <v>0</v>
      </c>
      <c r="AD97" s="15">
        <v>0</v>
      </c>
      <c r="AE97" s="15">
        <v>1</v>
      </c>
      <c r="AF97" s="15">
        <v>0</v>
      </c>
      <c r="AG97" s="22">
        <v>0</v>
      </c>
      <c r="AH97" s="15">
        <v>0</v>
      </c>
      <c r="AI97" s="15">
        <v>0</v>
      </c>
      <c r="AJ97" s="39">
        <v>0</v>
      </c>
      <c r="AK97" s="15">
        <v>1</v>
      </c>
      <c r="AL97" s="16">
        <v>1</v>
      </c>
      <c r="AM97" s="15">
        <v>0</v>
      </c>
      <c r="AN97" s="15">
        <v>0</v>
      </c>
      <c r="AO97" s="30">
        <v>0.55126791620727666</v>
      </c>
      <c r="AP97" s="16">
        <v>797</v>
      </c>
      <c r="AQ97" s="33">
        <v>1</v>
      </c>
      <c r="AR97" s="46">
        <v>1</v>
      </c>
      <c r="AS97" s="33">
        <v>0.76700000000000002</v>
      </c>
      <c r="AT97" s="46">
        <v>0.92200000000000004</v>
      </c>
      <c r="AU97" s="33">
        <v>1</v>
      </c>
      <c r="AV97" s="33">
        <v>1</v>
      </c>
      <c r="AW97" s="33">
        <v>0.93300000000000005</v>
      </c>
      <c r="AX97" s="33">
        <v>6.7000000000000004E-2</v>
      </c>
      <c r="AY97" s="33">
        <v>0.4</v>
      </c>
      <c r="AZ97" s="20">
        <v>0</v>
      </c>
      <c r="BA97" s="33">
        <v>0.629</v>
      </c>
      <c r="BB97" s="33">
        <v>0.68500000000000005</v>
      </c>
      <c r="BC97" s="1">
        <v>0</v>
      </c>
      <c r="BD97" s="15" t="s">
        <v>3978</v>
      </c>
      <c r="BE97" s="15" t="s">
        <v>3978</v>
      </c>
      <c r="BF97" s="15">
        <v>0</v>
      </c>
      <c r="BG97" s="15">
        <v>0</v>
      </c>
      <c r="BH97" s="15" t="s">
        <v>3975</v>
      </c>
      <c r="BI97" s="1" t="s">
        <v>4087</v>
      </c>
      <c r="BJ97" s="1" t="s">
        <v>637</v>
      </c>
      <c r="BK97" s="1">
        <v>283</v>
      </c>
      <c r="BL97" s="1">
        <v>11</v>
      </c>
      <c r="BM97" s="1" t="s">
        <v>3968</v>
      </c>
      <c r="BN97" s="15">
        <v>1</v>
      </c>
      <c r="BO97" s="1">
        <v>1</v>
      </c>
      <c r="BP97" s="1">
        <v>0</v>
      </c>
      <c r="BQ97" s="1">
        <v>0</v>
      </c>
      <c r="BR97" s="1">
        <v>0</v>
      </c>
      <c r="BS97" s="1">
        <v>0</v>
      </c>
      <c r="BT97" s="1">
        <v>0</v>
      </c>
      <c r="BU97" s="1">
        <v>0</v>
      </c>
      <c r="BV97" s="1">
        <v>0</v>
      </c>
      <c r="BW97" s="1">
        <v>0</v>
      </c>
      <c r="BX97" s="1">
        <v>0</v>
      </c>
      <c r="BY97" s="1">
        <v>0</v>
      </c>
      <c r="BZ97" s="1">
        <v>1</v>
      </c>
      <c r="CA97" s="1">
        <v>0</v>
      </c>
      <c r="CB97" s="1">
        <v>0</v>
      </c>
      <c r="CC97" s="1">
        <v>1</v>
      </c>
      <c r="CD97" s="1">
        <v>0</v>
      </c>
      <c r="CE97" s="1">
        <v>0</v>
      </c>
      <c r="CF97" s="1">
        <v>0</v>
      </c>
      <c r="CG97" s="1">
        <v>0</v>
      </c>
      <c r="CH97" s="1">
        <v>0</v>
      </c>
      <c r="CI97" s="1">
        <v>0</v>
      </c>
      <c r="CJ97" s="33">
        <v>0</v>
      </c>
      <c r="CK97" s="33">
        <v>0</v>
      </c>
    </row>
    <row r="98" spans="1:89">
      <c r="A98">
        <v>649</v>
      </c>
      <c r="B98" t="s">
        <v>618</v>
      </c>
      <c r="C98" s="5">
        <v>39992.708333333336</v>
      </c>
      <c r="D98" s="5">
        <v>40023.708333333336</v>
      </c>
      <c r="E98">
        <v>25000</v>
      </c>
      <c r="F98">
        <v>223</v>
      </c>
      <c r="G98" s="1" t="s">
        <v>619</v>
      </c>
      <c r="H98">
        <v>3</v>
      </c>
      <c r="I98"/>
      <c r="J98"/>
      <c r="K98"/>
      <c r="L98"/>
      <c r="M98"/>
      <c r="N98" t="s">
        <v>620</v>
      </c>
      <c r="O98" s="1" t="s">
        <v>2515</v>
      </c>
      <c r="P98" s="16">
        <v>0</v>
      </c>
      <c r="Q98" s="16">
        <v>15000</v>
      </c>
      <c r="R98" s="16">
        <v>0</v>
      </c>
      <c r="S98" s="39">
        <v>31</v>
      </c>
      <c r="T98" s="1">
        <v>0</v>
      </c>
      <c r="U98" s="18" t="s">
        <v>3901</v>
      </c>
      <c r="V98" s="15">
        <v>0</v>
      </c>
      <c r="W98" s="15">
        <v>0</v>
      </c>
      <c r="X98" s="15">
        <v>0</v>
      </c>
      <c r="Y98" s="15">
        <v>1</v>
      </c>
      <c r="Z98" s="15">
        <v>0</v>
      </c>
      <c r="AA98" s="15">
        <v>1</v>
      </c>
      <c r="AB98" s="15">
        <v>1</v>
      </c>
      <c r="AC98" s="15">
        <v>0</v>
      </c>
      <c r="AD98" s="15">
        <v>0</v>
      </c>
      <c r="AE98" s="15">
        <v>1</v>
      </c>
      <c r="AF98" s="15">
        <v>0</v>
      </c>
      <c r="AG98" s="22">
        <v>1</v>
      </c>
      <c r="AH98" s="15">
        <v>0</v>
      </c>
      <c r="AI98" s="15">
        <v>0</v>
      </c>
      <c r="AJ98" s="39">
        <v>0</v>
      </c>
      <c r="AK98" s="15">
        <v>0</v>
      </c>
      <c r="AL98" s="16">
        <v>0</v>
      </c>
      <c r="AM98" s="15">
        <v>0</v>
      </c>
      <c r="AN98" s="15">
        <v>1</v>
      </c>
      <c r="AO98" s="30">
        <v>0.89200000000000013</v>
      </c>
      <c r="AP98" s="16">
        <v>0</v>
      </c>
      <c r="AQ98" s="33">
        <v>0.23300000000000001</v>
      </c>
      <c r="AR98" s="46">
        <v>0.66700000000000004</v>
      </c>
      <c r="AS98" s="33">
        <v>0.36699999999999999</v>
      </c>
      <c r="AT98" s="46">
        <v>0.42199999999999999</v>
      </c>
      <c r="AU98" s="33">
        <v>0</v>
      </c>
      <c r="AV98" s="33">
        <v>0</v>
      </c>
      <c r="AW98" s="33">
        <v>0.6</v>
      </c>
      <c r="AX98" s="33">
        <v>0.73299999999999998</v>
      </c>
      <c r="AY98" s="33">
        <v>0.83299999999999996</v>
      </c>
      <c r="AZ98" s="20">
        <v>0</v>
      </c>
      <c r="BA98" s="33">
        <v>0.45200000000000001</v>
      </c>
      <c r="BB98" s="33">
        <v>0.41899999999999998</v>
      </c>
      <c r="BC98" s="1" t="s">
        <v>4088</v>
      </c>
      <c r="BD98" s="15" t="s">
        <v>3972</v>
      </c>
      <c r="BE98" s="15" t="s">
        <v>3976</v>
      </c>
      <c r="BF98" s="15" t="s">
        <v>4088</v>
      </c>
      <c r="BG98" s="15" t="s">
        <v>620</v>
      </c>
      <c r="BH98" s="15" t="s">
        <v>3975</v>
      </c>
      <c r="BI98" s="1" t="s">
        <v>4089</v>
      </c>
      <c r="BJ98" s="1" t="s">
        <v>618</v>
      </c>
      <c r="BK98" s="1">
        <v>274</v>
      </c>
      <c r="BL98" s="1">
        <v>0</v>
      </c>
      <c r="BM98" s="1" t="s">
        <v>3968</v>
      </c>
      <c r="BN98" s="15">
        <v>1</v>
      </c>
      <c r="BO98" s="1">
        <v>0</v>
      </c>
      <c r="BP98" s="1">
        <v>0</v>
      </c>
      <c r="BQ98" s="1">
        <v>0</v>
      </c>
      <c r="BR98" s="1">
        <v>1</v>
      </c>
      <c r="BS98" s="1">
        <v>0</v>
      </c>
      <c r="BT98" s="1">
        <v>0</v>
      </c>
      <c r="BU98" s="1">
        <v>0</v>
      </c>
      <c r="BV98" s="1">
        <v>0</v>
      </c>
      <c r="BW98" s="1">
        <v>0</v>
      </c>
      <c r="BX98" s="1">
        <v>0</v>
      </c>
      <c r="BY98" s="1">
        <v>0</v>
      </c>
      <c r="BZ98" s="1">
        <v>1</v>
      </c>
      <c r="CA98" s="1">
        <v>0</v>
      </c>
      <c r="CB98" s="1">
        <v>0</v>
      </c>
      <c r="CC98" s="1">
        <v>0</v>
      </c>
      <c r="CD98" s="1">
        <v>0</v>
      </c>
      <c r="CE98" s="1">
        <v>0</v>
      </c>
      <c r="CF98" s="1">
        <v>0</v>
      </c>
      <c r="CG98" s="1">
        <v>1</v>
      </c>
      <c r="CH98" s="1">
        <v>0</v>
      </c>
      <c r="CI98" s="1">
        <v>0</v>
      </c>
      <c r="CJ98" s="33">
        <v>0</v>
      </c>
      <c r="CK98" s="33">
        <v>0</v>
      </c>
    </row>
    <row r="99" spans="1:89">
      <c r="A99">
        <v>655</v>
      </c>
      <c r="B99" t="s">
        <v>204</v>
      </c>
      <c r="C99" s="5">
        <v>40015</v>
      </c>
      <c r="D99" s="5">
        <v>40090</v>
      </c>
      <c r="E99">
        <v>3000</v>
      </c>
      <c r="F99">
        <v>3055</v>
      </c>
      <c r="G99" s="1" t="s">
        <v>68</v>
      </c>
      <c r="H99">
        <v>20</v>
      </c>
      <c r="I99" t="s">
        <v>16</v>
      </c>
      <c r="J99" t="s">
        <v>44</v>
      </c>
      <c r="K99"/>
      <c r="L99"/>
      <c r="M99"/>
      <c r="N99" t="s">
        <v>68</v>
      </c>
      <c r="O99" s="1" t="s">
        <v>2214</v>
      </c>
      <c r="P99" s="16">
        <v>1</v>
      </c>
      <c r="Q99" s="16">
        <v>2700</v>
      </c>
      <c r="R99" s="16">
        <v>3000</v>
      </c>
      <c r="S99" s="39">
        <v>75</v>
      </c>
      <c r="T99" s="1">
        <v>60</v>
      </c>
      <c r="U99" s="18" t="s">
        <v>3897</v>
      </c>
      <c r="V99" s="15">
        <v>0</v>
      </c>
      <c r="W99" s="15">
        <v>0</v>
      </c>
      <c r="X99" s="15">
        <v>1</v>
      </c>
      <c r="Y99" s="15">
        <v>0</v>
      </c>
      <c r="Z99" s="15">
        <v>1</v>
      </c>
      <c r="AA99" s="15">
        <v>1</v>
      </c>
      <c r="AB99" s="15">
        <v>0</v>
      </c>
      <c r="AC99" s="15">
        <v>0</v>
      </c>
      <c r="AD99" s="15">
        <v>1</v>
      </c>
      <c r="AE99" s="15">
        <v>1</v>
      </c>
      <c r="AF99" s="15">
        <v>1</v>
      </c>
      <c r="AG99" s="22">
        <v>1</v>
      </c>
      <c r="AH99" s="15">
        <v>1</v>
      </c>
      <c r="AI99" s="15">
        <v>0</v>
      </c>
      <c r="AJ99" s="39">
        <v>27060</v>
      </c>
      <c r="AK99" s="15">
        <v>1</v>
      </c>
      <c r="AL99" s="16">
        <v>0</v>
      </c>
      <c r="AM99" s="15">
        <v>0</v>
      </c>
      <c r="AN99" s="15">
        <v>1</v>
      </c>
      <c r="AO99" s="30">
        <v>101.83333333333333</v>
      </c>
      <c r="AP99" s="16">
        <v>0</v>
      </c>
      <c r="AQ99" s="33">
        <v>0.6</v>
      </c>
      <c r="AR99" s="46">
        <v>1</v>
      </c>
      <c r="AS99" s="33">
        <v>0.66700000000000004</v>
      </c>
      <c r="AT99" s="46">
        <v>0.75600000000000001</v>
      </c>
      <c r="AU99" s="33">
        <v>1</v>
      </c>
      <c r="AV99" s="33">
        <v>1</v>
      </c>
      <c r="AW99" s="33">
        <v>1</v>
      </c>
      <c r="AX99" s="33">
        <v>1</v>
      </c>
      <c r="AY99" s="33">
        <v>1</v>
      </c>
      <c r="AZ99" s="20">
        <v>1</v>
      </c>
      <c r="BA99" s="33">
        <v>1</v>
      </c>
      <c r="BB99" s="33">
        <v>0.91900000000000004</v>
      </c>
      <c r="BC99" s="1" t="s">
        <v>4030</v>
      </c>
      <c r="BD99" s="15" t="s">
        <v>3972</v>
      </c>
      <c r="BE99" s="15" t="s">
        <v>3976</v>
      </c>
      <c r="BF99" s="15" t="s">
        <v>4090</v>
      </c>
      <c r="BG99" s="15">
        <v>0</v>
      </c>
      <c r="BH99" s="15" t="s">
        <v>3975</v>
      </c>
      <c r="BI99" s="1" t="s">
        <v>68</v>
      </c>
      <c r="BJ99" s="1" t="s">
        <v>204</v>
      </c>
      <c r="BK99" s="1">
        <v>83</v>
      </c>
      <c r="BL99" s="1">
        <v>0</v>
      </c>
      <c r="BM99" s="1" t="s">
        <v>3963</v>
      </c>
      <c r="BN99" s="15">
        <v>1</v>
      </c>
      <c r="BO99" s="1">
        <v>0</v>
      </c>
      <c r="BP99" s="1">
        <v>0</v>
      </c>
      <c r="BQ99" s="1">
        <v>0</v>
      </c>
      <c r="BR99" s="1">
        <v>1</v>
      </c>
      <c r="BS99" s="1">
        <v>1</v>
      </c>
      <c r="BT99" s="1">
        <v>0</v>
      </c>
      <c r="BU99" s="1">
        <v>0</v>
      </c>
      <c r="BV99" s="1">
        <v>0</v>
      </c>
      <c r="BW99" s="1">
        <v>0</v>
      </c>
      <c r="BX99" s="1">
        <v>0</v>
      </c>
      <c r="BY99" s="1">
        <v>0</v>
      </c>
      <c r="BZ99" s="1">
        <v>0</v>
      </c>
      <c r="CA99" s="1">
        <v>0</v>
      </c>
      <c r="CB99" s="1">
        <v>0</v>
      </c>
      <c r="CC99" s="1">
        <v>0</v>
      </c>
      <c r="CD99" s="1">
        <v>0</v>
      </c>
      <c r="CE99" s="1">
        <v>0</v>
      </c>
      <c r="CF99" s="1">
        <v>0</v>
      </c>
      <c r="CG99" s="1">
        <v>1</v>
      </c>
      <c r="CH99" s="1">
        <v>0</v>
      </c>
      <c r="CI99" s="1">
        <v>0</v>
      </c>
      <c r="CJ99" s="33">
        <v>1</v>
      </c>
      <c r="CK99" s="33">
        <v>0.75600000000000001</v>
      </c>
    </row>
    <row r="100" spans="1:89">
      <c r="A100">
        <v>664</v>
      </c>
      <c r="B100" t="s">
        <v>79</v>
      </c>
      <c r="C100" s="5">
        <v>39978</v>
      </c>
      <c r="D100" s="5">
        <v>40085</v>
      </c>
      <c r="E100">
        <v>15000</v>
      </c>
      <c r="F100">
        <v>1255</v>
      </c>
      <c r="G100" s="1" t="s">
        <v>80</v>
      </c>
      <c r="H100">
        <v>26</v>
      </c>
      <c r="I100"/>
      <c r="J100"/>
      <c r="K100"/>
      <c r="L100"/>
      <c r="M100"/>
      <c r="N100" t="s">
        <v>81</v>
      </c>
      <c r="O100" s="1" t="s">
        <v>2413</v>
      </c>
      <c r="P100" s="16">
        <v>0</v>
      </c>
      <c r="Q100" s="16">
        <v>15000</v>
      </c>
      <c r="R100" s="16">
        <v>750</v>
      </c>
      <c r="S100" s="39">
        <v>107</v>
      </c>
      <c r="T100" s="1">
        <v>60</v>
      </c>
      <c r="U100" s="18" t="s">
        <v>3924</v>
      </c>
      <c r="V100" s="15">
        <v>0</v>
      </c>
      <c r="W100" s="15">
        <v>1</v>
      </c>
      <c r="X100" s="15">
        <v>0</v>
      </c>
      <c r="Y100" s="15">
        <v>0</v>
      </c>
      <c r="Z100" s="15">
        <v>1</v>
      </c>
      <c r="AA100" s="15">
        <v>0</v>
      </c>
      <c r="AB100" s="15">
        <v>0</v>
      </c>
      <c r="AC100" s="15">
        <v>1</v>
      </c>
      <c r="AD100" s="15">
        <v>0</v>
      </c>
      <c r="AE100" s="15">
        <v>1</v>
      </c>
      <c r="AF100" s="15">
        <v>1</v>
      </c>
      <c r="AG100" s="22">
        <v>0</v>
      </c>
      <c r="AH100" s="15">
        <v>1</v>
      </c>
      <c r="AI100" s="15">
        <v>0</v>
      </c>
      <c r="AJ100" s="39">
        <v>0</v>
      </c>
      <c r="AK100" s="15">
        <v>0</v>
      </c>
      <c r="AL100" s="16">
        <v>1</v>
      </c>
      <c r="AM100" s="15">
        <v>0</v>
      </c>
      <c r="AN100" s="15">
        <v>1</v>
      </c>
      <c r="AO100" s="30">
        <v>8.3666666666666671</v>
      </c>
      <c r="AP100" s="16">
        <v>7</v>
      </c>
      <c r="AQ100" s="33">
        <v>0.2</v>
      </c>
      <c r="AR100" s="46">
        <v>1</v>
      </c>
      <c r="AS100" s="33">
        <v>0.16700000000000001</v>
      </c>
      <c r="AT100" s="46">
        <v>0.45600000000000002</v>
      </c>
      <c r="AU100" s="33">
        <v>1</v>
      </c>
      <c r="AV100" s="33">
        <v>0.66700000000000004</v>
      </c>
      <c r="AW100" s="33">
        <v>0.3</v>
      </c>
      <c r="AX100" s="33">
        <v>0.5</v>
      </c>
      <c r="AY100" s="33">
        <v>0.86699999999999999</v>
      </c>
      <c r="AZ100" s="20">
        <v>1</v>
      </c>
      <c r="BA100" s="33">
        <v>0.76200000000000001</v>
      </c>
      <c r="BB100" s="33">
        <v>0.63300000000000001</v>
      </c>
      <c r="BC100" s="1" t="s">
        <v>4091</v>
      </c>
      <c r="BD100" s="15" t="s">
        <v>3972</v>
      </c>
      <c r="BE100" s="15" t="s">
        <v>3986</v>
      </c>
      <c r="BF100" s="15" t="s">
        <v>4091</v>
      </c>
      <c r="BG100" s="15" t="s">
        <v>81</v>
      </c>
      <c r="BH100" s="15" t="s">
        <v>3975</v>
      </c>
      <c r="BI100" s="1" t="s">
        <v>2893</v>
      </c>
      <c r="BJ100" s="1" t="s">
        <v>79</v>
      </c>
      <c r="BK100" s="1">
        <v>27</v>
      </c>
      <c r="BL100" s="1">
        <v>1</v>
      </c>
      <c r="BM100" s="1" t="s">
        <v>3965</v>
      </c>
      <c r="BN100" s="15">
        <v>1</v>
      </c>
      <c r="BO100" s="1">
        <v>0</v>
      </c>
      <c r="BP100" s="1">
        <v>0</v>
      </c>
      <c r="BQ100" s="1">
        <v>0</v>
      </c>
      <c r="BR100" s="1">
        <v>1</v>
      </c>
      <c r="BS100" s="1">
        <v>0</v>
      </c>
      <c r="BT100" s="1">
        <v>0</v>
      </c>
      <c r="BU100" s="1">
        <v>0</v>
      </c>
      <c r="BV100" s="1">
        <v>0</v>
      </c>
      <c r="BW100" s="1">
        <v>1</v>
      </c>
      <c r="BX100" s="1">
        <v>0</v>
      </c>
      <c r="BY100" s="1">
        <v>0</v>
      </c>
      <c r="BZ100" s="1">
        <v>0</v>
      </c>
      <c r="CA100" s="1">
        <v>0</v>
      </c>
      <c r="CB100" s="1">
        <v>0</v>
      </c>
      <c r="CC100" s="1">
        <v>0</v>
      </c>
      <c r="CD100" s="1">
        <v>0</v>
      </c>
      <c r="CE100" s="1">
        <v>0</v>
      </c>
      <c r="CF100" s="1">
        <v>0</v>
      </c>
      <c r="CG100" s="1">
        <v>0</v>
      </c>
      <c r="CH100" s="1">
        <v>0</v>
      </c>
      <c r="CI100" s="1">
        <v>1</v>
      </c>
      <c r="CJ100" s="33">
        <v>0.76200000000000001</v>
      </c>
      <c r="CK100" s="33">
        <v>0.45600000000000002</v>
      </c>
    </row>
    <row r="101" spans="1:89">
      <c r="A101">
        <v>669</v>
      </c>
      <c r="B101" t="s">
        <v>190</v>
      </c>
      <c r="C101" s="5">
        <v>40096</v>
      </c>
      <c r="D101" s="5">
        <v>40177.999988425923</v>
      </c>
      <c r="E101">
        <v>16000</v>
      </c>
      <c r="F101">
        <v>2101</v>
      </c>
      <c r="G101" s="1" t="s">
        <v>191</v>
      </c>
      <c r="H101">
        <v>20</v>
      </c>
      <c r="I101" t="s">
        <v>86</v>
      </c>
      <c r="J101" t="s">
        <v>43</v>
      </c>
      <c r="K101" t="s">
        <v>44</v>
      </c>
      <c r="L101"/>
      <c r="M101"/>
      <c r="N101"/>
      <c r="O101" s="1" t="s">
        <v>2327</v>
      </c>
      <c r="P101" s="16">
        <v>0</v>
      </c>
      <c r="Q101" s="16">
        <v>15000</v>
      </c>
      <c r="R101" s="16">
        <v>1500</v>
      </c>
      <c r="S101" s="39">
        <v>82</v>
      </c>
      <c r="T101" s="1">
        <v>60</v>
      </c>
      <c r="U101" s="18" t="s">
        <v>3925</v>
      </c>
      <c r="V101" s="15">
        <v>0</v>
      </c>
      <c r="W101" s="15">
        <v>1</v>
      </c>
      <c r="X101" s="15">
        <v>0</v>
      </c>
      <c r="Y101" s="15">
        <v>0</v>
      </c>
      <c r="Z101" s="15">
        <v>0</v>
      </c>
      <c r="AA101" s="15">
        <v>1</v>
      </c>
      <c r="AB101" s="15">
        <v>1</v>
      </c>
      <c r="AC101" s="15">
        <v>0</v>
      </c>
      <c r="AD101" s="15">
        <v>0</v>
      </c>
      <c r="AE101" s="15">
        <v>1</v>
      </c>
      <c r="AF101" s="15">
        <v>1</v>
      </c>
      <c r="AG101" s="22">
        <v>0</v>
      </c>
      <c r="AH101" s="15">
        <v>0</v>
      </c>
      <c r="AI101" s="15">
        <v>0</v>
      </c>
      <c r="AJ101" s="39">
        <v>41620</v>
      </c>
      <c r="AK101" s="15">
        <v>1</v>
      </c>
      <c r="AL101" s="16">
        <v>1</v>
      </c>
      <c r="AM101" s="15">
        <v>0</v>
      </c>
      <c r="AN101" s="15">
        <v>0</v>
      </c>
      <c r="AO101" s="30">
        <v>13.13125</v>
      </c>
      <c r="AP101" s="16">
        <v>1257</v>
      </c>
      <c r="AQ101" s="33">
        <v>0.7</v>
      </c>
      <c r="AR101" s="46">
        <v>1</v>
      </c>
      <c r="AS101" s="33">
        <v>0.53300000000000003</v>
      </c>
      <c r="AT101" s="46">
        <v>0.74399999999999999</v>
      </c>
      <c r="AU101" s="33">
        <v>1</v>
      </c>
      <c r="AV101" s="33">
        <v>1</v>
      </c>
      <c r="AW101" s="33">
        <v>0.63300000000000001</v>
      </c>
      <c r="AX101" s="33">
        <v>1</v>
      </c>
      <c r="AY101" s="33">
        <v>1</v>
      </c>
      <c r="AZ101" s="20">
        <v>1</v>
      </c>
      <c r="BA101" s="33">
        <v>0.94799999999999995</v>
      </c>
      <c r="BB101" s="33">
        <v>0.874</v>
      </c>
      <c r="BC101" s="1" t="s">
        <v>4255</v>
      </c>
      <c r="BD101" s="15" t="s">
        <v>3972</v>
      </c>
      <c r="BE101" s="15" t="s">
        <v>3986</v>
      </c>
      <c r="BF101" s="15" t="s">
        <v>4092</v>
      </c>
      <c r="BG101" s="15">
        <v>0</v>
      </c>
      <c r="BH101" s="15" t="s">
        <v>3975</v>
      </c>
      <c r="BI101" s="1" t="s">
        <v>2892</v>
      </c>
      <c r="BJ101" s="1" t="s">
        <v>4093</v>
      </c>
      <c r="BK101" s="1">
        <v>77</v>
      </c>
      <c r="BL101" s="1">
        <v>20</v>
      </c>
      <c r="BM101" s="1" t="s">
        <v>3970</v>
      </c>
      <c r="BN101" s="15">
        <v>1</v>
      </c>
      <c r="BO101" s="1">
        <v>0</v>
      </c>
      <c r="BP101" s="1">
        <v>0</v>
      </c>
      <c r="BQ101" s="1">
        <v>0</v>
      </c>
      <c r="BR101" s="1">
        <v>1</v>
      </c>
      <c r="BS101" s="1">
        <v>0</v>
      </c>
      <c r="BT101" s="1">
        <v>0</v>
      </c>
      <c r="BU101" s="1">
        <v>0</v>
      </c>
      <c r="BV101" s="1">
        <v>0</v>
      </c>
      <c r="BW101" s="1">
        <v>0</v>
      </c>
      <c r="BX101" s="1">
        <v>0</v>
      </c>
      <c r="BY101" s="1">
        <v>0</v>
      </c>
      <c r="BZ101" s="1">
        <v>0</v>
      </c>
      <c r="CA101" s="1">
        <v>1</v>
      </c>
      <c r="CB101" s="1">
        <v>0</v>
      </c>
      <c r="CC101" s="1">
        <v>0</v>
      </c>
      <c r="CD101" s="1">
        <v>0</v>
      </c>
      <c r="CE101" s="1">
        <v>0</v>
      </c>
      <c r="CF101" s="1">
        <v>0</v>
      </c>
      <c r="CG101" s="1">
        <v>0</v>
      </c>
      <c r="CH101" s="1">
        <v>0</v>
      </c>
      <c r="CI101" s="1">
        <v>1</v>
      </c>
      <c r="CJ101" s="33">
        <v>0</v>
      </c>
      <c r="CK101" s="33">
        <v>0</v>
      </c>
    </row>
    <row r="102" spans="1:89">
      <c r="A102">
        <v>674</v>
      </c>
      <c r="B102" t="s">
        <v>77</v>
      </c>
      <c r="C102" s="5">
        <v>39993.708333333336</v>
      </c>
      <c r="D102" s="5">
        <v>40023.708333333336</v>
      </c>
      <c r="E102">
        <v>2200</v>
      </c>
      <c r="F102">
        <v>2275</v>
      </c>
      <c r="G102" s="1" t="s">
        <v>78</v>
      </c>
      <c r="H102">
        <v>28</v>
      </c>
      <c r="I102" t="s">
        <v>16</v>
      </c>
      <c r="J102" t="s">
        <v>19</v>
      </c>
      <c r="K102"/>
      <c r="L102"/>
      <c r="M102"/>
      <c r="N102" t="s">
        <v>2841</v>
      </c>
      <c r="O102" s="1" t="s">
        <v>2174</v>
      </c>
      <c r="P102" s="16">
        <v>1</v>
      </c>
      <c r="Q102" s="16">
        <v>2000</v>
      </c>
      <c r="R102" s="16">
        <v>2250</v>
      </c>
      <c r="S102" s="39">
        <v>30</v>
      </c>
      <c r="T102" s="1">
        <v>0</v>
      </c>
      <c r="U102" s="18" t="s">
        <v>3901</v>
      </c>
      <c r="V102" s="15">
        <v>0</v>
      </c>
      <c r="W102" s="15">
        <v>0</v>
      </c>
      <c r="X102" s="15">
        <v>0</v>
      </c>
      <c r="Y102" s="15">
        <v>1</v>
      </c>
      <c r="Z102" s="15">
        <v>0</v>
      </c>
      <c r="AA102" s="15">
        <v>1</v>
      </c>
      <c r="AB102" s="15">
        <v>1</v>
      </c>
      <c r="AC102" s="15">
        <v>0</v>
      </c>
      <c r="AD102" s="15">
        <v>0</v>
      </c>
      <c r="AE102" s="15">
        <v>1</v>
      </c>
      <c r="AF102" s="15">
        <v>1</v>
      </c>
      <c r="AG102" s="22">
        <v>0</v>
      </c>
      <c r="AH102" s="15">
        <v>1</v>
      </c>
      <c r="AI102" s="15">
        <v>0</v>
      </c>
      <c r="AJ102" s="39">
        <v>0</v>
      </c>
      <c r="AK102" s="15">
        <v>1</v>
      </c>
      <c r="AL102" s="16">
        <v>1</v>
      </c>
      <c r="AM102" s="15">
        <v>0</v>
      </c>
      <c r="AN102" s="15">
        <v>0</v>
      </c>
      <c r="AO102" s="30">
        <v>103.40909090909092</v>
      </c>
      <c r="AP102" s="16">
        <v>8</v>
      </c>
      <c r="AQ102" s="33">
        <v>0.1</v>
      </c>
      <c r="AR102" s="46">
        <v>1</v>
      </c>
      <c r="AS102" s="33">
        <v>0.5</v>
      </c>
      <c r="AT102" s="46">
        <v>0.53300000000000003</v>
      </c>
      <c r="AU102" s="33">
        <v>1</v>
      </c>
      <c r="AV102" s="33">
        <v>0</v>
      </c>
      <c r="AW102" s="33">
        <v>0.16700000000000001</v>
      </c>
      <c r="AX102" s="33">
        <v>6.7000000000000004E-2</v>
      </c>
      <c r="AY102" s="33">
        <v>0.7</v>
      </c>
      <c r="AZ102" s="20">
        <v>0</v>
      </c>
      <c r="BA102" s="33">
        <v>0.56200000000000006</v>
      </c>
      <c r="BB102" s="33">
        <v>0.504</v>
      </c>
      <c r="BC102" s="1" t="s">
        <v>4037</v>
      </c>
      <c r="BD102" s="15" t="s">
        <v>3972</v>
      </c>
      <c r="BE102" s="15" t="s">
        <v>3986</v>
      </c>
      <c r="BF102" s="15" t="s">
        <v>4094</v>
      </c>
      <c r="BG102" s="15" t="s">
        <v>4095</v>
      </c>
      <c r="BH102" s="15" t="s">
        <v>3975</v>
      </c>
      <c r="BI102" s="1" t="s">
        <v>2841</v>
      </c>
      <c r="BJ102" s="1" t="s">
        <v>861</v>
      </c>
      <c r="BK102" s="1">
        <v>26</v>
      </c>
      <c r="BL102" s="1">
        <v>1</v>
      </c>
      <c r="BM102" s="1" t="s">
        <v>3963</v>
      </c>
      <c r="BN102" s="15">
        <v>1</v>
      </c>
      <c r="BO102" s="1">
        <v>0</v>
      </c>
      <c r="BP102" s="1">
        <v>0</v>
      </c>
      <c r="BQ102" s="1">
        <v>0</v>
      </c>
      <c r="BR102" s="1">
        <v>1</v>
      </c>
      <c r="BS102" s="1">
        <v>1</v>
      </c>
      <c r="BT102" s="1">
        <v>0</v>
      </c>
      <c r="BU102" s="1">
        <v>0</v>
      </c>
      <c r="BV102" s="1">
        <v>0</v>
      </c>
      <c r="BW102" s="1">
        <v>0</v>
      </c>
      <c r="BX102" s="1">
        <v>0</v>
      </c>
      <c r="BY102" s="1">
        <v>0</v>
      </c>
      <c r="BZ102" s="1">
        <v>0</v>
      </c>
      <c r="CA102" s="1">
        <v>0</v>
      </c>
      <c r="CB102" s="1">
        <v>0</v>
      </c>
      <c r="CC102" s="1">
        <v>0</v>
      </c>
      <c r="CD102" s="1">
        <v>0</v>
      </c>
      <c r="CE102" s="1">
        <v>0</v>
      </c>
      <c r="CF102" s="1">
        <v>0</v>
      </c>
      <c r="CG102" s="1">
        <v>0</v>
      </c>
      <c r="CH102" s="1">
        <v>0</v>
      </c>
      <c r="CI102" s="1">
        <v>1</v>
      </c>
      <c r="CJ102" s="33">
        <v>0.56200000000000006</v>
      </c>
      <c r="CK102" s="33">
        <v>0.53300000000000003</v>
      </c>
    </row>
    <row r="103" spans="1:89">
      <c r="A103">
        <v>681</v>
      </c>
      <c r="B103" t="s">
        <v>733</v>
      </c>
      <c r="C103" s="5">
        <v>39979.708333333336</v>
      </c>
      <c r="D103" s="5">
        <v>40039.708333333336</v>
      </c>
      <c r="E103">
        <v>25000</v>
      </c>
      <c r="F103">
        <v>3005</v>
      </c>
      <c r="G103" s="1" t="s">
        <v>734</v>
      </c>
      <c r="H103">
        <v>23</v>
      </c>
      <c r="I103" t="s">
        <v>33</v>
      </c>
      <c r="J103" t="s">
        <v>43</v>
      </c>
      <c r="K103" t="s">
        <v>44</v>
      </c>
      <c r="L103"/>
      <c r="M103"/>
      <c r="N103"/>
      <c r="O103" s="1" t="s">
        <v>2494</v>
      </c>
      <c r="P103" s="16">
        <v>0</v>
      </c>
      <c r="Q103" s="16">
        <v>15000</v>
      </c>
      <c r="R103" s="16">
        <v>3000</v>
      </c>
      <c r="S103" s="39">
        <v>60</v>
      </c>
      <c r="T103" s="1">
        <v>60</v>
      </c>
      <c r="U103" s="18" t="s">
        <v>3924</v>
      </c>
      <c r="V103" s="15">
        <v>0</v>
      </c>
      <c r="W103" s="15">
        <v>0</v>
      </c>
      <c r="X103" s="15">
        <v>1</v>
      </c>
      <c r="Y103" s="15">
        <v>0</v>
      </c>
      <c r="Z103" s="15">
        <v>1</v>
      </c>
      <c r="AA103" s="15">
        <v>1</v>
      </c>
      <c r="AB103" s="15">
        <v>1</v>
      </c>
      <c r="AC103" s="15">
        <v>0</v>
      </c>
      <c r="AD103" s="15">
        <v>0</v>
      </c>
      <c r="AE103" s="15">
        <v>1</v>
      </c>
      <c r="AF103" s="15">
        <v>1</v>
      </c>
      <c r="AG103" s="22">
        <v>1</v>
      </c>
      <c r="AH103" s="15">
        <v>1</v>
      </c>
      <c r="AI103" s="15">
        <v>0</v>
      </c>
      <c r="AJ103" s="39">
        <v>42660</v>
      </c>
      <c r="AK103" s="15">
        <v>1</v>
      </c>
      <c r="AL103" s="16">
        <v>0</v>
      </c>
      <c r="AM103" s="15">
        <v>0</v>
      </c>
      <c r="AN103" s="15">
        <v>0</v>
      </c>
      <c r="AO103" s="30">
        <v>12.02</v>
      </c>
      <c r="AP103" s="16">
        <v>0</v>
      </c>
      <c r="AQ103" s="33">
        <v>0.2</v>
      </c>
      <c r="AR103" s="46">
        <v>0.66700000000000004</v>
      </c>
      <c r="AS103" s="33">
        <v>0.33300000000000002</v>
      </c>
      <c r="AT103" s="46">
        <v>0.4</v>
      </c>
      <c r="AU103" s="33">
        <v>1</v>
      </c>
      <c r="AV103" s="33">
        <v>1</v>
      </c>
      <c r="AW103" s="33">
        <v>0.46700000000000003</v>
      </c>
      <c r="AX103" s="33">
        <v>0.16700000000000001</v>
      </c>
      <c r="AY103" s="33">
        <v>0.23300000000000001</v>
      </c>
      <c r="AZ103" s="20">
        <v>1</v>
      </c>
      <c r="BA103" s="33">
        <v>0.69499999999999995</v>
      </c>
      <c r="BB103" s="33">
        <v>0.6</v>
      </c>
      <c r="BC103" s="1" t="s">
        <v>3991</v>
      </c>
      <c r="BD103" s="15" t="s">
        <v>3972</v>
      </c>
      <c r="BE103" s="15" t="s">
        <v>3976</v>
      </c>
      <c r="BF103" s="15" t="s">
        <v>3974</v>
      </c>
      <c r="BG103" s="15" t="s">
        <v>23</v>
      </c>
      <c r="BH103" s="15" t="s">
        <v>3975</v>
      </c>
      <c r="BI103" s="1" t="s">
        <v>4096</v>
      </c>
      <c r="BJ103" s="1" t="s">
        <v>733</v>
      </c>
      <c r="BK103" s="1">
        <v>327</v>
      </c>
      <c r="BL103" s="1">
        <v>0</v>
      </c>
      <c r="BM103" s="1" t="s">
        <v>3970</v>
      </c>
      <c r="BN103" s="15">
        <v>1</v>
      </c>
      <c r="BO103" s="1">
        <v>0</v>
      </c>
      <c r="BP103" s="1">
        <v>0</v>
      </c>
      <c r="BQ103" s="1">
        <v>0</v>
      </c>
      <c r="BR103" s="1">
        <v>1</v>
      </c>
      <c r="BS103" s="1">
        <v>0</v>
      </c>
      <c r="BT103" s="1">
        <v>0</v>
      </c>
      <c r="BU103" s="1">
        <v>0</v>
      </c>
      <c r="BV103" s="1">
        <v>0</v>
      </c>
      <c r="BW103" s="1">
        <v>0</v>
      </c>
      <c r="BX103" s="1">
        <v>0</v>
      </c>
      <c r="BY103" s="1">
        <v>0</v>
      </c>
      <c r="BZ103" s="1">
        <v>0</v>
      </c>
      <c r="CA103" s="1">
        <v>1</v>
      </c>
      <c r="CB103" s="1">
        <v>0</v>
      </c>
      <c r="CC103" s="1">
        <v>0</v>
      </c>
      <c r="CD103" s="1">
        <v>0</v>
      </c>
      <c r="CE103" s="1">
        <v>0</v>
      </c>
      <c r="CF103" s="1">
        <v>0</v>
      </c>
      <c r="CG103" s="1">
        <v>1</v>
      </c>
      <c r="CH103" s="1">
        <v>0</v>
      </c>
      <c r="CI103" s="1">
        <v>0</v>
      </c>
      <c r="CJ103" s="33">
        <v>0.69499999999999995</v>
      </c>
      <c r="CK103" s="33">
        <v>0.4</v>
      </c>
    </row>
    <row r="104" spans="1:89">
      <c r="A104">
        <v>688</v>
      </c>
      <c r="B104" t="s">
        <v>753</v>
      </c>
      <c r="C104" s="5">
        <v>39984</v>
      </c>
      <c r="D104" s="5">
        <v>40077</v>
      </c>
      <c r="E104">
        <v>12000</v>
      </c>
      <c r="F104">
        <v>1070</v>
      </c>
      <c r="G104" s="1" t="s">
        <v>754</v>
      </c>
      <c r="H104">
        <v>14</v>
      </c>
      <c r="I104" t="s">
        <v>33</v>
      </c>
      <c r="J104" t="s">
        <v>115</v>
      </c>
      <c r="K104" t="s">
        <v>37</v>
      </c>
      <c r="L104"/>
      <c r="M104"/>
      <c r="N104" t="s">
        <v>755</v>
      </c>
      <c r="O104" s="1" t="s">
        <v>2312</v>
      </c>
      <c r="P104" s="16">
        <v>0</v>
      </c>
      <c r="Q104" s="16">
        <v>10000</v>
      </c>
      <c r="R104" s="16">
        <v>750</v>
      </c>
      <c r="S104" s="39">
        <v>93</v>
      </c>
      <c r="T104" s="1">
        <v>60</v>
      </c>
      <c r="U104" s="18" t="s">
        <v>3922</v>
      </c>
      <c r="V104" s="15">
        <v>0</v>
      </c>
      <c r="W104" s="15">
        <v>0</v>
      </c>
      <c r="X104" s="15">
        <v>1</v>
      </c>
      <c r="Y104" s="15">
        <v>0</v>
      </c>
      <c r="Z104" s="15">
        <v>1</v>
      </c>
      <c r="AA104" s="15">
        <v>0</v>
      </c>
      <c r="AB104" s="15">
        <v>1</v>
      </c>
      <c r="AC104" s="15">
        <v>0</v>
      </c>
      <c r="AD104" s="15">
        <v>0</v>
      </c>
      <c r="AE104" s="15">
        <v>1</v>
      </c>
      <c r="AF104" s="15">
        <v>0</v>
      </c>
      <c r="AG104" s="22">
        <v>0</v>
      </c>
      <c r="AH104" s="15">
        <v>0</v>
      </c>
      <c r="AI104" s="15">
        <v>1</v>
      </c>
      <c r="AJ104" s="39">
        <v>0</v>
      </c>
      <c r="AK104" s="15">
        <v>1</v>
      </c>
      <c r="AL104" s="16">
        <v>1</v>
      </c>
      <c r="AM104" s="15">
        <v>0</v>
      </c>
      <c r="AN104" s="15">
        <v>1</v>
      </c>
      <c r="AO104" s="30">
        <v>8.9166666666666679</v>
      </c>
      <c r="AP104" s="16">
        <v>11</v>
      </c>
      <c r="AQ104" s="33">
        <v>0.26700000000000002</v>
      </c>
      <c r="AR104" s="46">
        <v>0.66700000000000004</v>
      </c>
      <c r="AS104" s="33">
        <v>0.23300000000000001</v>
      </c>
      <c r="AT104" s="46">
        <v>0.38900000000000001</v>
      </c>
      <c r="AU104" s="33">
        <v>1</v>
      </c>
      <c r="AV104" s="33">
        <v>1</v>
      </c>
      <c r="AW104" s="33">
        <v>0.13300000000000001</v>
      </c>
      <c r="AX104" s="33">
        <v>0.1</v>
      </c>
      <c r="AY104" s="33">
        <v>0.13300000000000001</v>
      </c>
      <c r="AZ104" s="20">
        <v>0</v>
      </c>
      <c r="BA104" s="33">
        <v>0.48099999999999998</v>
      </c>
      <c r="BB104" s="33">
        <v>0.43</v>
      </c>
      <c r="BC104" s="1">
        <v>0</v>
      </c>
      <c r="BD104" s="15" t="s">
        <v>3972</v>
      </c>
      <c r="BE104" s="15" t="s">
        <v>3986</v>
      </c>
      <c r="BF104" s="15" t="s">
        <v>4003</v>
      </c>
      <c r="BG104" s="15" t="s">
        <v>755</v>
      </c>
      <c r="BH104" s="15" t="s">
        <v>4004</v>
      </c>
      <c r="BI104" s="1" t="s">
        <v>755</v>
      </c>
      <c r="BJ104" s="1" t="s">
        <v>753</v>
      </c>
      <c r="BK104" s="1">
        <v>337</v>
      </c>
      <c r="BL104" s="1">
        <v>1</v>
      </c>
      <c r="BM104" s="1" t="s">
        <v>3965</v>
      </c>
      <c r="BN104" s="15">
        <v>0</v>
      </c>
      <c r="BO104" s="1">
        <v>0</v>
      </c>
      <c r="BP104" s="1">
        <v>0</v>
      </c>
      <c r="BQ104" s="1">
        <v>0</v>
      </c>
      <c r="BR104" s="1">
        <v>1</v>
      </c>
      <c r="BS104" s="1">
        <v>0</v>
      </c>
      <c r="BT104" s="1">
        <v>0</v>
      </c>
      <c r="BU104" s="1">
        <v>0</v>
      </c>
      <c r="BV104" s="1">
        <v>0</v>
      </c>
      <c r="BW104" s="1">
        <v>1</v>
      </c>
      <c r="BX104" s="1">
        <v>0</v>
      </c>
      <c r="BY104" s="1">
        <v>0</v>
      </c>
      <c r="BZ104" s="1">
        <v>0</v>
      </c>
      <c r="CA104" s="1">
        <v>0</v>
      </c>
      <c r="CB104" s="1">
        <v>0</v>
      </c>
      <c r="CC104" s="1">
        <v>0</v>
      </c>
      <c r="CD104" s="1">
        <v>0</v>
      </c>
      <c r="CE104" s="1">
        <v>0</v>
      </c>
      <c r="CF104" s="1">
        <v>0</v>
      </c>
      <c r="CG104" s="1">
        <v>0</v>
      </c>
      <c r="CH104" s="1">
        <v>0</v>
      </c>
      <c r="CI104" s="1">
        <v>1</v>
      </c>
      <c r="CJ104" s="33">
        <v>0</v>
      </c>
      <c r="CK104" s="33">
        <v>0</v>
      </c>
    </row>
    <row r="105" spans="1:89">
      <c r="A105">
        <v>692</v>
      </c>
      <c r="B105" t="s">
        <v>833</v>
      </c>
      <c r="C105" s="5">
        <v>40008.521226851852</v>
      </c>
      <c r="D105" s="5">
        <v>40055.708333333336</v>
      </c>
      <c r="E105">
        <v>4054</v>
      </c>
      <c r="F105">
        <v>665</v>
      </c>
      <c r="G105" s="1" t="s">
        <v>834</v>
      </c>
      <c r="H105">
        <v>9</v>
      </c>
      <c r="I105" t="s">
        <v>16</v>
      </c>
      <c r="J105" t="s">
        <v>44</v>
      </c>
      <c r="K105"/>
      <c r="L105"/>
      <c r="M105"/>
      <c r="N105" t="s">
        <v>835</v>
      </c>
      <c r="O105" s="1" t="s">
        <v>2460</v>
      </c>
      <c r="P105" s="16">
        <v>0</v>
      </c>
      <c r="Q105" s="16">
        <v>3500</v>
      </c>
      <c r="R105" s="16">
        <v>0</v>
      </c>
      <c r="S105" s="39">
        <v>47.19</v>
      </c>
      <c r="T105" s="1">
        <v>36</v>
      </c>
      <c r="U105" s="18" t="s">
        <v>3906</v>
      </c>
      <c r="V105" s="15">
        <v>0</v>
      </c>
      <c r="W105" s="15">
        <v>0</v>
      </c>
      <c r="X105" s="15">
        <v>0</v>
      </c>
      <c r="Y105" s="15">
        <v>1</v>
      </c>
      <c r="Z105" s="15">
        <v>1</v>
      </c>
      <c r="AA105" s="15">
        <v>0</v>
      </c>
      <c r="AB105" s="15">
        <v>0</v>
      </c>
      <c r="AC105" s="15">
        <v>0</v>
      </c>
      <c r="AD105" s="15">
        <v>1</v>
      </c>
      <c r="AE105" s="15">
        <v>1</v>
      </c>
      <c r="AF105" s="15">
        <v>1</v>
      </c>
      <c r="AG105" s="22">
        <v>1</v>
      </c>
      <c r="AH105" s="15">
        <v>1</v>
      </c>
      <c r="AI105" s="15">
        <v>0</v>
      </c>
      <c r="AJ105" s="39">
        <v>0</v>
      </c>
      <c r="AK105" s="15">
        <v>1</v>
      </c>
      <c r="AL105" s="16">
        <v>0</v>
      </c>
      <c r="AM105" s="15">
        <v>0</v>
      </c>
      <c r="AN105" s="15">
        <v>0</v>
      </c>
      <c r="AO105" s="30">
        <v>16.40355204736063</v>
      </c>
      <c r="AP105" s="16">
        <v>0</v>
      </c>
      <c r="AQ105" s="33">
        <v>0.23300000000000001</v>
      </c>
      <c r="AR105" s="46">
        <v>1</v>
      </c>
      <c r="AS105" s="33">
        <v>0.16700000000000001</v>
      </c>
      <c r="AT105" s="46">
        <v>0.46700000000000003</v>
      </c>
      <c r="AU105" s="33">
        <v>1</v>
      </c>
      <c r="AV105" s="33">
        <v>0.33300000000000002</v>
      </c>
      <c r="AW105" s="33">
        <v>0.33300000000000002</v>
      </c>
      <c r="AX105" s="33">
        <v>0.4</v>
      </c>
      <c r="AY105" s="33">
        <v>0.6</v>
      </c>
      <c r="AZ105" s="20">
        <v>1</v>
      </c>
      <c r="BA105" s="33">
        <v>0.66700000000000004</v>
      </c>
      <c r="BB105" s="33">
        <v>0.56299999999999994</v>
      </c>
      <c r="BC105" s="1" t="s">
        <v>4345</v>
      </c>
      <c r="BD105" s="15" t="s">
        <v>3972</v>
      </c>
      <c r="BE105" s="15" t="s">
        <v>3976</v>
      </c>
      <c r="BF105" s="15" t="s">
        <v>4097</v>
      </c>
      <c r="BG105" s="15" t="s">
        <v>835</v>
      </c>
      <c r="BH105" s="15" t="s">
        <v>3975</v>
      </c>
      <c r="BI105" s="1" t="s">
        <v>835</v>
      </c>
      <c r="BJ105" s="1" t="s">
        <v>833</v>
      </c>
      <c r="BK105" s="1">
        <v>375</v>
      </c>
      <c r="BL105" s="1">
        <v>0</v>
      </c>
      <c r="BM105" s="1" t="s">
        <v>3966</v>
      </c>
      <c r="BN105" s="15">
        <v>1</v>
      </c>
      <c r="BO105" s="1">
        <v>0</v>
      </c>
      <c r="BP105" s="1">
        <v>0</v>
      </c>
      <c r="BQ105" s="1">
        <v>0</v>
      </c>
      <c r="BR105" s="1">
        <v>1</v>
      </c>
      <c r="BS105" s="1">
        <v>0</v>
      </c>
      <c r="BT105" s="1">
        <v>0</v>
      </c>
      <c r="BU105" s="1">
        <v>0</v>
      </c>
      <c r="BV105" s="1">
        <v>0</v>
      </c>
      <c r="BW105" s="1">
        <v>0</v>
      </c>
      <c r="BX105" s="1">
        <v>1</v>
      </c>
      <c r="BY105" s="1">
        <v>0</v>
      </c>
      <c r="BZ105" s="1">
        <v>0</v>
      </c>
      <c r="CA105" s="1">
        <v>0</v>
      </c>
      <c r="CB105" s="1">
        <v>0</v>
      </c>
      <c r="CC105" s="1">
        <v>0</v>
      </c>
      <c r="CD105" s="1">
        <v>0</v>
      </c>
      <c r="CE105" s="1">
        <v>0</v>
      </c>
      <c r="CF105" s="1">
        <v>0</v>
      </c>
      <c r="CG105" s="1">
        <v>1</v>
      </c>
      <c r="CH105" s="1">
        <v>0</v>
      </c>
      <c r="CI105" s="1">
        <v>0</v>
      </c>
      <c r="CJ105" s="33">
        <v>0.66700000000000004</v>
      </c>
      <c r="CK105" s="33">
        <v>0.46700000000000003</v>
      </c>
    </row>
    <row r="106" spans="1:89">
      <c r="A106">
        <v>696</v>
      </c>
      <c r="B106" t="s">
        <v>61</v>
      </c>
      <c r="C106" s="5">
        <v>39986.708333333336</v>
      </c>
      <c r="D106" s="5">
        <v>39997.708333333336</v>
      </c>
      <c r="E106">
        <v>799</v>
      </c>
      <c r="F106">
        <v>800</v>
      </c>
      <c r="G106" s="1" t="s">
        <v>62</v>
      </c>
      <c r="H106">
        <v>19</v>
      </c>
      <c r="I106" t="s">
        <v>2661</v>
      </c>
      <c r="J106" t="s">
        <v>37</v>
      </c>
      <c r="K106"/>
      <c r="L106"/>
      <c r="M106"/>
      <c r="N106" t="s">
        <v>63</v>
      </c>
      <c r="O106" s="1" t="s">
        <v>2176</v>
      </c>
      <c r="P106" s="16">
        <v>1</v>
      </c>
      <c r="Q106" s="16">
        <v>0</v>
      </c>
      <c r="R106" s="16">
        <v>750</v>
      </c>
      <c r="S106" s="39">
        <v>11</v>
      </c>
      <c r="T106" s="1">
        <v>0</v>
      </c>
      <c r="U106" s="18" t="s">
        <v>3922</v>
      </c>
      <c r="V106" s="15">
        <v>0</v>
      </c>
      <c r="W106" s="15">
        <v>0</v>
      </c>
      <c r="X106" s="15">
        <v>0</v>
      </c>
      <c r="Y106" s="15">
        <v>1</v>
      </c>
      <c r="Z106" s="15">
        <v>0</v>
      </c>
      <c r="AA106" s="15">
        <v>1</v>
      </c>
      <c r="AB106" s="15">
        <v>1</v>
      </c>
      <c r="AC106" s="15">
        <v>0</v>
      </c>
      <c r="AD106" s="15">
        <v>0</v>
      </c>
      <c r="AE106" s="15">
        <v>1</v>
      </c>
      <c r="AF106" s="15">
        <v>1</v>
      </c>
      <c r="AG106" s="22">
        <v>0</v>
      </c>
      <c r="AH106" s="15">
        <v>0</v>
      </c>
      <c r="AI106" s="15">
        <v>1</v>
      </c>
      <c r="AJ106" s="39">
        <v>0</v>
      </c>
      <c r="AK106" s="15">
        <v>1</v>
      </c>
      <c r="AL106" s="16">
        <v>1</v>
      </c>
      <c r="AM106" s="15">
        <v>0</v>
      </c>
      <c r="AN106" s="15">
        <v>0</v>
      </c>
      <c r="AO106" s="30">
        <v>100.12515644555695</v>
      </c>
      <c r="AP106" s="16">
        <v>129</v>
      </c>
      <c r="AQ106" s="33">
        <v>3.3000000000000002E-2</v>
      </c>
      <c r="AR106" s="46">
        <v>0.66700000000000004</v>
      </c>
      <c r="AS106" s="33">
        <v>0.13300000000000001</v>
      </c>
      <c r="AT106" s="46">
        <v>0.27800000000000002</v>
      </c>
      <c r="AU106" s="33">
        <v>1</v>
      </c>
      <c r="AV106" s="33">
        <v>0.33300000000000002</v>
      </c>
      <c r="AW106" s="33">
        <v>0.96699999999999997</v>
      </c>
      <c r="AX106" s="33">
        <v>0.53300000000000003</v>
      </c>
      <c r="AY106" s="33">
        <v>0.16700000000000001</v>
      </c>
      <c r="AZ106" s="20">
        <v>1</v>
      </c>
      <c r="BA106" s="33">
        <v>0.71399999999999997</v>
      </c>
      <c r="BB106" s="33">
        <v>0.57399999999999995</v>
      </c>
      <c r="BC106" s="1">
        <v>0</v>
      </c>
      <c r="BD106" s="15" t="s">
        <v>3972</v>
      </c>
      <c r="BE106" s="15" t="s">
        <v>3978</v>
      </c>
      <c r="BF106" s="15" t="s">
        <v>4098</v>
      </c>
      <c r="BG106" s="15" t="s">
        <v>4099</v>
      </c>
      <c r="BH106" s="15">
        <v>0</v>
      </c>
      <c r="BI106" s="1" t="s">
        <v>4100</v>
      </c>
      <c r="BJ106" s="1" t="s">
        <v>61</v>
      </c>
      <c r="BK106" s="1">
        <v>20</v>
      </c>
      <c r="BL106" s="1">
        <v>3</v>
      </c>
      <c r="BM106" s="1" t="s">
        <v>3963</v>
      </c>
      <c r="BN106" s="15">
        <v>0</v>
      </c>
      <c r="BO106" s="1">
        <v>0</v>
      </c>
      <c r="BP106" s="1">
        <v>0</v>
      </c>
      <c r="BQ106" s="1">
        <v>0</v>
      </c>
      <c r="BR106" s="1">
        <v>1</v>
      </c>
      <c r="BS106" s="1">
        <v>1</v>
      </c>
      <c r="BT106" s="1">
        <v>0</v>
      </c>
      <c r="BU106" s="1">
        <v>0</v>
      </c>
      <c r="BV106" s="1">
        <v>0</v>
      </c>
      <c r="BW106" s="1">
        <v>0</v>
      </c>
      <c r="BX106" s="1">
        <v>0</v>
      </c>
      <c r="BY106" s="1">
        <v>0</v>
      </c>
      <c r="BZ106" s="1">
        <v>0</v>
      </c>
      <c r="CA106" s="1">
        <v>0</v>
      </c>
      <c r="CB106" s="1">
        <v>0</v>
      </c>
      <c r="CC106" s="1">
        <v>1</v>
      </c>
      <c r="CD106" s="1">
        <v>0</v>
      </c>
      <c r="CE106" s="1">
        <v>0</v>
      </c>
      <c r="CF106" s="1">
        <v>0</v>
      </c>
      <c r="CG106" s="1">
        <v>0</v>
      </c>
      <c r="CH106" s="1">
        <v>0</v>
      </c>
      <c r="CI106" s="1">
        <v>0</v>
      </c>
      <c r="CJ106" s="33">
        <v>0</v>
      </c>
      <c r="CK106" s="33">
        <v>0</v>
      </c>
    </row>
    <row r="107" spans="1:89">
      <c r="A107">
        <v>697</v>
      </c>
      <c r="B107" t="s">
        <v>113</v>
      </c>
      <c r="C107" s="5">
        <v>39994.708333333336</v>
      </c>
      <c r="D107" s="5">
        <v>40054.708333333336</v>
      </c>
      <c r="E107">
        <v>1800</v>
      </c>
      <c r="F107">
        <v>145</v>
      </c>
      <c r="G107" s="1" t="s">
        <v>114</v>
      </c>
      <c r="H107">
        <v>7</v>
      </c>
      <c r="I107" t="s">
        <v>115</v>
      </c>
      <c r="J107" t="s">
        <v>37</v>
      </c>
      <c r="K107"/>
      <c r="L107"/>
      <c r="M107"/>
      <c r="N107"/>
      <c r="O107" s="1" t="s">
        <v>2329</v>
      </c>
      <c r="P107" s="16">
        <v>0</v>
      </c>
      <c r="Q107" s="16">
        <v>1100</v>
      </c>
      <c r="R107" s="16">
        <v>0</v>
      </c>
      <c r="S107" s="39">
        <v>60</v>
      </c>
      <c r="T107" s="1">
        <v>60</v>
      </c>
      <c r="U107" s="18" t="s">
        <v>3901</v>
      </c>
      <c r="V107" s="15">
        <v>0</v>
      </c>
      <c r="W107" s="15">
        <v>1</v>
      </c>
      <c r="X107" s="15">
        <v>0</v>
      </c>
      <c r="Y107" s="15">
        <v>0</v>
      </c>
      <c r="Z107" s="15">
        <v>1</v>
      </c>
      <c r="AA107" s="15">
        <v>0</v>
      </c>
      <c r="AB107" s="15">
        <v>0</v>
      </c>
      <c r="AC107" s="15">
        <v>1</v>
      </c>
      <c r="AD107" s="15">
        <v>0</v>
      </c>
      <c r="AE107" s="15">
        <v>1</v>
      </c>
      <c r="AF107" s="15">
        <v>0</v>
      </c>
      <c r="AG107" s="22">
        <v>0</v>
      </c>
      <c r="AH107" s="15">
        <v>1</v>
      </c>
      <c r="AI107" s="15">
        <v>0</v>
      </c>
      <c r="AJ107" s="39">
        <v>41620</v>
      </c>
      <c r="AK107" s="15">
        <v>1</v>
      </c>
      <c r="AL107" s="16">
        <v>0</v>
      </c>
      <c r="AM107" s="15">
        <v>0</v>
      </c>
      <c r="AN107" s="15">
        <v>1</v>
      </c>
      <c r="AO107" s="30">
        <v>8.0555555555555554</v>
      </c>
      <c r="AP107" s="16">
        <v>0</v>
      </c>
      <c r="AQ107" s="33">
        <v>0.33300000000000002</v>
      </c>
      <c r="AR107" s="46">
        <v>0.33300000000000002</v>
      </c>
      <c r="AS107" s="33">
        <v>0.1</v>
      </c>
      <c r="AT107" s="46">
        <v>0.255</v>
      </c>
      <c r="AU107" s="33">
        <v>0</v>
      </c>
      <c r="AV107" s="33">
        <v>0.66700000000000004</v>
      </c>
      <c r="AW107" s="33">
        <v>1</v>
      </c>
      <c r="AX107" s="33">
        <v>0.53300000000000003</v>
      </c>
      <c r="AY107" s="33">
        <v>1</v>
      </c>
      <c r="AZ107" s="20">
        <v>0</v>
      </c>
      <c r="BA107" s="33">
        <v>0.6</v>
      </c>
      <c r="BB107" s="33">
        <v>0.51500000000000001</v>
      </c>
      <c r="BC107" s="1" t="s">
        <v>4255</v>
      </c>
      <c r="BD107" s="15" t="s">
        <v>3972</v>
      </c>
      <c r="BE107" s="15" t="s">
        <v>3986</v>
      </c>
      <c r="BF107" s="15" t="s">
        <v>4092</v>
      </c>
      <c r="BG107" s="15">
        <v>0</v>
      </c>
      <c r="BH107" s="15" t="s">
        <v>3975</v>
      </c>
      <c r="BI107" s="1" t="s">
        <v>2892</v>
      </c>
      <c r="BJ107" s="1" t="s">
        <v>113</v>
      </c>
      <c r="BK107" s="1">
        <v>43</v>
      </c>
      <c r="BL107" s="1">
        <v>0</v>
      </c>
      <c r="BM107" s="1" t="s">
        <v>3965</v>
      </c>
      <c r="BN107" s="15">
        <v>1</v>
      </c>
      <c r="BO107" s="1">
        <v>0</v>
      </c>
      <c r="BP107" s="1">
        <v>0</v>
      </c>
      <c r="BQ107" s="1">
        <v>0</v>
      </c>
      <c r="BR107" s="1">
        <v>1</v>
      </c>
      <c r="BS107" s="1">
        <v>0</v>
      </c>
      <c r="BT107" s="1">
        <v>0</v>
      </c>
      <c r="BU107" s="1">
        <v>0</v>
      </c>
      <c r="BV107" s="1">
        <v>0</v>
      </c>
      <c r="BW107" s="1">
        <v>1</v>
      </c>
      <c r="BX107" s="1">
        <v>0</v>
      </c>
      <c r="BY107" s="1">
        <v>0</v>
      </c>
      <c r="BZ107" s="1">
        <v>0</v>
      </c>
      <c r="CA107" s="1">
        <v>0</v>
      </c>
      <c r="CB107" s="1">
        <v>0</v>
      </c>
      <c r="CC107" s="1">
        <v>0</v>
      </c>
      <c r="CD107" s="1">
        <v>0</v>
      </c>
      <c r="CE107" s="1">
        <v>0</v>
      </c>
      <c r="CF107" s="1">
        <v>0</v>
      </c>
      <c r="CG107" s="1">
        <v>0</v>
      </c>
      <c r="CH107" s="1">
        <v>0</v>
      </c>
      <c r="CI107" s="1">
        <v>1</v>
      </c>
      <c r="CJ107" s="33">
        <v>0.6</v>
      </c>
      <c r="CK107" s="33">
        <v>0.255</v>
      </c>
    </row>
    <row r="108" spans="1:89">
      <c r="A108">
        <v>698</v>
      </c>
      <c r="B108" t="s">
        <v>258</v>
      </c>
      <c r="C108" s="5">
        <v>39970</v>
      </c>
      <c r="D108" s="5">
        <v>40072.999988425923</v>
      </c>
      <c r="E108">
        <v>8000</v>
      </c>
      <c r="F108">
        <v>8000</v>
      </c>
      <c r="G108" s="1" t="s">
        <v>259</v>
      </c>
      <c r="H108">
        <v>82</v>
      </c>
      <c r="I108" t="s">
        <v>16</v>
      </c>
      <c r="J108" t="s">
        <v>19</v>
      </c>
      <c r="K108"/>
      <c r="L108"/>
      <c r="M108"/>
      <c r="N108" t="s">
        <v>2887</v>
      </c>
      <c r="O108" s="1" t="s">
        <v>2244</v>
      </c>
      <c r="P108" s="16">
        <v>0</v>
      </c>
      <c r="Q108" s="16">
        <v>7600</v>
      </c>
      <c r="R108" s="16">
        <v>7500</v>
      </c>
      <c r="S108" s="39">
        <v>103</v>
      </c>
      <c r="T108" s="1">
        <v>60</v>
      </c>
      <c r="U108" s="18" t="s">
        <v>3920</v>
      </c>
      <c r="V108" s="15">
        <v>0</v>
      </c>
      <c r="W108" s="15">
        <v>1</v>
      </c>
      <c r="X108" s="15">
        <v>0</v>
      </c>
      <c r="Y108" s="15">
        <v>0</v>
      </c>
      <c r="Z108" s="15">
        <v>1</v>
      </c>
      <c r="AA108" s="15">
        <v>0</v>
      </c>
      <c r="AB108" s="15">
        <v>0</v>
      </c>
      <c r="AC108" s="15">
        <v>1</v>
      </c>
      <c r="AD108" s="15">
        <v>0</v>
      </c>
      <c r="AE108" s="15">
        <v>1</v>
      </c>
      <c r="AF108" s="15">
        <v>0</v>
      </c>
      <c r="AG108" s="22">
        <v>0</v>
      </c>
      <c r="AH108" s="15">
        <v>1</v>
      </c>
      <c r="AI108" s="15">
        <v>0</v>
      </c>
      <c r="AJ108" s="39">
        <v>35620</v>
      </c>
      <c r="AK108" s="15">
        <v>1</v>
      </c>
      <c r="AL108" s="16">
        <v>0</v>
      </c>
      <c r="AM108" s="15">
        <v>0</v>
      </c>
      <c r="AN108" s="15">
        <v>0</v>
      </c>
      <c r="AO108" s="30">
        <v>100</v>
      </c>
      <c r="AP108" s="16">
        <v>0</v>
      </c>
      <c r="AQ108" s="33">
        <v>3.3000000000000002E-2</v>
      </c>
      <c r="AR108" s="46">
        <v>1</v>
      </c>
      <c r="AS108" s="33">
        <v>0.16700000000000001</v>
      </c>
      <c r="AT108" s="46">
        <v>0.4</v>
      </c>
      <c r="AU108" s="33">
        <v>1</v>
      </c>
      <c r="AV108" s="33">
        <v>0</v>
      </c>
      <c r="AW108" s="33">
        <v>0.63300000000000001</v>
      </c>
      <c r="AX108" s="33">
        <v>1</v>
      </c>
      <c r="AY108" s="33">
        <v>1</v>
      </c>
      <c r="AZ108" s="20">
        <v>0</v>
      </c>
      <c r="BA108" s="33">
        <v>0.66200000000000003</v>
      </c>
      <c r="BB108" s="33">
        <v>0.53700000000000003</v>
      </c>
      <c r="BC108" s="1" t="s">
        <v>4088</v>
      </c>
      <c r="BD108" s="15" t="s">
        <v>3978</v>
      </c>
      <c r="BE108" s="15" t="s">
        <v>3978</v>
      </c>
      <c r="BF108" s="15" t="s">
        <v>4101</v>
      </c>
      <c r="BG108" s="15">
        <v>0</v>
      </c>
      <c r="BH108" s="15" t="s">
        <v>3975</v>
      </c>
      <c r="BI108" s="1" t="s">
        <v>4102</v>
      </c>
      <c r="BJ108" s="1" t="s">
        <v>258</v>
      </c>
      <c r="BK108" s="1">
        <v>108</v>
      </c>
      <c r="BL108" s="1">
        <v>0</v>
      </c>
      <c r="BM108" s="1" t="s">
        <v>3963</v>
      </c>
      <c r="BN108" s="15">
        <v>1</v>
      </c>
      <c r="BO108" s="1">
        <v>1</v>
      </c>
      <c r="BP108" s="1">
        <v>0</v>
      </c>
      <c r="BQ108" s="1">
        <v>0</v>
      </c>
      <c r="BR108" s="1">
        <v>0</v>
      </c>
      <c r="BS108" s="1">
        <v>1</v>
      </c>
      <c r="BT108" s="1">
        <v>0</v>
      </c>
      <c r="BU108" s="1">
        <v>0</v>
      </c>
      <c r="BV108" s="1">
        <v>0</v>
      </c>
      <c r="BW108" s="1">
        <v>0</v>
      </c>
      <c r="BX108" s="1">
        <v>0</v>
      </c>
      <c r="BY108" s="1">
        <v>0</v>
      </c>
      <c r="BZ108" s="1">
        <v>0</v>
      </c>
      <c r="CA108" s="1">
        <v>0</v>
      </c>
      <c r="CB108" s="1">
        <v>0</v>
      </c>
      <c r="CC108" s="1">
        <v>1</v>
      </c>
      <c r="CD108" s="1">
        <v>0</v>
      </c>
      <c r="CE108" s="1">
        <v>0</v>
      </c>
      <c r="CF108" s="1">
        <v>0</v>
      </c>
      <c r="CG108" s="1">
        <v>0</v>
      </c>
      <c r="CH108" s="1">
        <v>0</v>
      </c>
      <c r="CI108" s="1">
        <v>0</v>
      </c>
      <c r="CJ108" s="33">
        <v>0.66200000000000003</v>
      </c>
      <c r="CK108" s="33">
        <v>0.4</v>
      </c>
    </row>
    <row r="109" spans="1:89">
      <c r="A109">
        <v>719</v>
      </c>
      <c r="B109" t="s">
        <v>724</v>
      </c>
      <c r="C109" s="5">
        <v>39977</v>
      </c>
      <c r="D109" s="5">
        <v>40078</v>
      </c>
      <c r="E109">
        <v>2000</v>
      </c>
      <c r="F109">
        <v>2017</v>
      </c>
      <c r="G109" s="1" t="s">
        <v>725</v>
      </c>
      <c r="H109">
        <v>21</v>
      </c>
      <c r="I109" t="s">
        <v>16</v>
      </c>
      <c r="J109"/>
      <c r="K109"/>
      <c r="L109"/>
      <c r="M109"/>
      <c r="N109" t="s">
        <v>726</v>
      </c>
      <c r="O109" s="1" t="s">
        <v>2181</v>
      </c>
      <c r="P109" s="16">
        <v>1</v>
      </c>
      <c r="Q109" s="16">
        <v>2000</v>
      </c>
      <c r="R109" s="16">
        <v>1500</v>
      </c>
      <c r="S109" s="39">
        <v>101</v>
      </c>
      <c r="T109" s="1">
        <v>60</v>
      </c>
      <c r="U109" s="18" t="s">
        <v>3924</v>
      </c>
      <c r="V109" s="15">
        <v>0</v>
      </c>
      <c r="W109" s="15">
        <v>0</v>
      </c>
      <c r="X109" s="15">
        <v>0</v>
      </c>
      <c r="Y109" s="15">
        <v>1</v>
      </c>
      <c r="Z109" s="15">
        <v>0</v>
      </c>
      <c r="AA109" s="15">
        <v>1</v>
      </c>
      <c r="AB109" s="15">
        <v>0</v>
      </c>
      <c r="AC109" s="15">
        <v>0</v>
      </c>
      <c r="AD109" s="15">
        <v>1</v>
      </c>
      <c r="AE109" s="15">
        <v>1</v>
      </c>
      <c r="AF109" s="15">
        <v>1</v>
      </c>
      <c r="AG109" s="22">
        <v>0</v>
      </c>
      <c r="AH109" s="15">
        <v>1</v>
      </c>
      <c r="AI109" s="15">
        <v>0</v>
      </c>
      <c r="AJ109" s="39">
        <v>0</v>
      </c>
      <c r="AK109" s="15">
        <v>0</v>
      </c>
      <c r="AL109" s="16">
        <v>0</v>
      </c>
      <c r="AM109" s="15">
        <v>0</v>
      </c>
      <c r="AN109" s="15">
        <v>0</v>
      </c>
      <c r="AO109" s="30">
        <v>100.85</v>
      </c>
      <c r="AP109" s="16">
        <v>0</v>
      </c>
      <c r="AQ109" s="33">
        <v>0.13300000000000001</v>
      </c>
      <c r="AR109" s="46">
        <v>1</v>
      </c>
      <c r="AS109" s="33">
        <v>0.13300000000000001</v>
      </c>
      <c r="AT109" s="46">
        <v>0.42199999999999999</v>
      </c>
      <c r="AU109" s="33">
        <v>0.5</v>
      </c>
      <c r="AV109" s="33">
        <v>1</v>
      </c>
      <c r="AW109" s="33">
        <v>1</v>
      </c>
      <c r="AX109" s="33">
        <v>0.33300000000000002</v>
      </c>
      <c r="AY109" s="33">
        <v>0.3</v>
      </c>
      <c r="AZ109" s="20">
        <v>1</v>
      </c>
      <c r="BA109" s="33">
        <v>0.73299999999999998</v>
      </c>
      <c r="BB109" s="33">
        <v>0.6</v>
      </c>
      <c r="BC109" s="1" t="s">
        <v>4103</v>
      </c>
      <c r="BD109" s="15" t="s">
        <v>3972</v>
      </c>
      <c r="BE109" s="15" t="s">
        <v>3973</v>
      </c>
      <c r="BF109" s="15" t="s">
        <v>4103</v>
      </c>
      <c r="BG109" s="15" t="s">
        <v>726</v>
      </c>
      <c r="BH109" s="15" t="s">
        <v>3975</v>
      </c>
      <c r="BI109" s="1" t="s">
        <v>726</v>
      </c>
      <c r="BJ109" s="1" t="s">
        <v>724</v>
      </c>
      <c r="BK109" s="1">
        <v>324</v>
      </c>
      <c r="BL109" s="1">
        <v>0</v>
      </c>
      <c r="BM109" s="1" t="s">
        <v>3963</v>
      </c>
      <c r="BN109" s="15">
        <v>1</v>
      </c>
      <c r="BO109" s="1">
        <v>0</v>
      </c>
      <c r="BP109" s="1">
        <v>0</v>
      </c>
      <c r="BQ109" s="1">
        <v>0</v>
      </c>
      <c r="BR109" s="1">
        <v>1</v>
      </c>
      <c r="BS109" s="1">
        <v>1</v>
      </c>
      <c r="BT109" s="1">
        <v>0</v>
      </c>
      <c r="BU109" s="1">
        <v>0</v>
      </c>
      <c r="BV109" s="1">
        <v>0</v>
      </c>
      <c r="BW109" s="1">
        <v>0</v>
      </c>
      <c r="BX109" s="1">
        <v>0</v>
      </c>
      <c r="BY109" s="1">
        <v>0</v>
      </c>
      <c r="BZ109" s="1">
        <v>0</v>
      </c>
      <c r="CA109" s="1">
        <v>0</v>
      </c>
      <c r="CB109" s="1">
        <v>0</v>
      </c>
      <c r="CC109" s="1">
        <v>0</v>
      </c>
      <c r="CD109" s="1">
        <v>0</v>
      </c>
      <c r="CE109" s="1">
        <v>0</v>
      </c>
      <c r="CF109" s="1">
        <v>0</v>
      </c>
      <c r="CG109" s="1">
        <v>0</v>
      </c>
      <c r="CH109" s="1">
        <v>1</v>
      </c>
      <c r="CI109" s="1">
        <v>0</v>
      </c>
      <c r="CJ109" s="33">
        <v>0.73299999999999998</v>
      </c>
      <c r="CK109" s="33">
        <v>0.42199999999999999</v>
      </c>
    </row>
    <row r="110" spans="1:89">
      <c r="A110">
        <v>724</v>
      </c>
      <c r="B110" t="s">
        <v>438</v>
      </c>
      <c r="C110" s="5">
        <v>40021</v>
      </c>
      <c r="D110" s="5">
        <v>40069.708333333336</v>
      </c>
      <c r="E110">
        <v>5000</v>
      </c>
      <c r="F110">
        <v>20</v>
      </c>
      <c r="G110" s="1" t="s">
        <v>439</v>
      </c>
      <c r="H110">
        <v>1</v>
      </c>
      <c r="I110"/>
      <c r="J110"/>
      <c r="K110"/>
      <c r="L110"/>
      <c r="M110"/>
      <c r="N110"/>
      <c r="O110" s="1" t="s">
        <v>2401</v>
      </c>
      <c r="P110" s="16">
        <v>0</v>
      </c>
      <c r="Q110" s="16">
        <v>5000</v>
      </c>
      <c r="R110" s="16">
        <v>0</v>
      </c>
      <c r="S110" s="39">
        <v>48.71</v>
      </c>
      <c r="T110" s="1">
        <v>36</v>
      </c>
      <c r="U110" s="18" t="s">
        <v>3926</v>
      </c>
      <c r="V110" s="15">
        <v>0</v>
      </c>
      <c r="W110" s="15">
        <v>0</v>
      </c>
      <c r="X110" s="15">
        <v>1</v>
      </c>
      <c r="Y110" s="15">
        <v>0</v>
      </c>
      <c r="Z110" s="15">
        <v>0</v>
      </c>
      <c r="AA110" s="15">
        <v>1</v>
      </c>
      <c r="AB110" s="15">
        <v>1</v>
      </c>
      <c r="AC110" s="15">
        <v>0</v>
      </c>
      <c r="AD110" s="15">
        <v>0</v>
      </c>
      <c r="AE110" s="15">
        <v>1</v>
      </c>
      <c r="AF110" s="15">
        <v>0</v>
      </c>
      <c r="AG110" s="22">
        <v>0</v>
      </c>
      <c r="AH110" s="15">
        <v>1</v>
      </c>
      <c r="AI110" s="15">
        <v>0</v>
      </c>
      <c r="AJ110" s="39">
        <v>26660</v>
      </c>
      <c r="AK110" s="15">
        <v>0</v>
      </c>
      <c r="AL110" s="16">
        <v>0</v>
      </c>
      <c r="AM110" s="15">
        <v>0</v>
      </c>
      <c r="AN110" s="15">
        <v>1</v>
      </c>
      <c r="AO110" s="30">
        <v>0.4</v>
      </c>
      <c r="AP110" s="16">
        <v>0</v>
      </c>
      <c r="AQ110" s="33">
        <v>6.7000000000000004E-2</v>
      </c>
      <c r="AR110" s="46">
        <v>1</v>
      </c>
      <c r="AS110" s="33">
        <v>0.96699999999999997</v>
      </c>
      <c r="AT110" s="46">
        <v>0.67800000000000005</v>
      </c>
      <c r="AU110" s="33">
        <v>0.5</v>
      </c>
      <c r="AV110" s="33">
        <v>0</v>
      </c>
      <c r="AW110" s="33">
        <v>0.56699999999999995</v>
      </c>
      <c r="AX110" s="33">
        <v>0.1</v>
      </c>
      <c r="AY110" s="33">
        <v>0.86699999999999999</v>
      </c>
      <c r="AZ110" s="20">
        <v>0</v>
      </c>
      <c r="BA110" s="33">
        <v>0.433</v>
      </c>
      <c r="BB110" s="33">
        <v>0.45200000000000001</v>
      </c>
      <c r="BC110" s="1" t="s">
        <v>4366</v>
      </c>
      <c r="BD110" s="15" t="s">
        <v>4000</v>
      </c>
      <c r="BE110" s="15" t="s">
        <v>4000</v>
      </c>
      <c r="BF110" s="15" t="s">
        <v>4104</v>
      </c>
      <c r="BG110" s="15">
        <v>0</v>
      </c>
      <c r="BH110" s="15" t="s">
        <v>3975</v>
      </c>
      <c r="BI110" s="1" t="s">
        <v>4105</v>
      </c>
      <c r="BJ110" s="1" t="s">
        <v>438</v>
      </c>
      <c r="BK110" s="1">
        <v>188</v>
      </c>
      <c r="BL110" s="1">
        <v>0</v>
      </c>
      <c r="BM110" s="1" t="s">
        <v>3967</v>
      </c>
      <c r="BN110" s="15">
        <v>1</v>
      </c>
      <c r="BO110" s="1">
        <v>0</v>
      </c>
      <c r="BP110" s="1">
        <v>1</v>
      </c>
      <c r="BQ110" s="1">
        <v>0</v>
      </c>
      <c r="BR110" s="1">
        <v>0</v>
      </c>
      <c r="BS110" s="1">
        <v>0</v>
      </c>
      <c r="BT110" s="1">
        <v>0</v>
      </c>
      <c r="BU110" s="1">
        <v>0</v>
      </c>
      <c r="BV110" s="1">
        <v>1</v>
      </c>
      <c r="BW110" s="1">
        <v>0</v>
      </c>
      <c r="BX110" s="1">
        <v>0</v>
      </c>
      <c r="BY110" s="1">
        <v>0</v>
      </c>
      <c r="BZ110" s="1">
        <v>0</v>
      </c>
      <c r="CA110" s="1">
        <v>0</v>
      </c>
      <c r="CB110" s="1">
        <v>0</v>
      </c>
      <c r="CC110" s="1">
        <v>0</v>
      </c>
      <c r="CD110" s="1">
        <v>1</v>
      </c>
      <c r="CE110" s="1">
        <v>0</v>
      </c>
      <c r="CF110" s="1">
        <v>0</v>
      </c>
      <c r="CG110" s="1">
        <v>0</v>
      </c>
      <c r="CH110" s="1">
        <v>0</v>
      </c>
      <c r="CI110" s="1">
        <v>0</v>
      </c>
      <c r="CJ110" s="33">
        <v>0.433</v>
      </c>
      <c r="CK110" s="33">
        <v>0.67800000000000005</v>
      </c>
    </row>
    <row r="111" spans="1:89">
      <c r="A111">
        <v>725</v>
      </c>
      <c r="B111" t="s">
        <v>9</v>
      </c>
      <c r="C111" s="5">
        <v>40088</v>
      </c>
      <c r="D111" s="5">
        <v>40122</v>
      </c>
      <c r="E111">
        <v>5000</v>
      </c>
      <c r="F111">
        <v>150</v>
      </c>
      <c r="G111" s="1" t="s">
        <v>10</v>
      </c>
      <c r="H111">
        <v>4</v>
      </c>
      <c r="I111"/>
      <c r="J111"/>
      <c r="K111"/>
      <c r="L111"/>
      <c r="M111"/>
      <c r="N111" t="s">
        <v>11</v>
      </c>
      <c r="O111" s="1" t="s">
        <v>2348</v>
      </c>
      <c r="P111" s="16">
        <v>0</v>
      </c>
      <c r="Q111" s="16">
        <v>5000</v>
      </c>
      <c r="R111" s="16">
        <v>0</v>
      </c>
      <c r="S111" s="39">
        <v>34</v>
      </c>
      <c r="T111" s="1">
        <v>0</v>
      </c>
      <c r="U111" s="18" t="s">
        <v>3927</v>
      </c>
      <c r="V111" s="15">
        <v>0</v>
      </c>
      <c r="W111" s="15">
        <v>0</v>
      </c>
      <c r="X111" s="15">
        <v>1</v>
      </c>
      <c r="Y111" s="15">
        <v>0</v>
      </c>
      <c r="Z111" s="15">
        <v>1</v>
      </c>
      <c r="AA111" s="15">
        <v>0</v>
      </c>
      <c r="AB111" s="15">
        <v>1</v>
      </c>
      <c r="AC111" s="15">
        <v>0</v>
      </c>
      <c r="AD111" s="15">
        <v>0</v>
      </c>
      <c r="AE111" s="15">
        <v>1</v>
      </c>
      <c r="AF111" s="15">
        <v>0</v>
      </c>
      <c r="AG111" s="22">
        <v>0</v>
      </c>
      <c r="AH111" s="15">
        <v>0</v>
      </c>
      <c r="AI111" s="15">
        <v>1</v>
      </c>
      <c r="AJ111" s="39">
        <v>0</v>
      </c>
      <c r="AK111" s="15">
        <v>0</v>
      </c>
      <c r="AL111" s="16">
        <v>0</v>
      </c>
      <c r="AM111" s="15">
        <v>0</v>
      </c>
      <c r="AN111" s="15">
        <v>1</v>
      </c>
      <c r="AO111" s="30">
        <v>3</v>
      </c>
      <c r="AP111" s="16">
        <v>0</v>
      </c>
      <c r="AQ111" s="33">
        <v>0.1</v>
      </c>
      <c r="AR111" s="46">
        <v>0.66700000000000004</v>
      </c>
      <c r="AS111" s="33">
        <v>0.5</v>
      </c>
      <c r="AT111" s="46">
        <v>0.42199999999999999</v>
      </c>
      <c r="AU111" s="33">
        <v>0</v>
      </c>
      <c r="AV111" s="33">
        <v>0</v>
      </c>
      <c r="AW111" s="33">
        <v>0.46700000000000003</v>
      </c>
      <c r="AX111" s="33">
        <v>0.83299999999999996</v>
      </c>
      <c r="AY111" s="33">
        <v>0.7</v>
      </c>
      <c r="AZ111" s="20">
        <v>0</v>
      </c>
      <c r="BA111" s="33">
        <v>0.42899999999999999</v>
      </c>
      <c r="BB111" s="33">
        <v>0.4</v>
      </c>
      <c r="BC111" s="1">
        <v>0</v>
      </c>
      <c r="BD111" s="15" t="s">
        <v>3972</v>
      </c>
      <c r="BE111" s="15" t="s">
        <v>3986</v>
      </c>
      <c r="BF111" s="15" t="s">
        <v>4106</v>
      </c>
      <c r="BG111" s="15" t="s">
        <v>11</v>
      </c>
      <c r="BH111" s="15" t="s">
        <v>4050</v>
      </c>
      <c r="BI111" s="1" t="s">
        <v>4107</v>
      </c>
      <c r="BJ111" s="1" t="s">
        <v>9</v>
      </c>
      <c r="BK111" s="1">
        <v>1</v>
      </c>
      <c r="BL111" s="1">
        <v>0</v>
      </c>
      <c r="BM111" s="1" t="s">
        <v>3968</v>
      </c>
      <c r="BN111" s="15">
        <v>0</v>
      </c>
      <c r="BO111" s="1">
        <v>0</v>
      </c>
      <c r="BP111" s="1">
        <v>0</v>
      </c>
      <c r="BQ111" s="1">
        <v>0</v>
      </c>
      <c r="BR111" s="1">
        <v>1</v>
      </c>
      <c r="BS111" s="1">
        <v>0</v>
      </c>
      <c r="BT111" s="1">
        <v>0</v>
      </c>
      <c r="BU111" s="1">
        <v>0</v>
      </c>
      <c r="BV111" s="1">
        <v>0</v>
      </c>
      <c r="BW111" s="1">
        <v>0</v>
      </c>
      <c r="BX111" s="1">
        <v>0</v>
      </c>
      <c r="BY111" s="1">
        <v>0</v>
      </c>
      <c r="BZ111" s="1">
        <v>1</v>
      </c>
      <c r="CA111" s="1">
        <v>0</v>
      </c>
      <c r="CB111" s="1">
        <v>0</v>
      </c>
      <c r="CC111" s="1">
        <v>0</v>
      </c>
      <c r="CD111" s="1">
        <v>0</v>
      </c>
      <c r="CE111" s="1">
        <v>0</v>
      </c>
      <c r="CF111" s="1">
        <v>0</v>
      </c>
      <c r="CG111" s="1">
        <v>0</v>
      </c>
      <c r="CH111" s="1">
        <v>0</v>
      </c>
      <c r="CI111" s="1">
        <v>1</v>
      </c>
      <c r="CJ111" s="33">
        <v>0</v>
      </c>
      <c r="CK111" s="33">
        <v>0</v>
      </c>
    </row>
    <row r="112" spans="1:89">
      <c r="A112">
        <v>726</v>
      </c>
      <c r="B112" t="s">
        <v>232</v>
      </c>
      <c r="C112" s="5">
        <v>39986</v>
      </c>
      <c r="D112" s="5">
        <v>40136.999988425923</v>
      </c>
      <c r="E112">
        <v>1000</v>
      </c>
      <c r="F112">
        <v>175</v>
      </c>
      <c r="G112" s="1" t="s">
        <v>233</v>
      </c>
      <c r="H112">
        <v>4</v>
      </c>
      <c r="I112" t="s">
        <v>33</v>
      </c>
      <c r="J112" t="s">
        <v>115</v>
      </c>
      <c r="K112"/>
      <c r="L112"/>
      <c r="M112"/>
      <c r="N112" t="s">
        <v>234</v>
      </c>
      <c r="O112" s="1" t="s">
        <v>2459</v>
      </c>
      <c r="P112" s="16">
        <v>0</v>
      </c>
      <c r="Q112" s="16">
        <v>0</v>
      </c>
      <c r="R112" s="16">
        <v>0</v>
      </c>
      <c r="S112" s="39">
        <v>151</v>
      </c>
      <c r="T112" s="1">
        <v>60</v>
      </c>
      <c r="U112" s="18" t="s">
        <v>3922</v>
      </c>
      <c r="V112" s="15">
        <v>0</v>
      </c>
      <c r="W112" s="15">
        <v>0</v>
      </c>
      <c r="X112" s="15">
        <v>1</v>
      </c>
      <c r="Y112" s="15">
        <v>0</v>
      </c>
      <c r="Z112" s="15">
        <v>1</v>
      </c>
      <c r="AA112" s="15">
        <v>1</v>
      </c>
      <c r="AB112" s="15">
        <v>0</v>
      </c>
      <c r="AC112" s="15">
        <v>1</v>
      </c>
      <c r="AD112" s="15">
        <v>0</v>
      </c>
      <c r="AE112" s="15">
        <v>1</v>
      </c>
      <c r="AF112" s="15">
        <v>1</v>
      </c>
      <c r="AG112" s="22">
        <v>0</v>
      </c>
      <c r="AH112" s="15">
        <v>1</v>
      </c>
      <c r="AI112" s="15">
        <v>1</v>
      </c>
      <c r="AJ112" s="39">
        <v>0</v>
      </c>
      <c r="AK112" s="15">
        <v>1</v>
      </c>
      <c r="AL112" s="16">
        <v>1</v>
      </c>
      <c r="AM112" s="15">
        <v>0</v>
      </c>
      <c r="AN112" s="15">
        <v>1</v>
      </c>
      <c r="AO112" s="30">
        <v>17.5</v>
      </c>
      <c r="AP112" s="16">
        <v>5</v>
      </c>
      <c r="AQ112" s="33">
        <v>0.96699999999999997</v>
      </c>
      <c r="AR112" s="46">
        <v>1</v>
      </c>
      <c r="AS112" s="33">
        <v>0.9</v>
      </c>
      <c r="AT112" s="46">
        <v>0.95599999999999996</v>
      </c>
      <c r="AU112" s="33">
        <v>1</v>
      </c>
      <c r="AV112" s="33">
        <v>0.66700000000000004</v>
      </c>
      <c r="AW112" s="33">
        <v>0.1</v>
      </c>
      <c r="AX112" s="33">
        <v>0.76700000000000002</v>
      </c>
      <c r="AY112" s="33">
        <v>0.73299999999999998</v>
      </c>
      <c r="AZ112" s="20">
        <v>1</v>
      </c>
      <c r="BA112" s="33">
        <v>0.752</v>
      </c>
      <c r="BB112" s="33">
        <v>0.79300000000000004</v>
      </c>
      <c r="BC112" s="1">
        <v>0</v>
      </c>
      <c r="BD112" s="15" t="s">
        <v>4006</v>
      </c>
      <c r="BE112" s="15" t="s">
        <v>4006</v>
      </c>
      <c r="BF112" s="15" t="s">
        <v>4108</v>
      </c>
      <c r="BG112" s="15" t="s">
        <v>234</v>
      </c>
      <c r="BH112" s="15" t="s">
        <v>3993</v>
      </c>
      <c r="BI112" s="1" t="s">
        <v>4109</v>
      </c>
      <c r="BJ112" s="1" t="s">
        <v>232</v>
      </c>
      <c r="BK112" s="1">
        <v>97</v>
      </c>
      <c r="BL112" s="1">
        <v>2</v>
      </c>
      <c r="BM112" s="1" t="s">
        <v>3968</v>
      </c>
      <c r="BN112" s="15">
        <v>0</v>
      </c>
      <c r="BO112" s="1">
        <v>0</v>
      </c>
      <c r="BP112" s="1">
        <v>0</v>
      </c>
      <c r="BQ112" s="1">
        <v>1</v>
      </c>
      <c r="BR112" s="1">
        <v>0</v>
      </c>
      <c r="BS112" s="1">
        <v>0</v>
      </c>
      <c r="BT112" s="1">
        <v>0</v>
      </c>
      <c r="BU112" s="1">
        <v>0</v>
      </c>
      <c r="BV112" s="1">
        <v>0</v>
      </c>
      <c r="BW112" s="1">
        <v>0</v>
      </c>
      <c r="BX112" s="1">
        <v>0</v>
      </c>
      <c r="BY112" s="1">
        <v>0</v>
      </c>
      <c r="BZ112" s="1">
        <v>1</v>
      </c>
      <c r="CA112" s="1">
        <v>0</v>
      </c>
      <c r="CB112" s="1">
        <v>0</v>
      </c>
      <c r="CC112" s="1">
        <v>0</v>
      </c>
      <c r="CD112" s="1">
        <v>0</v>
      </c>
      <c r="CE112" s="1">
        <v>1</v>
      </c>
      <c r="CF112" s="1">
        <v>0</v>
      </c>
      <c r="CG112" s="1">
        <v>0</v>
      </c>
      <c r="CH112" s="1">
        <v>0</v>
      </c>
      <c r="CI112" s="1">
        <v>0</v>
      </c>
      <c r="CJ112" s="33">
        <v>0.752</v>
      </c>
      <c r="CK112" s="33">
        <v>0.95599999999999996</v>
      </c>
    </row>
    <row r="113" spans="1:89">
      <c r="A113">
        <v>736</v>
      </c>
      <c r="B113" t="s">
        <v>530</v>
      </c>
      <c r="C113" s="5">
        <v>39993.708333333336</v>
      </c>
      <c r="D113" s="5">
        <v>40054.708333333336</v>
      </c>
      <c r="E113">
        <v>1000</v>
      </c>
      <c r="F113">
        <v>160</v>
      </c>
      <c r="G113" s="1" t="s">
        <v>531</v>
      </c>
      <c r="H113">
        <v>3</v>
      </c>
      <c r="I113" t="s">
        <v>16</v>
      </c>
      <c r="J113" t="s">
        <v>33</v>
      </c>
      <c r="K113" t="s">
        <v>44</v>
      </c>
      <c r="L113"/>
      <c r="M113"/>
      <c r="N113" t="s">
        <v>532</v>
      </c>
      <c r="O113" s="1" t="s">
        <v>2426</v>
      </c>
      <c r="P113" s="16">
        <v>0</v>
      </c>
      <c r="Q113" s="16">
        <v>0</v>
      </c>
      <c r="R113" s="16">
        <v>0</v>
      </c>
      <c r="S113" s="39">
        <v>61</v>
      </c>
      <c r="T113" s="1">
        <v>60</v>
      </c>
      <c r="U113" s="18" t="s">
        <v>3901</v>
      </c>
      <c r="V113" s="15">
        <v>0</v>
      </c>
      <c r="W113" s="15">
        <v>0</v>
      </c>
      <c r="X113" s="15">
        <v>1</v>
      </c>
      <c r="Y113" s="15">
        <v>0</v>
      </c>
      <c r="Z113" s="15">
        <v>0</v>
      </c>
      <c r="AA113" s="15">
        <v>1</v>
      </c>
      <c r="AB113" s="15">
        <v>1</v>
      </c>
      <c r="AC113" s="15">
        <v>0</v>
      </c>
      <c r="AD113" s="15">
        <v>0</v>
      </c>
      <c r="AE113" s="15">
        <v>1</v>
      </c>
      <c r="AF113" s="15">
        <v>0</v>
      </c>
      <c r="AG113" s="22">
        <v>0</v>
      </c>
      <c r="AH113" s="15">
        <v>1</v>
      </c>
      <c r="AI113" s="15">
        <v>0</v>
      </c>
      <c r="AJ113" s="39">
        <v>24860</v>
      </c>
      <c r="AK113" s="15">
        <v>1</v>
      </c>
      <c r="AL113" s="16">
        <v>0</v>
      </c>
      <c r="AM113" s="15">
        <v>0</v>
      </c>
      <c r="AN113" s="15">
        <v>1</v>
      </c>
      <c r="AO113" s="30">
        <v>16</v>
      </c>
      <c r="AP113" s="16">
        <v>0</v>
      </c>
      <c r="AQ113" s="33">
        <v>6.7000000000000004E-2</v>
      </c>
      <c r="AR113" s="46">
        <v>1</v>
      </c>
      <c r="AS113" s="33">
        <v>0.13300000000000001</v>
      </c>
      <c r="AT113" s="46">
        <v>0.4</v>
      </c>
      <c r="AU113" s="33">
        <v>0</v>
      </c>
      <c r="AV113" s="33">
        <v>0.33300000000000002</v>
      </c>
      <c r="AW113" s="33">
        <v>0</v>
      </c>
      <c r="AX113" s="33">
        <v>0.5</v>
      </c>
      <c r="AY113" s="33">
        <v>0.2</v>
      </c>
      <c r="AZ113" s="20">
        <v>0</v>
      </c>
      <c r="BA113" s="33">
        <v>0.28999999999999998</v>
      </c>
      <c r="BB113" s="33">
        <v>0.248</v>
      </c>
      <c r="BC113" s="1" t="s">
        <v>4331</v>
      </c>
      <c r="BD113" s="15" t="s">
        <v>4006</v>
      </c>
      <c r="BE113" s="15" t="s">
        <v>4006</v>
      </c>
      <c r="BF113" s="15" t="s">
        <v>4110</v>
      </c>
      <c r="BG113" s="15" t="s">
        <v>532</v>
      </c>
      <c r="BH113" s="15" t="s">
        <v>3975</v>
      </c>
      <c r="BI113" s="1" t="s">
        <v>532</v>
      </c>
      <c r="BJ113" s="1" t="s">
        <v>530</v>
      </c>
      <c r="BK113" s="1">
        <v>233</v>
      </c>
      <c r="BL113" s="1">
        <v>0</v>
      </c>
      <c r="BM113" s="1" t="s">
        <v>3963</v>
      </c>
      <c r="BN113" s="15">
        <v>1</v>
      </c>
      <c r="BO113" s="1">
        <v>0</v>
      </c>
      <c r="BP113" s="1">
        <v>0</v>
      </c>
      <c r="BQ113" s="1">
        <v>1</v>
      </c>
      <c r="BR113" s="1">
        <v>0</v>
      </c>
      <c r="BS113" s="1">
        <v>1</v>
      </c>
      <c r="BT113" s="1">
        <v>0</v>
      </c>
      <c r="BU113" s="1">
        <v>0</v>
      </c>
      <c r="BV113" s="1">
        <v>0</v>
      </c>
      <c r="BW113" s="1">
        <v>0</v>
      </c>
      <c r="BX113" s="1">
        <v>0</v>
      </c>
      <c r="BY113" s="1">
        <v>0</v>
      </c>
      <c r="BZ113" s="1">
        <v>0</v>
      </c>
      <c r="CA113" s="1">
        <v>0</v>
      </c>
      <c r="CB113" s="1">
        <v>0</v>
      </c>
      <c r="CC113" s="1">
        <v>0</v>
      </c>
      <c r="CD113" s="1">
        <v>0</v>
      </c>
      <c r="CE113" s="1">
        <v>1</v>
      </c>
      <c r="CF113" s="1">
        <v>0</v>
      </c>
      <c r="CG113" s="1">
        <v>0</v>
      </c>
      <c r="CH113" s="1">
        <v>0</v>
      </c>
      <c r="CI113" s="1">
        <v>0</v>
      </c>
      <c r="CJ113" s="33">
        <v>0.28999999999999998</v>
      </c>
      <c r="CK113" s="33">
        <v>0.4</v>
      </c>
    </row>
    <row r="114" spans="1:89">
      <c r="A114">
        <v>745</v>
      </c>
      <c r="B114" t="s">
        <v>169</v>
      </c>
      <c r="C114" s="5">
        <v>40000.708333333336</v>
      </c>
      <c r="D114" s="5">
        <v>40053.708333333336</v>
      </c>
      <c r="E114">
        <v>75000</v>
      </c>
      <c r="F114">
        <v>125</v>
      </c>
      <c r="G114" s="1" t="s">
        <v>170</v>
      </c>
      <c r="H114">
        <v>2</v>
      </c>
      <c r="I114" t="s">
        <v>33</v>
      </c>
      <c r="J114"/>
      <c r="K114"/>
      <c r="L114"/>
      <c r="M114"/>
      <c r="N114"/>
      <c r="O114" s="1" t="s">
        <v>2423</v>
      </c>
      <c r="P114" s="16">
        <v>0</v>
      </c>
      <c r="Q114" s="16">
        <v>15000</v>
      </c>
      <c r="R114" s="16">
        <v>0</v>
      </c>
      <c r="S114" s="39">
        <v>53</v>
      </c>
      <c r="T114" s="1">
        <v>36</v>
      </c>
      <c r="U114" s="18" t="s">
        <v>3916</v>
      </c>
      <c r="V114" s="15">
        <v>0</v>
      </c>
      <c r="W114" s="15">
        <v>0</v>
      </c>
      <c r="X114" s="15">
        <v>1</v>
      </c>
      <c r="Y114" s="15">
        <v>0</v>
      </c>
      <c r="Z114" s="15">
        <v>0</v>
      </c>
      <c r="AA114" s="15">
        <v>1</v>
      </c>
      <c r="AB114" s="15">
        <v>1</v>
      </c>
      <c r="AC114" s="15">
        <v>0</v>
      </c>
      <c r="AD114" s="15">
        <v>0</v>
      </c>
      <c r="AE114" s="15">
        <v>1</v>
      </c>
      <c r="AF114" s="15">
        <v>0</v>
      </c>
      <c r="AG114" s="22">
        <v>1</v>
      </c>
      <c r="AH114" s="15">
        <v>0</v>
      </c>
      <c r="AI114" s="15">
        <v>1</v>
      </c>
      <c r="AJ114" s="39">
        <v>0</v>
      </c>
      <c r="AK114" s="15">
        <v>0</v>
      </c>
      <c r="AL114" s="16">
        <v>1</v>
      </c>
      <c r="AM114" s="15">
        <v>0</v>
      </c>
      <c r="AN114" s="15">
        <v>1</v>
      </c>
      <c r="AO114" s="30">
        <v>0.16666666666666669</v>
      </c>
      <c r="AP114" s="16">
        <v>3276</v>
      </c>
      <c r="AQ114" s="33">
        <v>0.63300000000000001</v>
      </c>
      <c r="AR114" s="46">
        <v>1</v>
      </c>
      <c r="AS114" s="33">
        <v>0.16700000000000001</v>
      </c>
      <c r="AT114" s="46">
        <v>0.6</v>
      </c>
      <c r="AU114" s="33">
        <v>0</v>
      </c>
      <c r="AV114" s="33">
        <v>0</v>
      </c>
      <c r="AW114" s="33">
        <v>1</v>
      </c>
      <c r="AX114" s="33">
        <v>0.23300000000000001</v>
      </c>
      <c r="AY114" s="33">
        <v>0.3</v>
      </c>
      <c r="AZ114" s="20">
        <v>0</v>
      </c>
      <c r="BA114" s="33">
        <v>0.36199999999999999</v>
      </c>
      <c r="BB114" s="33">
        <v>0.37</v>
      </c>
      <c r="BC114" s="1">
        <v>0</v>
      </c>
      <c r="BD114" s="15" t="s">
        <v>3972</v>
      </c>
      <c r="BE114" s="15" t="s">
        <v>3976</v>
      </c>
      <c r="BF114" s="15" t="s">
        <v>4111</v>
      </c>
      <c r="BG114" s="15">
        <v>0</v>
      </c>
      <c r="BH114" s="15" t="s">
        <v>3988</v>
      </c>
      <c r="BI114" s="1" t="s">
        <v>4112</v>
      </c>
      <c r="BJ114" s="1" t="s">
        <v>169</v>
      </c>
      <c r="BK114" s="1">
        <v>67</v>
      </c>
      <c r="BL114" s="1">
        <v>32</v>
      </c>
      <c r="BM114" s="1" t="s">
        <v>3968</v>
      </c>
      <c r="BN114" s="15">
        <v>0</v>
      </c>
      <c r="BO114" s="1">
        <v>0</v>
      </c>
      <c r="BP114" s="1">
        <v>0</v>
      </c>
      <c r="BQ114" s="1">
        <v>0</v>
      </c>
      <c r="BR114" s="1">
        <v>1</v>
      </c>
      <c r="BS114" s="1">
        <v>0</v>
      </c>
      <c r="BT114" s="1">
        <v>0</v>
      </c>
      <c r="BU114" s="1">
        <v>0</v>
      </c>
      <c r="BV114" s="1">
        <v>0</v>
      </c>
      <c r="BW114" s="1">
        <v>0</v>
      </c>
      <c r="BX114" s="1">
        <v>0</v>
      </c>
      <c r="BY114" s="1">
        <v>0</v>
      </c>
      <c r="BZ114" s="1">
        <v>1</v>
      </c>
      <c r="CA114" s="1">
        <v>0</v>
      </c>
      <c r="CB114" s="1">
        <v>0</v>
      </c>
      <c r="CC114" s="1">
        <v>0</v>
      </c>
      <c r="CD114" s="1">
        <v>0</v>
      </c>
      <c r="CE114" s="1">
        <v>0</v>
      </c>
      <c r="CF114" s="1">
        <v>0</v>
      </c>
      <c r="CG114" s="1">
        <v>1</v>
      </c>
      <c r="CH114" s="1">
        <v>0</v>
      </c>
      <c r="CI114" s="1">
        <v>0</v>
      </c>
      <c r="CJ114" s="33">
        <v>0</v>
      </c>
      <c r="CK114" s="33">
        <v>0</v>
      </c>
    </row>
    <row r="115" spans="1:89">
      <c r="A115">
        <v>748</v>
      </c>
      <c r="B115" t="s">
        <v>235</v>
      </c>
      <c r="C115" s="5">
        <v>39986.708333333336</v>
      </c>
      <c r="D115" s="5">
        <v>40038.708333333336</v>
      </c>
      <c r="E115">
        <v>2500</v>
      </c>
      <c r="F115">
        <v>175</v>
      </c>
      <c r="G115" s="1" t="s">
        <v>236</v>
      </c>
      <c r="H115">
        <v>9</v>
      </c>
      <c r="I115"/>
      <c r="J115"/>
      <c r="K115"/>
      <c r="L115"/>
      <c r="M115"/>
      <c r="N115" t="s">
        <v>237</v>
      </c>
      <c r="O115" s="1" t="s">
        <v>2326</v>
      </c>
      <c r="P115" s="16">
        <v>0</v>
      </c>
      <c r="Q115" s="16">
        <v>2000</v>
      </c>
      <c r="R115" s="16">
        <v>0</v>
      </c>
      <c r="S115" s="39">
        <v>52</v>
      </c>
      <c r="T115" s="1">
        <v>36</v>
      </c>
      <c r="U115" s="18" t="s">
        <v>3922</v>
      </c>
      <c r="V115" s="15">
        <v>0</v>
      </c>
      <c r="W115" s="15">
        <v>0</v>
      </c>
      <c r="X115" s="15">
        <v>1</v>
      </c>
      <c r="Y115" s="15">
        <v>0</v>
      </c>
      <c r="Z115" s="15">
        <v>0</v>
      </c>
      <c r="AA115" s="15">
        <v>1</v>
      </c>
      <c r="AB115" s="15">
        <v>0</v>
      </c>
      <c r="AC115" s="15">
        <v>0</v>
      </c>
      <c r="AD115" s="15">
        <v>1</v>
      </c>
      <c r="AE115" s="15">
        <v>1</v>
      </c>
      <c r="AF115" s="15">
        <v>1</v>
      </c>
      <c r="AG115" s="22">
        <v>0</v>
      </c>
      <c r="AH115" s="15">
        <v>1</v>
      </c>
      <c r="AI115" s="15">
        <v>1</v>
      </c>
      <c r="AJ115" s="39">
        <v>0</v>
      </c>
      <c r="AK115" s="15">
        <v>0</v>
      </c>
      <c r="AL115" s="16">
        <v>0</v>
      </c>
      <c r="AM115" s="15">
        <v>0</v>
      </c>
      <c r="AN115" s="15">
        <v>1</v>
      </c>
      <c r="AO115" s="30">
        <v>7.0000000000000009</v>
      </c>
      <c r="AP115" s="16">
        <v>0</v>
      </c>
      <c r="AQ115" s="33">
        <v>0.23300000000000001</v>
      </c>
      <c r="AR115" s="46">
        <v>1</v>
      </c>
      <c r="AS115" s="33">
        <v>0.46700000000000003</v>
      </c>
      <c r="AT115" s="46">
        <v>0.56699999999999995</v>
      </c>
      <c r="AU115" s="33">
        <v>1</v>
      </c>
      <c r="AV115" s="33">
        <v>0.33300000000000002</v>
      </c>
      <c r="AW115" s="33">
        <v>1</v>
      </c>
      <c r="AX115" s="33">
        <v>0.5</v>
      </c>
      <c r="AY115" s="33">
        <v>0.56699999999999995</v>
      </c>
      <c r="AZ115" s="20">
        <v>1</v>
      </c>
      <c r="BA115" s="33">
        <v>0.77100000000000002</v>
      </c>
      <c r="BB115" s="33">
        <v>0.67800000000000005</v>
      </c>
      <c r="BC115" s="1">
        <v>0</v>
      </c>
      <c r="BD115" s="15" t="s">
        <v>3972</v>
      </c>
      <c r="BE115" s="15" t="s">
        <v>3986</v>
      </c>
      <c r="BF115" s="15" t="s">
        <v>4113</v>
      </c>
      <c r="BG115" s="15" t="s">
        <v>801</v>
      </c>
      <c r="BH115" s="15" t="s">
        <v>3993</v>
      </c>
      <c r="BI115" s="1" t="s">
        <v>236</v>
      </c>
      <c r="BJ115" s="1" t="s">
        <v>235</v>
      </c>
      <c r="BK115" s="1">
        <v>98</v>
      </c>
      <c r="BL115" s="1">
        <v>0</v>
      </c>
      <c r="BM115" s="1" t="s">
        <v>3963</v>
      </c>
      <c r="BN115" s="15">
        <v>0</v>
      </c>
      <c r="BO115" s="1">
        <v>0</v>
      </c>
      <c r="BP115" s="1">
        <v>0</v>
      </c>
      <c r="BQ115" s="1">
        <v>0</v>
      </c>
      <c r="BR115" s="1">
        <v>1</v>
      </c>
      <c r="BS115" s="1">
        <v>1</v>
      </c>
      <c r="BT115" s="1">
        <v>0</v>
      </c>
      <c r="BU115" s="1">
        <v>0</v>
      </c>
      <c r="BV115" s="1">
        <v>0</v>
      </c>
      <c r="BW115" s="1">
        <v>0</v>
      </c>
      <c r="BX115" s="1">
        <v>0</v>
      </c>
      <c r="BY115" s="1">
        <v>0</v>
      </c>
      <c r="BZ115" s="1">
        <v>0</v>
      </c>
      <c r="CA115" s="1">
        <v>0</v>
      </c>
      <c r="CB115" s="1">
        <v>0</v>
      </c>
      <c r="CC115" s="1">
        <v>0</v>
      </c>
      <c r="CD115" s="1">
        <v>0</v>
      </c>
      <c r="CE115" s="1">
        <v>0</v>
      </c>
      <c r="CF115" s="1">
        <v>0</v>
      </c>
      <c r="CG115" s="1">
        <v>0</v>
      </c>
      <c r="CH115" s="1">
        <v>0</v>
      </c>
      <c r="CI115" s="1">
        <v>1</v>
      </c>
      <c r="CJ115" s="33">
        <v>0.77100000000000002</v>
      </c>
      <c r="CK115" s="33">
        <v>0.56699999999999995</v>
      </c>
    </row>
    <row r="116" spans="1:89" s="22" customFormat="1">
      <c r="A116" s="24">
        <v>762</v>
      </c>
      <c r="B116" s="24" t="s">
        <v>2888</v>
      </c>
      <c r="C116" s="25">
        <v>40414.000150462962</v>
      </c>
      <c r="D116" s="25">
        <v>40474.999988425923</v>
      </c>
      <c r="E116" s="24">
        <v>1600</v>
      </c>
      <c r="F116" s="24">
        <v>1600</v>
      </c>
      <c r="G116" s="22" t="s">
        <v>2889</v>
      </c>
      <c r="H116" s="24">
        <v>47</v>
      </c>
      <c r="I116" s="24" t="s">
        <v>33</v>
      </c>
      <c r="J116" s="24" t="s">
        <v>2590</v>
      </c>
      <c r="K116" s="24"/>
      <c r="L116" s="24"/>
      <c r="M116" s="24"/>
      <c r="N116" s="24" t="s">
        <v>2890</v>
      </c>
      <c r="O116" s="22" t="s">
        <v>3640</v>
      </c>
      <c r="P116" s="22">
        <v>1</v>
      </c>
      <c r="Q116" s="22">
        <v>1600</v>
      </c>
      <c r="R116" s="22">
        <v>1600</v>
      </c>
      <c r="S116" s="41">
        <f>D116-C116</f>
        <v>60.999837962961465</v>
      </c>
      <c r="T116" s="22" t="e">
        <v>#N/A</v>
      </c>
      <c r="U116" s="22" t="e">
        <v>#N/A</v>
      </c>
      <c r="V116" s="22">
        <v>0</v>
      </c>
      <c r="W116" s="22">
        <v>1</v>
      </c>
      <c r="X116" s="22">
        <v>0</v>
      </c>
      <c r="Y116" s="22">
        <v>0</v>
      </c>
      <c r="Z116" s="22">
        <v>1</v>
      </c>
      <c r="AA116" s="22">
        <v>1</v>
      </c>
      <c r="AB116" s="22">
        <v>1</v>
      </c>
      <c r="AC116" s="22">
        <v>0</v>
      </c>
      <c r="AD116" s="22">
        <v>0</v>
      </c>
      <c r="AE116" s="22">
        <v>1</v>
      </c>
      <c r="AF116" s="22">
        <v>0</v>
      </c>
      <c r="AG116" s="22">
        <v>0</v>
      </c>
      <c r="AH116" s="22">
        <v>1</v>
      </c>
      <c r="AI116" s="22">
        <v>0</v>
      </c>
      <c r="AJ116" s="39" t="e">
        <v>#N/A</v>
      </c>
      <c r="AK116" s="22">
        <v>1</v>
      </c>
      <c r="AL116" s="22" t="e">
        <v>#N/A</v>
      </c>
      <c r="AM116" s="22">
        <v>0</v>
      </c>
      <c r="AN116" s="22">
        <v>1</v>
      </c>
      <c r="AO116" s="36">
        <v>100</v>
      </c>
      <c r="AP116" s="22" t="e">
        <v>#N/A</v>
      </c>
      <c r="AQ116" s="37">
        <v>1</v>
      </c>
      <c r="AR116" s="47">
        <v>0.33333333333333331</v>
      </c>
      <c r="AS116" s="37">
        <v>0.6333333333333333</v>
      </c>
      <c r="AT116" s="45">
        <f>SUM(AQ116:AS116)/3</f>
        <v>0.65555555555555556</v>
      </c>
      <c r="AU116" s="37">
        <v>1</v>
      </c>
      <c r="AV116" s="37">
        <v>0.66666666666666663</v>
      </c>
      <c r="AW116" s="37">
        <v>0.9</v>
      </c>
      <c r="AX116" s="37">
        <v>0.46666666666666667</v>
      </c>
      <c r="AY116" s="37">
        <v>0.46666666666666667</v>
      </c>
      <c r="AZ116" s="20" t="e">
        <v>#N/A</v>
      </c>
      <c r="BA116" s="37">
        <v>0.6428571428571429</v>
      </c>
      <c r="BB116" s="37">
        <v>0.68148148148148147</v>
      </c>
      <c r="BC116" s="22" t="e">
        <v>#N/A</v>
      </c>
      <c r="BD116" s="22">
        <v>0</v>
      </c>
      <c r="BE116" s="22">
        <v>0</v>
      </c>
      <c r="BF116" s="22">
        <v>0</v>
      </c>
      <c r="BG116" s="22">
        <v>0</v>
      </c>
      <c r="BH116" s="22">
        <v>0</v>
      </c>
      <c r="BI116" s="22" t="e">
        <v>#N/A</v>
      </c>
      <c r="BJ116" s="22" t="e">
        <v>#N/A</v>
      </c>
      <c r="BK116" s="22" t="e">
        <v>#N/A</v>
      </c>
      <c r="BL116" s="22" t="e">
        <v>#N/A</v>
      </c>
      <c r="BM116" s="22" t="e">
        <v>#N/A</v>
      </c>
      <c r="BN116" s="22" t="e">
        <v>#N/A</v>
      </c>
      <c r="BO116" s="22" t="e">
        <v>#N/A</v>
      </c>
      <c r="BP116" s="22" t="e">
        <v>#N/A</v>
      </c>
      <c r="BQ116" s="22" t="e">
        <v>#N/A</v>
      </c>
      <c r="BR116" s="22" t="e">
        <v>#N/A</v>
      </c>
      <c r="BS116" s="22" t="e">
        <v>#N/A</v>
      </c>
      <c r="BT116" s="22" t="e">
        <v>#N/A</v>
      </c>
      <c r="BU116" s="22" t="e">
        <v>#N/A</v>
      </c>
      <c r="BV116" s="22" t="e">
        <v>#N/A</v>
      </c>
      <c r="BW116" s="22" t="e">
        <v>#N/A</v>
      </c>
      <c r="BX116" s="22" t="e">
        <v>#N/A</v>
      </c>
      <c r="BY116" s="22" t="e">
        <v>#N/A</v>
      </c>
      <c r="BZ116" s="22" t="e">
        <v>#N/A</v>
      </c>
      <c r="CA116" s="22" t="e">
        <v>#N/A</v>
      </c>
      <c r="CB116" s="22" t="e">
        <v>#N/A</v>
      </c>
      <c r="CC116" s="22" t="e">
        <v>#N/A</v>
      </c>
      <c r="CD116" s="22" t="e">
        <v>#N/A</v>
      </c>
      <c r="CE116" s="22" t="e">
        <v>#N/A</v>
      </c>
      <c r="CF116" s="22" t="e">
        <v>#N/A</v>
      </c>
      <c r="CG116" s="22" t="e">
        <v>#N/A</v>
      </c>
      <c r="CH116" s="22" t="e">
        <v>#N/A</v>
      </c>
      <c r="CI116" s="22" t="e">
        <v>#N/A</v>
      </c>
      <c r="CJ116" s="20" t="e">
        <v>#N/A</v>
      </c>
      <c r="CK116" s="20" t="e">
        <v>#N/A</v>
      </c>
    </row>
    <row r="117" spans="1:89">
      <c r="A117">
        <v>767</v>
      </c>
      <c r="B117" t="s">
        <v>412</v>
      </c>
      <c r="C117" s="5">
        <v>40072.452037037037</v>
      </c>
      <c r="D117" s="5">
        <v>40096</v>
      </c>
      <c r="E117">
        <v>4346</v>
      </c>
      <c r="F117">
        <v>530</v>
      </c>
      <c r="H117">
        <v>9</v>
      </c>
      <c r="I117" t="s">
        <v>44</v>
      </c>
      <c r="J117"/>
      <c r="K117"/>
      <c r="L117"/>
      <c r="M117"/>
      <c r="N117"/>
      <c r="O117" s="1" t="s">
        <v>2311</v>
      </c>
      <c r="P117" s="16">
        <v>0</v>
      </c>
      <c r="Q117" s="16">
        <v>3500</v>
      </c>
      <c r="R117" s="16">
        <v>0</v>
      </c>
      <c r="S117" s="39">
        <v>23.55</v>
      </c>
      <c r="T117" s="1">
        <v>0</v>
      </c>
      <c r="U117" s="18" t="s">
        <v>3928</v>
      </c>
      <c r="V117" s="15">
        <v>0</v>
      </c>
      <c r="W117" s="15">
        <v>0</v>
      </c>
      <c r="X117" s="15">
        <v>1</v>
      </c>
      <c r="Y117" s="15">
        <v>0</v>
      </c>
      <c r="Z117" s="15">
        <v>0</v>
      </c>
      <c r="AA117" s="15">
        <v>1</v>
      </c>
      <c r="AB117" s="15">
        <v>1</v>
      </c>
      <c r="AC117" s="15">
        <v>0</v>
      </c>
      <c r="AD117" s="15">
        <v>0</v>
      </c>
      <c r="AE117" s="15">
        <v>0</v>
      </c>
      <c r="AF117" s="15">
        <v>0</v>
      </c>
      <c r="AG117" s="22">
        <v>0</v>
      </c>
      <c r="AH117" s="15">
        <v>0</v>
      </c>
      <c r="AI117" s="15">
        <v>0</v>
      </c>
      <c r="AJ117" s="39">
        <v>16740</v>
      </c>
      <c r="AK117" s="15">
        <v>0</v>
      </c>
      <c r="AL117" s="16">
        <v>0</v>
      </c>
      <c r="AM117" s="15">
        <v>0</v>
      </c>
      <c r="AN117" s="15">
        <v>0</v>
      </c>
      <c r="AO117" s="30">
        <v>12.195121951219512</v>
      </c>
      <c r="AP117" s="16">
        <v>0</v>
      </c>
      <c r="AQ117" s="33">
        <v>0.36699999999999999</v>
      </c>
      <c r="AR117" s="46">
        <v>0.66700000000000004</v>
      </c>
      <c r="AS117" s="33">
        <v>0.33300000000000002</v>
      </c>
      <c r="AT117" s="46">
        <v>0.45600000000000002</v>
      </c>
      <c r="AU117" s="33">
        <v>1</v>
      </c>
      <c r="AV117" s="33">
        <v>1</v>
      </c>
      <c r="AW117" s="33">
        <v>1</v>
      </c>
      <c r="AX117" s="33">
        <v>0.1</v>
      </c>
      <c r="AY117" s="33">
        <v>0.3</v>
      </c>
      <c r="AZ117" s="20">
        <v>0</v>
      </c>
      <c r="BA117" s="33">
        <v>0.48599999999999999</v>
      </c>
      <c r="BB117" s="33">
        <v>0.45600000000000002</v>
      </c>
      <c r="BC117" s="1" t="s">
        <v>4363</v>
      </c>
      <c r="BD117" s="15" t="s">
        <v>4000</v>
      </c>
      <c r="BE117" s="15" t="s">
        <v>4000</v>
      </c>
      <c r="BF117" s="15" t="s">
        <v>4114</v>
      </c>
      <c r="BG117" s="15">
        <v>0</v>
      </c>
      <c r="BH117" s="15" t="s">
        <v>3975</v>
      </c>
      <c r="BI117" s="1" t="s">
        <v>4115</v>
      </c>
      <c r="BJ117" s="1" t="s">
        <v>412</v>
      </c>
      <c r="BK117" s="1">
        <v>176</v>
      </c>
      <c r="BL117" s="1">
        <v>0</v>
      </c>
      <c r="BM117" s="1" t="s">
        <v>3966</v>
      </c>
      <c r="BN117" s="15">
        <v>1</v>
      </c>
      <c r="BO117" s="1">
        <v>0</v>
      </c>
      <c r="BP117" s="1">
        <v>1</v>
      </c>
      <c r="BQ117" s="1">
        <v>0</v>
      </c>
      <c r="BR117" s="1">
        <v>0</v>
      </c>
      <c r="BS117" s="1">
        <v>0</v>
      </c>
      <c r="BT117" s="1">
        <v>0</v>
      </c>
      <c r="BU117" s="1">
        <v>0</v>
      </c>
      <c r="BV117" s="1">
        <v>0</v>
      </c>
      <c r="BW117" s="1">
        <v>0</v>
      </c>
      <c r="BX117" s="1">
        <v>1</v>
      </c>
      <c r="BY117" s="1">
        <v>0</v>
      </c>
      <c r="BZ117" s="1">
        <v>0</v>
      </c>
      <c r="CA117" s="1">
        <v>0</v>
      </c>
      <c r="CB117" s="1">
        <v>0</v>
      </c>
      <c r="CC117" s="1">
        <v>0</v>
      </c>
      <c r="CD117" s="1">
        <v>1</v>
      </c>
      <c r="CE117" s="1">
        <v>0</v>
      </c>
      <c r="CF117" s="1">
        <v>0</v>
      </c>
      <c r="CG117" s="1">
        <v>0</v>
      </c>
      <c r="CH117" s="1">
        <v>0</v>
      </c>
      <c r="CI117" s="1">
        <v>0</v>
      </c>
      <c r="CJ117" s="33">
        <v>0</v>
      </c>
      <c r="CK117" s="33">
        <v>0</v>
      </c>
    </row>
    <row r="118" spans="1:89">
      <c r="A118">
        <v>779</v>
      </c>
      <c r="B118" t="s">
        <v>151</v>
      </c>
      <c r="C118" s="5">
        <v>40002</v>
      </c>
      <c r="D118" s="5">
        <v>40055</v>
      </c>
      <c r="E118">
        <v>4000</v>
      </c>
      <c r="F118">
        <v>5685</v>
      </c>
      <c r="G118" s="1" t="s">
        <v>152</v>
      </c>
      <c r="H118">
        <v>78</v>
      </c>
      <c r="I118" t="s">
        <v>33</v>
      </c>
      <c r="J118" t="s">
        <v>2661</v>
      </c>
      <c r="K118"/>
      <c r="L118"/>
      <c r="M118"/>
      <c r="N118" t="s">
        <v>23</v>
      </c>
      <c r="O118" s="1" t="s">
        <v>2198</v>
      </c>
      <c r="P118" s="16">
        <v>1</v>
      </c>
      <c r="Q118" s="16">
        <v>3500</v>
      </c>
      <c r="R118" s="16">
        <v>5250</v>
      </c>
      <c r="S118" s="39">
        <v>53</v>
      </c>
      <c r="T118" s="1">
        <v>36</v>
      </c>
      <c r="U118" s="18" t="s">
        <v>3906</v>
      </c>
      <c r="V118" s="15">
        <v>0</v>
      </c>
      <c r="W118" s="15">
        <v>0</v>
      </c>
      <c r="X118" s="15">
        <v>1</v>
      </c>
      <c r="Y118" s="15">
        <v>0</v>
      </c>
      <c r="Z118" s="15">
        <v>1</v>
      </c>
      <c r="AA118" s="15">
        <v>1</v>
      </c>
      <c r="AB118" s="15">
        <v>0</v>
      </c>
      <c r="AC118" s="15">
        <v>1</v>
      </c>
      <c r="AD118" s="15">
        <v>0</v>
      </c>
      <c r="AE118" s="15">
        <v>1</v>
      </c>
      <c r="AF118" s="15">
        <v>1</v>
      </c>
      <c r="AG118" s="22">
        <v>1</v>
      </c>
      <c r="AH118" s="15">
        <v>1</v>
      </c>
      <c r="AI118" s="15">
        <v>0</v>
      </c>
      <c r="AJ118" s="39">
        <v>42660</v>
      </c>
      <c r="AK118" s="15">
        <v>0</v>
      </c>
      <c r="AL118" s="16">
        <v>1</v>
      </c>
      <c r="AM118" s="15">
        <v>0</v>
      </c>
      <c r="AN118" s="15">
        <v>1</v>
      </c>
      <c r="AO118" s="30">
        <v>142.125</v>
      </c>
      <c r="AP118" s="16">
        <v>467</v>
      </c>
      <c r="AQ118" s="33">
        <v>3.3000000000000002E-2</v>
      </c>
      <c r="AR118" s="46">
        <v>0.66700000000000004</v>
      </c>
      <c r="AS118" s="33">
        <v>0.63300000000000001</v>
      </c>
      <c r="AT118" s="46">
        <v>0.44400000000000001</v>
      </c>
      <c r="AU118" s="33">
        <v>1</v>
      </c>
      <c r="AV118" s="33">
        <v>0.33300000000000002</v>
      </c>
      <c r="AW118" s="33">
        <v>0.36699999999999999</v>
      </c>
      <c r="AX118" s="33">
        <v>0.53300000000000003</v>
      </c>
      <c r="AY118" s="33">
        <v>3.3000000000000002E-2</v>
      </c>
      <c r="AZ118" s="20">
        <v>0</v>
      </c>
      <c r="BA118" s="33">
        <v>0.60899999999999999</v>
      </c>
      <c r="BB118" s="33">
        <v>0.54800000000000004</v>
      </c>
      <c r="BC118" s="1" t="s">
        <v>3991</v>
      </c>
      <c r="BD118" s="15" t="s">
        <v>3972</v>
      </c>
      <c r="BE118" s="15" t="s">
        <v>3976</v>
      </c>
      <c r="BF118" s="15" t="s">
        <v>3974</v>
      </c>
      <c r="BG118" s="15" t="s">
        <v>23</v>
      </c>
      <c r="BH118" s="15" t="s">
        <v>3975</v>
      </c>
      <c r="BI118" s="1" t="s">
        <v>23</v>
      </c>
      <c r="BJ118" s="1" t="s">
        <v>151</v>
      </c>
      <c r="BK118" s="1">
        <v>59</v>
      </c>
      <c r="BL118" s="1">
        <v>11</v>
      </c>
      <c r="BM118" s="1" t="s">
        <v>3968</v>
      </c>
      <c r="BN118" s="15">
        <v>1</v>
      </c>
      <c r="BO118" s="1">
        <v>0</v>
      </c>
      <c r="BP118" s="1">
        <v>0</v>
      </c>
      <c r="BQ118" s="1">
        <v>0</v>
      </c>
      <c r="BR118" s="1">
        <v>1</v>
      </c>
      <c r="BS118" s="1">
        <v>0</v>
      </c>
      <c r="BT118" s="1">
        <v>0</v>
      </c>
      <c r="BU118" s="1">
        <v>0</v>
      </c>
      <c r="BV118" s="1">
        <v>0</v>
      </c>
      <c r="BW118" s="1">
        <v>0</v>
      </c>
      <c r="BX118" s="1">
        <v>0</v>
      </c>
      <c r="BY118" s="1">
        <v>0</v>
      </c>
      <c r="BZ118" s="1">
        <v>1</v>
      </c>
      <c r="CA118" s="1">
        <v>0</v>
      </c>
      <c r="CB118" s="1">
        <v>0</v>
      </c>
      <c r="CC118" s="1">
        <v>0</v>
      </c>
      <c r="CD118" s="1">
        <v>0</v>
      </c>
      <c r="CE118" s="1">
        <v>0</v>
      </c>
      <c r="CF118" s="1">
        <v>0</v>
      </c>
      <c r="CG118" s="1">
        <v>1</v>
      </c>
      <c r="CH118" s="1">
        <v>0</v>
      </c>
      <c r="CI118" s="1">
        <v>0</v>
      </c>
      <c r="CJ118" s="33">
        <v>0.60899999999999999</v>
      </c>
      <c r="CK118" s="33">
        <v>0.44400000000000001</v>
      </c>
    </row>
    <row r="119" spans="1:89">
      <c r="A119">
        <v>788</v>
      </c>
      <c r="B119" t="s">
        <v>799</v>
      </c>
      <c r="C119" s="5">
        <v>39810</v>
      </c>
      <c r="D119" s="5">
        <v>40030.999988425923</v>
      </c>
      <c r="E119">
        <v>3000</v>
      </c>
      <c r="F119">
        <v>3010</v>
      </c>
      <c r="G119" s="1" t="s">
        <v>800</v>
      </c>
      <c r="H119">
        <v>52</v>
      </c>
      <c r="I119" t="s">
        <v>33</v>
      </c>
      <c r="J119" t="s">
        <v>43</v>
      </c>
      <c r="K119"/>
      <c r="L119"/>
      <c r="M119"/>
      <c r="N119" t="s">
        <v>801</v>
      </c>
      <c r="O119" s="1" t="s">
        <v>2302</v>
      </c>
      <c r="P119" s="16">
        <v>1</v>
      </c>
      <c r="Q119" s="16">
        <v>2700</v>
      </c>
      <c r="R119" s="16">
        <v>3000</v>
      </c>
      <c r="S119" s="39">
        <v>221</v>
      </c>
      <c r="T119" s="1">
        <v>60</v>
      </c>
      <c r="U119" s="18" t="s">
        <v>3895</v>
      </c>
      <c r="V119" s="15">
        <v>0</v>
      </c>
      <c r="W119" s="15">
        <v>0</v>
      </c>
      <c r="X119" s="15">
        <v>1</v>
      </c>
      <c r="Y119" s="15">
        <v>0</v>
      </c>
      <c r="Z119" s="15">
        <v>0</v>
      </c>
      <c r="AA119" s="15">
        <v>1</v>
      </c>
      <c r="AB119" s="15">
        <v>1</v>
      </c>
      <c r="AC119" s="15">
        <v>0</v>
      </c>
      <c r="AD119" s="15">
        <v>0</v>
      </c>
      <c r="AE119" s="15">
        <v>1</v>
      </c>
      <c r="AF119" s="15">
        <v>1</v>
      </c>
      <c r="AG119" s="22">
        <v>0</v>
      </c>
      <c r="AH119" s="15">
        <v>0</v>
      </c>
      <c r="AI119" s="15">
        <v>1</v>
      </c>
      <c r="AJ119" s="39">
        <v>0</v>
      </c>
      <c r="AK119" s="15">
        <v>1</v>
      </c>
      <c r="AL119" s="16">
        <v>0</v>
      </c>
      <c r="AM119" s="15">
        <v>0</v>
      </c>
      <c r="AN119" s="15">
        <v>1</v>
      </c>
      <c r="AO119" s="30">
        <v>100.33333333333334</v>
      </c>
      <c r="AP119" s="16">
        <v>0</v>
      </c>
      <c r="AQ119" s="33">
        <v>0.26700000000000002</v>
      </c>
      <c r="AR119" s="46">
        <v>1</v>
      </c>
      <c r="AS119" s="33">
        <v>1</v>
      </c>
      <c r="AT119" s="46">
        <v>0.75600000000000001</v>
      </c>
      <c r="AU119" s="33">
        <v>1</v>
      </c>
      <c r="AV119" s="33">
        <v>1</v>
      </c>
      <c r="AW119" s="33">
        <v>1</v>
      </c>
      <c r="AX119" s="33">
        <v>0.3</v>
      </c>
      <c r="AY119" s="33">
        <v>1</v>
      </c>
      <c r="AZ119" s="20">
        <v>1</v>
      </c>
      <c r="BA119" s="33">
        <v>0.9</v>
      </c>
      <c r="BB119" s="33">
        <v>0.84099999999999997</v>
      </c>
      <c r="BC119" s="1">
        <v>0</v>
      </c>
      <c r="BD119" s="15" t="s">
        <v>3972</v>
      </c>
      <c r="BE119" s="15" t="s">
        <v>3986</v>
      </c>
      <c r="BF119" s="15" t="s">
        <v>4113</v>
      </c>
      <c r="BG119" s="15" t="s">
        <v>801</v>
      </c>
      <c r="BH119" s="15" t="s">
        <v>3993</v>
      </c>
      <c r="BI119" s="1" t="s">
        <v>801</v>
      </c>
      <c r="BJ119" s="1" t="s">
        <v>799</v>
      </c>
      <c r="BK119" s="1">
        <v>359</v>
      </c>
      <c r="BL119" s="1">
        <v>0</v>
      </c>
      <c r="BM119" s="1" t="s">
        <v>3968</v>
      </c>
      <c r="BN119" s="15">
        <v>0</v>
      </c>
      <c r="BO119" s="1">
        <v>0</v>
      </c>
      <c r="BP119" s="1">
        <v>0</v>
      </c>
      <c r="BQ119" s="1">
        <v>0</v>
      </c>
      <c r="BR119" s="1">
        <v>1</v>
      </c>
      <c r="BS119" s="1">
        <v>0</v>
      </c>
      <c r="BT119" s="1">
        <v>0</v>
      </c>
      <c r="BU119" s="1">
        <v>0</v>
      </c>
      <c r="BV119" s="1">
        <v>0</v>
      </c>
      <c r="BW119" s="1">
        <v>0</v>
      </c>
      <c r="BX119" s="1">
        <v>0</v>
      </c>
      <c r="BY119" s="1">
        <v>0</v>
      </c>
      <c r="BZ119" s="1">
        <v>1</v>
      </c>
      <c r="CA119" s="1">
        <v>0</v>
      </c>
      <c r="CB119" s="1">
        <v>0</v>
      </c>
      <c r="CC119" s="1">
        <v>0</v>
      </c>
      <c r="CD119" s="1">
        <v>0</v>
      </c>
      <c r="CE119" s="1">
        <v>0</v>
      </c>
      <c r="CF119" s="1">
        <v>0</v>
      </c>
      <c r="CG119" s="1">
        <v>0</v>
      </c>
      <c r="CH119" s="1">
        <v>0</v>
      </c>
      <c r="CI119" s="1">
        <v>1</v>
      </c>
      <c r="CJ119" s="33">
        <v>0</v>
      </c>
      <c r="CK119" s="33">
        <v>0</v>
      </c>
    </row>
    <row r="120" spans="1:89">
      <c r="A120">
        <v>795</v>
      </c>
      <c r="B120" t="s">
        <v>457</v>
      </c>
      <c r="C120" s="5">
        <v>40085.024189814816</v>
      </c>
      <c r="D120" s="5">
        <v>40130</v>
      </c>
      <c r="E120">
        <v>8000</v>
      </c>
      <c r="F120">
        <v>8000</v>
      </c>
      <c r="G120" s="1" t="s">
        <v>458</v>
      </c>
      <c r="H120">
        <v>41</v>
      </c>
      <c r="I120" t="s">
        <v>16</v>
      </c>
      <c r="J120" t="s">
        <v>86</v>
      </c>
      <c r="K120"/>
      <c r="L120"/>
      <c r="M120"/>
      <c r="N120" t="s">
        <v>428</v>
      </c>
      <c r="O120" s="1" t="s">
        <v>2269</v>
      </c>
      <c r="P120" s="16">
        <v>0</v>
      </c>
      <c r="Q120" s="16">
        <v>7600</v>
      </c>
      <c r="R120" s="16">
        <v>7500</v>
      </c>
      <c r="S120" s="39">
        <v>44.98</v>
      </c>
      <c r="T120" s="1">
        <v>36</v>
      </c>
      <c r="U120" s="18" t="s">
        <v>3923</v>
      </c>
      <c r="V120" s="15">
        <v>0</v>
      </c>
      <c r="W120" s="15">
        <v>0</v>
      </c>
      <c r="X120" s="15">
        <v>1</v>
      </c>
      <c r="Y120" s="15">
        <v>0</v>
      </c>
      <c r="Z120" s="15">
        <v>1</v>
      </c>
      <c r="AA120" s="15">
        <v>1</v>
      </c>
      <c r="AB120" s="15">
        <v>0</v>
      </c>
      <c r="AC120" s="15">
        <v>1</v>
      </c>
      <c r="AD120" s="15">
        <v>0</v>
      </c>
      <c r="AE120" s="15">
        <v>1</v>
      </c>
      <c r="AF120" s="15">
        <v>1</v>
      </c>
      <c r="AG120" s="22">
        <v>1</v>
      </c>
      <c r="AH120" s="15">
        <v>1</v>
      </c>
      <c r="AI120" s="15">
        <v>0</v>
      </c>
      <c r="AJ120" s="39">
        <v>35300</v>
      </c>
      <c r="AK120" s="15">
        <v>1</v>
      </c>
      <c r="AL120" s="16">
        <v>0</v>
      </c>
      <c r="AM120" s="15">
        <v>0</v>
      </c>
      <c r="AN120" s="15">
        <v>1</v>
      </c>
      <c r="AO120" s="30">
        <v>100</v>
      </c>
      <c r="AP120" s="16">
        <v>0</v>
      </c>
      <c r="AQ120" s="33">
        <v>0.9</v>
      </c>
      <c r="AR120" s="46">
        <v>1</v>
      </c>
      <c r="AS120" s="33">
        <v>0.96699999999999997</v>
      </c>
      <c r="AT120" s="46">
        <v>0.95599999999999996</v>
      </c>
      <c r="AU120" s="33">
        <v>1</v>
      </c>
      <c r="AV120" s="33">
        <v>1</v>
      </c>
      <c r="AW120" s="33">
        <v>1</v>
      </c>
      <c r="AX120" s="33">
        <v>0.93300000000000005</v>
      </c>
      <c r="AY120" s="33">
        <v>0.76700000000000002</v>
      </c>
      <c r="AZ120" s="20">
        <v>1</v>
      </c>
      <c r="BA120" s="33">
        <v>0.95699999999999996</v>
      </c>
      <c r="BB120" s="33">
        <v>0.95199999999999996</v>
      </c>
      <c r="BC120" s="1" t="s">
        <v>4358</v>
      </c>
      <c r="BD120" s="15" t="s">
        <v>3972</v>
      </c>
      <c r="BE120" s="15" t="s">
        <v>3977</v>
      </c>
      <c r="BF120" s="15" t="s">
        <v>4116</v>
      </c>
      <c r="BG120" s="15">
        <v>0</v>
      </c>
      <c r="BH120" s="15" t="s">
        <v>3975</v>
      </c>
      <c r="BI120" s="1" t="s">
        <v>428</v>
      </c>
      <c r="BJ120" s="1" t="s">
        <v>457</v>
      </c>
      <c r="BK120" s="1">
        <v>197</v>
      </c>
      <c r="BL120" s="1">
        <v>0</v>
      </c>
      <c r="BM120" s="1" t="s">
        <v>3971</v>
      </c>
      <c r="BN120" s="15">
        <v>1</v>
      </c>
      <c r="BO120" s="1">
        <v>0</v>
      </c>
      <c r="BP120" s="1">
        <v>0</v>
      </c>
      <c r="BQ120" s="1">
        <v>0</v>
      </c>
      <c r="BR120" s="1">
        <v>1</v>
      </c>
      <c r="BS120" s="1">
        <v>0</v>
      </c>
      <c r="BT120" s="1">
        <v>1</v>
      </c>
      <c r="BU120" s="1">
        <v>0</v>
      </c>
      <c r="BV120" s="1">
        <v>0</v>
      </c>
      <c r="BW120" s="1">
        <v>0</v>
      </c>
      <c r="BX120" s="1">
        <v>0</v>
      </c>
      <c r="BY120" s="1">
        <v>0</v>
      </c>
      <c r="BZ120" s="1">
        <v>0</v>
      </c>
      <c r="CA120" s="1">
        <v>0</v>
      </c>
      <c r="CB120" s="1">
        <v>0</v>
      </c>
      <c r="CC120" s="1">
        <v>0</v>
      </c>
      <c r="CD120" s="1">
        <v>0</v>
      </c>
      <c r="CE120" s="1">
        <v>0</v>
      </c>
      <c r="CF120" s="1">
        <v>1</v>
      </c>
      <c r="CG120" s="1">
        <v>0</v>
      </c>
      <c r="CH120" s="1">
        <v>0</v>
      </c>
      <c r="CI120" s="1">
        <v>0</v>
      </c>
      <c r="CJ120" s="33">
        <v>0.95699999999999996</v>
      </c>
      <c r="CK120" s="33">
        <v>0.95599999999999996</v>
      </c>
    </row>
    <row r="121" spans="1:89">
      <c r="A121">
        <v>796</v>
      </c>
      <c r="B121" t="s">
        <v>698</v>
      </c>
      <c r="C121" s="5">
        <v>39993.708333333336</v>
      </c>
      <c r="D121" s="5">
        <v>40054.708333333336</v>
      </c>
      <c r="E121">
        <v>2000</v>
      </c>
      <c r="F121">
        <v>2000</v>
      </c>
      <c r="G121" s="1" t="s">
        <v>699</v>
      </c>
      <c r="H121">
        <v>15</v>
      </c>
      <c r="I121" t="s">
        <v>16</v>
      </c>
      <c r="J121" t="s">
        <v>19</v>
      </c>
      <c r="K121"/>
      <c r="L121"/>
      <c r="M121"/>
      <c r="N121" t="s">
        <v>2840</v>
      </c>
      <c r="O121" s="1" t="s">
        <v>2223</v>
      </c>
      <c r="P121" s="16">
        <v>0</v>
      </c>
      <c r="Q121" s="16">
        <v>2000</v>
      </c>
      <c r="R121" s="16">
        <v>1500</v>
      </c>
      <c r="S121" s="39">
        <v>61</v>
      </c>
      <c r="T121" s="1">
        <v>60</v>
      </c>
      <c r="U121" s="18" t="s">
        <v>3901</v>
      </c>
      <c r="V121" s="15">
        <v>0</v>
      </c>
      <c r="W121" s="15">
        <v>0</v>
      </c>
      <c r="X121" s="15">
        <v>1</v>
      </c>
      <c r="Y121" s="15">
        <v>0</v>
      </c>
      <c r="Z121" s="15">
        <v>1</v>
      </c>
      <c r="AA121" s="15">
        <v>0</v>
      </c>
      <c r="AB121" s="15">
        <v>1</v>
      </c>
      <c r="AC121" s="15">
        <v>0</v>
      </c>
      <c r="AD121" s="15">
        <v>0</v>
      </c>
      <c r="AE121" s="15">
        <v>1</v>
      </c>
      <c r="AF121" s="15">
        <v>1</v>
      </c>
      <c r="AG121" s="22">
        <v>0</v>
      </c>
      <c r="AH121" s="15">
        <v>1</v>
      </c>
      <c r="AI121" s="15">
        <v>0</v>
      </c>
      <c r="AJ121" s="39">
        <v>42100</v>
      </c>
      <c r="AK121" s="15">
        <v>1</v>
      </c>
      <c r="AL121" s="16">
        <v>0</v>
      </c>
      <c r="AM121" s="15">
        <v>0</v>
      </c>
      <c r="AN121" s="15">
        <v>1</v>
      </c>
      <c r="AO121" s="30">
        <v>100</v>
      </c>
      <c r="AP121" s="16">
        <v>0</v>
      </c>
      <c r="AQ121" s="33">
        <v>0.53300000000000003</v>
      </c>
      <c r="AR121" s="46">
        <v>0.66700000000000004</v>
      </c>
      <c r="AS121" s="33">
        <v>0.26700000000000002</v>
      </c>
      <c r="AT121" s="46">
        <v>0.48899999999999999</v>
      </c>
      <c r="AU121" s="33">
        <v>0.5</v>
      </c>
      <c r="AV121" s="33">
        <v>0</v>
      </c>
      <c r="AW121" s="33">
        <v>0.13300000000000001</v>
      </c>
      <c r="AX121" s="33">
        <v>0.63300000000000001</v>
      </c>
      <c r="AY121" s="33">
        <v>0.46700000000000003</v>
      </c>
      <c r="AZ121" s="20">
        <v>0</v>
      </c>
      <c r="BA121" s="33">
        <v>0.53300000000000003</v>
      </c>
      <c r="BB121" s="33">
        <v>0.504</v>
      </c>
      <c r="BC121" s="1" t="s">
        <v>3982</v>
      </c>
      <c r="BD121" s="15" t="s">
        <v>3972</v>
      </c>
      <c r="BE121" s="15" t="s">
        <v>3986</v>
      </c>
      <c r="BF121" s="15" t="s">
        <v>4117</v>
      </c>
      <c r="BG121" s="15">
        <v>0</v>
      </c>
      <c r="BH121" s="15" t="s">
        <v>3975</v>
      </c>
      <c r="BI121" s="1" t="s">
        <v>2840</v>
      </c>
      <c r="BJ121" s="1" t="s">
        <v>698</v>
      </c>
      <c r="BK121" s="1">
        <v>311</v>
      </c>
      <c r="BL121" s="1">
        <v>0</v>
      </c>
      <c r="BM121" s="1" t="s">
        <v>3963</v>
      </c>
      <c r="BN121" s="15">
        <v>1</v>
      </c>
      <c r="BO121" s="1">
        <v>0</v>
      </c>
      <c r="BP121" s="1">
        <v>0</v>
      </c>
      <c r="BQ121" s="1">
        <v>0</v>
      </c>
      <c r="BR121" s="1">
        <v>1</v>
      </c>
      <c r="BS121" s="1">
        <v>1</v>
      </c>
      <c r="BT121" s="1">
        <v>0</v>
      </c>
      <c r="BU121" s="1">
        <v>0</v>
      </c>
      <c r="BV121" s="1">
        <v>0</v>
      </c>
      <c r="BW121" s="1">
        <v>0</v>
      </c>
      <c r="BX121" s="1">
        <v>0</v>
      </c>
      <c r="BY121" s="1">
        <v>0</v>
      </c>
      <c r="BZ121" s="1">
        <v>0</v>
      </c>
      <c r="CA121" s="1">
        <v>0</v>
      </c>
      <c r="CB121" s="1">
        <v>0</v>
      </c>
      <c r="CC121" s="1">
        <v>0</v>
      </c>
      <c r="CD121" s="1">
        <v>0</v>
      </c>
      <c r="CE121" s="1">
        <v>0</v>
      </c>
      <c r="CF121" s="1">
        <v>0</v>
      </c>
      <c r="CG121" s="1">
        <v>0</v>
      </c>
      <c r="CH121" s="1">
        <v>0</v>
      </c>
      <c r="CI121" s="1">
        <v>1</v>
      </c>
      <c r="CJ121" s="33">
        <v>0.53300000000000003</v>
      </c>
      <c r="CK121" s="33">
        <v>0.48899999999999999</v>
      </c>
    </row>
    <row r="122" spans="1:89">
      <c r="A122">
        <v>797</v>
      </c>
      <c r="B122" t="s">
        <v>526</v>
      </c>
      <c r="C122" s="5">
        <v>39992</v>
      </c>
      <c r="D122" s="5">
        <v>40067.999988425923</v>
      </c>
      <c r="E122">
        <v>7000</v>
      </c>
      <c r="F122">
        <v>7445</v>
      </c>
      <c r="G122" s="1" t="s">
        <v>527</v>
      </c>
      <c r="H122">
        <v>82</v>
      </c>
      <c r="I122" t="s">
        <v>16</v>
      </c>
      <c r="J122" t="s">
        <v>19</v>
      </c>
      <c r="K122"/>
      <c r="L122"/>
      <c r="M122"/>
      <c r="N122"/>
      <c r="O122" s="1" t="s">
        <v>2187</v>
      </c>
      <c r="P122" s="16">
        <v>1</v>
      </c>
      <c r="Q122" s="16">
        <v>6000</v>
      </c>
      <c r="R122" s="16">
        <v>6750</v>
      </c>
      <c r="S122" s="39">
        <v>76</v>
      </c>
      <c r="T122" s="1">
        <v>60</v>
      </c>
      <c r="U122" s="18" t="s">
        <v>3901</v>
      </c>
      <c r="V122" s="15">
        <v>0</v>
      </c>
      <c r="W122" s="15">
        <v>0</v>
      </c>
      <c r="X122" s="15">
        <v>0</v>
      </c>
      <c r="Y122" s="15">
        <v>1</v>
      </c>
      <c r="Z122" s="15">
        <v>0</v>
      </c>
      <c r="AA122" s="15">
        <v>1</v>
      </c>
      <c r="AB122" s="15">
        <v>0</v>
      </c>
      <c r="AC122" s="15">
        <v>1</v>
      </c>
      <c r="AD122" s="15">
        <v>0</v>
      </c>
      <c r="AE122" s="15">
        <v>1</v>
      </c>
      <c r="AF122" s="15">
        <v>1</v>
      </c>
      <c r="AG122" s="22">
        <v>0</v>
      </c>
      <c r="AH122" s="15">
        <v>0</v>
      </c>
      <c r="AI122" s="15">
        <v>0</v>
      </c>
      <c r="AJ122" s="39">
        <v>0</v>
      </c>
      <c r="AK122" s="15">
        <v>1</v>
      </c>
      <c r="AL122" s="16">
        <v>1</v>
      </c>
      <c r="AM122" s="15">
        <v>0</v>
      </c>
      <c r="AN122" s="15">
        <v>0</v>
      </c>
      <c r="AO122" s="30">
        <v>106.35714285714286</v>
      </c>
      <c r="AP122" s="16">
        <v>245</v>
      </c>
      <c r="AQ122" s="33">
        <v>0.8</v>
      </c>
      <c r="AR122" s="46">
        <v>1</v>
      </c>
      <c r="AS122" s="33">
        <v>0.1</v>
      </c>
      <c r="AT122" s="46">
        <v>0.63300000000000001</v>
      </c>
      <c r="AU122" s="33">
        <v>1</v>
      </c>
      <c r="AV122" s="33">
        <v>0.66700000000000004</v>
      </c>
      <c r="AW122" s="33">
        <v>1</v>
      </c>
      <c r="AX122" s="33">
        <v>0.73299999999999998</v>
      </c>
      <c r="AY122" s="33">
        <v>0.5</v>
      </c>
      <c r="AZ122" s="20">
        <v>1</v>
      </c>
      <c r="BA122" s="33">
        <v>0.84299999999999997</v>
      </c>
      <c r="BB122" s="33">
        <v>0.75600000000000001</v>
      </c>
      <c r="BC122" s="1" t="s">
        <v>4030</v>
      </c>
      <c r="BD122" s="15" t="s">
        <v>3978</v>
      </c>
      <c r="BE122" s="15" t="s">
        <v>3978</v>
      </c>
      <c r="BF122" s="15">
        <v>0</v>
      </c>
      <c r="BG122" s="15">
        <v>0</v>
      </c>
      <c r="BH122" s="15" t="s">
        <v>3975</v>
      </c>
      <c r="BI122" s="1" t="s">
        <v>4118</v>
      </c>
      <c r="BJ122" s="1" t="s">
        <v>4118</v>
      </c>
      <c r="BK122" s="1">
        <v>231</v>
      </c>
      <c r="BL122" s="1">
        <v>9</v>
      </c>
      <c r="BM122" s="1" t="s">
        <v>3963</v>
      </c>
      <c r="BN122" s="15">
        <v>1</v>
      </c>
      <c r="BO122" s="1">
        <v>1</v>
      </c>
      <c r="BP122" s="1">
        <v>0</v>
      </c>
      <c r="BQ122" s="1">
        <v>0</v>
      </c>
      <c r="BR122" s="1">
        <v>0</v>
      </c>
      <c r="BS122" s="1">
        <v>1</v>
      </c>
      <c r="BT122" s="1">
        <v>0</v>
      </c>
      <c r="BU122" s="1">
        <v>0</v>
      </c>
      <c r="BV122" s="1">
        <v>0</v>
      </c>
      <c r="BW122" s="1">
        <v>0</v>
      </c>
      <c r="BX122" s="1">
        <v>0</v>
      </c>
      <c r="BY122" s="1">
        <v>0</v>
      </c>
      <c r="BZ122" s="1">
        <v>0</v>
      </c>
      <c r="CA122" s="1">
        <v>0</v>
      </c>
      <c r="CB122" s="1">
        <v>0</v>
      </c>
      <c r="CC122" s="1">
        <v>1</v>
      </c>
      <c r="CD122" s="1">
        <v>0</v>
      </c>
      <c r="CE122" s="1">
        <v>0</v>
      </c>
      <c r="CF122" s="1">
        <v>0</v>
      </c>
      <c r="CG122" s="1">
        <v>0</v>
      </c>
      <c r="CH122" s="1">
        <v>0</v>
      </c>
      <c r="CI122" s="1">
        <v>0</v>
      </c>
      <c r="CJ122" s="33">
        <v>0</v>
      </c>
      <c r="CK122" s="33">
        <v>0</v>
      </c>
    </row>
    <row r="123" spans="1:89">
      <c r="A123">
        <v>805</v>
      </c>
      <c r="B123" t="s">
        <v>545</v>
      </c>
      <c r="C123" s="5">
        <v>39991</v>
      </c>
      <c r="D123" s="5">
        <v>40093</v>
      </c>
      <c r="E123">
        <v>18000</v>
      </c>
      <c r="F123">
        <v>2955</v>
      </c>
      <c r="G123" s="1" t="s">
        <v>546</v>
      </c>
      <c r="H123">
        <v>16</v>
      </c>
      <c r="I123"/>
      <c r="J123"/>
      <c r="K123"/>
      <c r="L123"/>
      <c r="M123"/>
      <c r="N123"/>
      <c r="O123" s="1" t="s">
        <v>2385</v>
      </c>
      <c r="P123" s="16">
        <v>0</v>
      </c>
      <c r="Q123" s="16">
        <v>15000</v>
      </c>
      <c r="R123" s="16">
        <v>2250</v>
      </c>
      <c r="S123" s="39">
        <v>102</v>
      </c>
      <c r="T123" s="1">
        <v>60</v>
      </c>
      <c r="U123" s="18" t="s">
        <v>3901</v>
      </c>
      <c r="V123" s="15">
        <v>0</v>
      </c>
      <c r="W123" s="15">
        <v>0</v>
      </c>
      <c r="X123" s="15">
        <v>1</v>
      </c>
      <c r="Y123" s="15">
        <v>0</v>
      </c>
      <c r="Z123" s="15">
        <v>1</v>
      </c>
      <c r="AA123" s="15">
        <v>0</v>
      </c>
      <c r="AB123" s="15">
        <v>0</v>
      </c>
      <c r="AC123" s="15">
        <v>1</v>
      </c>
      <c r="AD123" s="15">
        <v>0</v>
      </c>
      <c r="AE123" s="15">
        <v>1</v>
      </c>
      <c r="AF123" s="15">
        <v>1</v>
      </c>
      <c r="AG123" s="22">
        <v>0</v>
      </c>
      <c r="AH123" s="15">
        <v>1</v>
      </c>
      <c r="AI123" s="15">
        <v>0</v>
      </c>
      <c r="AJ123" s="39">
        <v>0</v>
      </c>
      <c r="AK123" s="15">
        <v>0</v>
      </c>
      <c r="AL123" s="16">
        <v>0</v>
      </c>
      <c r="AM123" s="15">
        <v>0</v>
      </c>
      <c r="AN123" s="15">
        <v>0</v>
      </c>
      <c r="AO123" s="30">
        <v>16.416666666666664</v>
      </c>
      <c r="AP123" s="16">
        <v>0</v>
      </c>
      <c r="AQ123" s="33">
        <v>0.53300000000000003</v>
      </c>
      <c r="AR123" s="46">
        <v>1</v>
      </c>
      <c r="AS123" s="33">
        <v>0.433</v>
      </c>
      <c r="AT123" s="46">
        <v>0.65500000000000003</v>
      </c>
      <c r="AU123" s="33">
        <v>1</v>
      </c>
      <c r="AV123" s="33">
        <v>1</v>
      </c>
      <c r="AW123" s="33">
        <v>0.93300000000000005</v>
      </c>
      <c r="AX123" s="33">
        <v>0.3</v>
      </c>
      <c r="AY123" s="33">
        <v>6.7000000000000004E-2</v>
      </c>
      <c r="AZ123" s="20">
        <v>1</v>
      </c>
      <c r="BA123" s="33">
        <v>0.75700000000000001</v>
      </c>
      <c r="BB123" s="33">
        <v>0.69599999999999995</v>
      </c>
      <c r="BC123" s="1">
        <v>0</v>
      </c>
      <c r="BD123" s="15" t="s">
        <v>3972</v>
      </c>
      <c r="BE123" s="15" t="s">
        <v>3986</v>
      </c>
      <c r="BF123" s="15">
        <v>0</v>
      </c>
      <c r="BG123" s="15">
        <v>0</v>
      </c>
      <c r="BH123" s="15" t="s">
        <v>3975</v>
      </c>
      <c r="BI123" s="1" t="s">
        <v>4119</v>
      </c>
      <c r="BJ123" s="1" t="s">
        <v>545</v>
      </c>
      <c r="BK123" s="1">
        <v>240</v>
      </c>
      <c r="BL123" s="1">
        <v>0</v>
      </c>
      <c r="BM123" s="1" t="s">
        <v>3969</v>
      </c>
      <c r="BN123" s="15">
        <v>1</v>
      </c>
      <c r="BO123" s="1">
        <v>0</v>
      </c>
      <c r="BP123" s="1">
        <v>0</v>
      </c>
      <c r="BQ123" s="1">
        <v>0</v>
      </c>
      <c r="BR123" s="1">
        <v>1</v>
      </c>
      <c r="BS123" s="1">
        <v>0</v>
      </c>
      <c r="BT123" s="1">
        <v>0</v>
      </c>
      <c r="BU123" s="1">
        <v>0</v>
      </c>
      <c r="BV123" s="1">
        <v>0</v>
      </c>
      <c r="BW123" s="1">
        <v>0</v>
      </c>
      <c r="BX123" s="1">
        <v>0</v>
      </c>
      <c r="BY123" s="1">
        <v>0</v>
      </c>
      <c r="BZ123" s="1">
        <v>0</v>
      </c>
      <c r="CA123" s="1">
        <v>0</v>
      </c>
      <c r="CB123" s="1">
        <v>1</v>
      </c>
      <c r="CC123" s="1">
        <v>0</v>
      </c>
      <c r="CD123" s="1">
        <v>0</v>
      </c>
      <c r="CE123" s="1">
        <v>0</v>
      </c>
      <c r="CF123" s="1">
        <v>0</v>
      </c>
      <c r="CG123" s="1">
        <v>0</v>
      </c>
      <c r="CH123" s="1">
        <v>0</v>
      </c>
      <c r="CI123" s="1">
        <v>1</v>
      </c>
      <c r="CJ123" s="33">
        <v>0.75700000000000001</v>
      </c>
      <c r="CK123" s="33">
        <v>0.65500000000000003</v>
      </c>
    </row>
    <row r="124" spans="1:89">
      <c r="A124">
        <v>811</v>
      </c>
      <c r="B124" t="s">
        <v>757</v>
      </c>
      <c r="C124" s="5">
        <v>40000.708333333336</v>
      </c>
      <c r="D124" s="5">
        <v>40059.708333333336</v>
      </c>
      <c r="E124">
        <v>5000</v>
      </c>
      <c r="F124">
        <v>70</v>
      </c>
      <c r="G124" s="1" t="s">
        <v>758</v>
      </c>
      <c r="H124">
        <v>3</v>
      </c>
      <c r="I124" t="s">
        <v>115</v>
      </c>
      <c r="J124"/>
      <c r="K124"/>
      <c r="L124"/>
      <c r="M124"/>
      <c r="N124"/>
      <c r="O124" s="1" t="s">
        <v>2488</v>
      </c>
      <c r="P124" s="16">
        <v>0</v>
      </c>
      <c r="Q124" s="16">
        <v>5000</v>
      </c>
      <c r="R124" s="16">
        <v>0</v>
      </c>
      <c r="S124" s="39">
        <v>59</v>
      </c>
      <c r="T124" s="1">
        <v>36</v>
      </c>
      <c r="U124" s="18" t="s">
        <v>3916</v>
      </c>
      <c r="V124" s="15">
        <v>0</v>
      </c>
      <c r="W124" s="15">
        <v>0</v>
      </c>
      <c r="X124" s="15">
        <v>0</v>
      </c>
      <c r="Y124" s="15">
        <v>1</v>
      </c>
      <c r="Z124" s="15">
        <v>1</v>
      </c>
      <c r="AA124" s="15">
        <v>0</v>
      </c>
      <c r="AB124" s="15">
        <v>1</v>
      </c>
      <c r="AC124" s="15">
        <v>0</v>
      </c>
      <c r="AD124" s="15">
        <v>0</v>
      </c>
      <c r="AE124" s="15">
        <v>1</v>
      </c>
      <c r="AF124" s="15">
        <v>0</v>
      </c>
      <c r="AG124" s="22">
        <v>0</v>
      </c>
      <c r="AH124" s="15">
        <v>1</v>
      </c>
      <c r="AI124" s="15">
        <v>0</v>
      </c>
      <c r="AJ124" s="39">
        <v>37340</v>
      </c>
      <c r="AK124" s="15">
        <v>0</v>
      </c>
      <c r="AL124" s="16">
        <v>0</v>
      </c>
      <c r="AM124" s="15">
        <v>0</v>
      </c>
      <c r="AN124" s="15">
        <v>0</v>
      </c>
      <c r="AO124" s="30">
        <v>1.4000000000000001</v>
      </c>
      <c r="AP124" s="16">
        <v>0</v>
      </c>
      <c r="AQ124" s="33">
        <v>3.3000000000000002E-2</v>
      </c>
      <c r="AR124" s="46">
        <v>0.66700000000000004</v>
      </c>
      <c r="AS124" s="33">
        <v>0.53300000000000003</v>
      </c>
      <c r="AT124" s="46">
        <v>0.41099999999999998</v>
      </c>
      <c r="AU124" s="33">
        <v>0</v>
      </c>
      <c r="AV124" s="33">
        <v>0</v>
      </c>
      <c r="AW124" s="33">
        <v>0.7</v>
      </c>
      <c r="AX124" s="33">
        <v>0.8</v>
      </c>
      <c r="AY124" s="33">
        <v>0.66700000000000004</v>
      </c>
      <c r="AZ124" s="20">
        <v>0</v>
      </c>
      <c r="BA124" s="33">
        <v>0.45200000000000001</v>
      </c>
      <c r="BB124" s="33">
        <v>0.41499999999999998</v>
      </c>
      <c r="BC124" s="1" t="s">
        <v>4012</v>
      </c>
      <c r="BD124" s="15" t="s">
        <v>4000</v>
      </c>
      <c r="BE124" s="15" t="s">
        <v>4000</v>
      </c>
      <c r="BF124" s="15" t="s">
        <v>4120</v>
      </c>
      <c r="BG124" s="15">
        <v>0</v>
      </c>
      <c r="BH124" s="15" t="s">
        <v>3975</v>
      </c>
      <c r="BI124" s="1" t="s">
        <v>4121</v>
      </c>
      <c r="BJ124" s="1" t="s">
        <v>757</v>
      </c>
      <c r="BK124" s="1">
        <v>339</v>
      </c>
      <c r="BL124" s="1">
        <v>0</v>
      </c>
      <c r="BM124" s="1" t="s">
        <v>3969</v>
      </c>
      <c r="BN124" s="15">
        <v>1</v>
      </c>
      <c r="BO124" s="1">
        <v>0</v>
      </c>
      <c r="BP124" s="1">
        <v>1</v>
      </c>
      <c r="BQ124" s="1">
        <v>0</v>
      </c>
      <c r="BR124" s="1">
        <v>0</v>
      </c>
      <c r="BS124" s="1">
        <v>0</v>
      </c>
      <c r="BT124" s="1">
        <v>0</v>
      </c>
      <c r="BU124" s="1">
        <v>0</v>
      </c>
      <c r="BV124" s="1">
        <v>0</v>
      </c>
      <c r="BW124" s="1">
        <v>0</v>
      </c>
      <c r="BX124" s="1">
        <v>0</v>
      </c>
      <c r="BY124" s="1">
        <v>0</v>
      </c>
      <c r="BZ124" s="1">
        <v>0</v>
      </c>
      <c r="CA124" s="1">
        <v>0</v>
      </c>
      <c r="CB124" s="1">
        <v>1</v>
      </c>
      <c r="CC124" s="1">
        <v>0</v>
      </c>
      <c r="CD124" s="1">
        <v>1</v>
      </c>
      <c r="CE124" s="1">
        <v>0</v>
      </c>
      <c r="CF124" s="1">
        <v>0</v>
      </c>
      <c r="CG124" s="1">
        <v>0</v>
      </c>
      <c r="CH124" s="1">
        <v>0</v>
      </c>
      <c r="CI124" s="1">
        <v>0</v>
      </c>
      <c r="CJ124" s="33">
        <v>0.45200000000000001</v>
      </c>
      <c r="CK124" s="33">
        <v>0.41099999999999998</v>
      </c>
    </row>
    <row r="125" spans="1:89">
      <c r="A125">
        <v>812</v>
      </c>
      <c r="B125" t="s">
        <v>627</v>
      </c>
      <c r="C125" s="5">
        <v>39994</v>
      </c>
      <c r="D125" s="5">
        <v>40015</v>
      </c>
      <c r="E125">
        <v>550</v>
      </c>
      <c r="F125">
        <v>550</v>
      </c>
      <c r="G125" s="1" t="s">
        <v>628</v>
      </c>
      <c r="H125">
        <v>11</v>
      </c>
      <c r="I125" t="s">
        <v>16</v>
      </c>
      <c r="J125" t="s">
        <v>19</v>
      </c>
      <c r="K125"/>
      <c r="L125"/>
      <c r="M125"/>
      <c r="N125" t="s">
        <v>2841</v>
      </c>
      <c r="O125" s="1" t="s">
        <v>2225</v>
      </c>
      <c r="P125" s="16">
        <v>0</v>
      </c>
      <c r="Q125" s="16">
        <v>0</v>
      </c>
      <c r="R125" s="16">
        <v>0</v>
      </c>
      <c r="S125" s="39">
        <v>21</v>
      </c>
      <c r="T125" s="1">
        <v>0</v>
      </c>
      <c r="U125" s="18" t="s">
        <v>3901</v>
      </c>
      <c r="V125" s="15">
        <v>0</v>
      </c>
      <c r="W125" s="15">
        <v>0</v>
      </c>
      <c r="X125" s="15">
        <v>1</v>
      </c>
      <c r="Y125" s="15">
        <v>0</v>
      </c>
      <c r="Z125" s="15">
        <v>1</v>
      </c>
      <c r="AA125" s="15">
        <v>0</v>
      </c>
      <c r="AB125" s="15">
        <v>1</v>
      </c>
      <c r="AC125" s="15">
        <v>0</v>
      </c>
      <c r="AD125" s="15">
        <v>0</v>
      </c>
      <c r="AE125" s="15">
        <v>1</v>
      </c>
      <c r="AF125" s="15">
        <v>0</v>
      </c>
      <c r="AG125" s="22">
        <v>0</v>
      </c>
      <c r="AH125" s="15">
        <v>1</v>
      </c>
      <c r="AI125" s="15">
        <v>0</v>
      </c>
      <c r="AJ125" s="39">
        <v>31860</v>
      </c>
      <c r="AK125" s="15">
        <v>1</v>
      </c>
      <c r="AL125" s="16">
        <v>1</v>
      </c>
      <c r="AM125" s="15">
        <v>0</v>
      </c>
      <c r="AN125" s="15">
        <v>0</v>
      </c>
      <c r="AO125" s="30">
        <v>100</v>
      </c>
      <c r="AP125" s="16">
        <v>200</v>
      </c>
      <c r="AQ125" s="33">
        <v>3.3000000000000002E-2</v>
      </c>
      <c r="AR125" s="46">
        <v>1</v>
      </c>
      <c r="AS125" s="33">
        <v>0.16700000000000001</v>
      </c>
      <c r="AT125" s="46">
        <v>0.4</v>
      </c>
      <c r="AU125" s="33">
        <v>0</v>
      </c>
      <c r="AV125" s="33">
        <v>0</v>
      </c>
      <c r="AW125" s="33">
        <v>0.2</v>
      </c>
      <c r="AX125" s="33">
        <v>6.7000000000000004E-2</v>
      </c>
      <c r="AY125" s="33">
        <v>0.6</v>
      </c>
      <c r="AZ125" s="20">
        <v>0</v>
      </c>
      <c r="BA125" s="33">
        <v>0.26700000000000002</v>
      </c>
      <c r="BB125" s="33">
        <v>0.23</v>
      </c>
      <c r="BC125" s="1" t="s">
        <v>4368</v>
      </c>
      <c r="BD125" s="15" t="s">
        <v>3978</v>
      </c>
      <c r="BE125" s="15" t="s">
        <v>3978</v>
      </c>
      <c r="BF125" s="15" t="s">
        <v>4122</v>
      </c>
      <c r="BG125" s="15">
        <v>0</v>
      </c>
      <c r="BH125" s="15" t="s">
        <v>3975</v>
      </c>
      <c r="BI125" s="1" t="s">
        <v>4123</v>
      </c>
      <c r="BJ125" s="1" t="s">
        <v>627</v>
      </c>
      <c r="BK125" s="1">
        <v>278</v>
      </c>
      <c r="BL125" s="1">
        <v>7</v>
      </c>
      <c r="BM125" s="1" t="s">
        <v>3963</v>
      </c>
      <c r="BN125" s="15">
        <v>1</v>
      </c>
      <c r="BO125" s="1">
        <v>1</v>
      </c>
      <c r="BP125" s="1">
        <v>0</v>
      </c>
      <c r="BQ125" s="1">
        <v>0</v>
      </c>
      <c r="BR125" s="1">
        <v>0</v>
      </c>
      <c r="BS125" s="1">
        <v>1</v>
      </c>
      <c r="BT125" s="1">
        <v>0</v>
      </c>
      <c r="BU125" s="1">
        <v>0</v>
      </c>
      <c r="BV125" s="1">
        <v>0</v>
      </c>
      <c r="BW125" s="1">
        <v>0</v>
      </c>
      <c r="BX125" s="1">
        <v>0</v>
      </c>
      <c r="BY125" s="1">
        <v>0</v>
      </c>
      <c r="BZ125" s="1">
        <v>0</v>
      </c>
      <c r="CA125" s="1">
        <v>0</v>
      </c>
      <c r="CB125" s="1">
        <v>0</v>
      </c>
      <c r="CC125" s="1">
        <v>1</v>
      </c>
      <c r="CD125" s="1">
        <v>0</v>
      </c>
      <c r="CE125" s="1">
        <v>0</v>
      </c>
      <c r="CF125" s="1">
        <v>0</v>
      </c>
      <c r="CG125" s="1">
        <v>0</v>
      </c>
      <c r="CH125" s="1">
        <v>0</v>
      </c>
      <c r="CI125" s="1">
        <v>0</v>
      </c>
      <c r="CJ125" s="33">
        <v>0.26700000000000002</v>
      </c>
      <c r="CK125" s="33">
        <v>0.4</v>
      </c>
    </row>
    <row r="126" spans="1:89" s="28" customFormat="1">
      <c r="A126" s="26">
        <v>813</v>
      </c>
      <c r="B126" s="26" t="s">
        <v>693</v>
      </c>
      <c r="C126" s="27">
        <v>40025</v>
      </c>
      <c r="D126" s="27">
        <v>40114</v>
      </c>
      <c r="E126" s="26">
        <v>7500</v>
      </c>
      <c r="F126" s="26">
        <v>917</v>
      </c>
      <c r="H126" s="26">
        <v>2</v>
      </c>
      <c r="I126" s="26" t="s">
        <v>16</v>
      </c>
      <c r="J126" s="26" t="s">
        <v>33</v>
      </c>
      <c r="K126" s="26"/>
      <c r="L126" s="26"/>
      <c r="M126" s="26"/>
      <c r="N126" s="26"/>
      <c r="O126" s="28" t="s">
        <v>2502</v>
      </c>
      <c r="P126" s="28">
        <v>1</v>
      </c>
      <c r="Q126" s="28">
        <v>7500</v>
      </c>
      <c r="R126" s="28">
        <v>917</v>
      </c>
      <c r="S126" s="39">
        <f>D126-C126</f>
        <v>89</v>
      </c>
      <c r="T126" s="28" t="e">
        <v>#N/A</v>
      </c>
      <c r="U126" s="22" t="e">
        <v>#N/A</v>
      </c>
      <c r="V126" s="28" t="e">
        <v>#N/A</v>
      </c>
      <c r="W126" s="28" t="e">
        <v>#N/A</v>
      </c>
      <c r="X126" s="28" t="e">
        <v>#N/A</v>
      </c>
      <c r="Y126" s="28" t="e">
        <v>#N/A</v>
      </c>
      <c r="Z126" s="28" t="e">
        <v>#N/A</v>
      </c>
      <c r="AA126" s="28" t="e">
        <v>#N/A</v>
      </c>
      <c r="AB126" s="28" t="e">
        <v>#N/A</v>
      </c>
      <c r="AC126" s="28" t="e">
        <v>#N/A</v>
      </c>
      <c r="AD126" s="28" t="e">
        <v>#N/A</v>
      </c>
      <c r="AE126" s="28" t="e">
        <v>#N/A</v>
      </c>
      <c r="AF126" s="28" t="e">
        <v>#N/A</v>
      </c>
      <c r="AG126" s="28" t="e">
        <v>#N/A</v>
      </c>
      <c r="AH126" s="28" t="e">
        <v>#N/A</v>
      </c>
      <c r="AI126" s="28" t="e">
        <v>#N/A</v>
      </c>
      <c r="AJ126" s="39" t="e">
        <v>#N/A</v>
      </c>
      <c r="AK126" s="28" t="e">
        <v>#N/A</v>
      </c>
      <c r="AL126" s="28" t="e">
        <v>#N/A</v>
      </c>
      <c r="AM126" s="28" t="e">
        <v>#N/A</v>
      </c>
      <c r="AN126" s="28" t="e">
        <v>#N/A</v>
      </c>
      <c r="AO126" s="36">
        <v>12.226666666666667</v>
      </c>
      <c r="AP126" s="28" t="e">
        <v>#N/A</v>
      </c>
      <c r="AQ126" s="37">
        <v>0</v>
      </c>
      <c r="AR126" s="47">
        <v>0.33333333333333331</v>
      </c>
      <c r="AS126" s="37">
        <v>0</v>
      </c>
      <c r="AT126" s="45">
        <f>SUM(AQ126:AS126)/3</f>
        <v>0.1111111111111111</v>
      </c>
      <c r="AU126" s="37">
        <v>0</v>
      </c>
      <c r="AV126" s="37">
        <v>0</v>
      </c>
      <c r="AW126" s="37">
        <v>0</v>
      </c>
      <c r="AX126" s="37">
        <v>0</v>
      </c>
      <c r="AY126" s="37">
        <v>0</v>
      </c>
      <c r="AZ126" s="20" t="e">
        <v>#N/A</v>
      </c>
      <c r="BA126" s="37">
        <v>0.14285714285714279</v>
      </c>
      <c r="BB126" s="37">
        <v>0.1111111111111111</v>
      </c>
      <c r="BC126" s="28" t="e">
        <v>#N/A</v>
      </c>
      <c r="BD126" s="28" t="e">
        <v>#N/A</v>
      </c>
      <c r="BE126" s="28" t="e">
        <v>#N/A</v>
      </c>
      <c r="BF126" s="28" t="e">
        <v>#N/A</v>
      </c>
      <c r="BG126" s="28" t="e">
        <v>#N/A</v>
      </c>
      <c r="BH126" s="28" t="e">
        <v>#N/A</v>
      </c>
      <c r="BI126" s="28" t="e">
        <v>#N/A</v>
      </c>
      <c r="BJ126" s="28" t="e">
        <v>#N/A</v>
      </c>
      <c r="BK126" s="28" t="e">
        <v>#N/A</v>
      </c>
      <c r="BL126" s="28" t="e">
        <v>#N/A</v>
      </c>
      <c r="BM126" s="28" t="e">
        <v>#N/A</v>
      </c>
      <c r="BN126" s="28" t="e">
        <v>#N/A</v>
      </c>
      <c r="BO126" s="28" t="e">
        <v>#N/A</v>
      </c>
      <c r="BP126" s="28" t="e">
        <v>#N/A</v>
      </c>
      <c r="BQ126" s="28" t="e">
        <v>#N/A</v>
      </c>
      <c r="BR126" s="28" t="e">
        <v>#N/A</v>
      </c>
      <c r="BS126" s="28" t="e">
        <v>#N/A</v>
      </c>
      <c r="BT126" s="28" t="e">
        <v>#N/A</v>
      </c>
      <c r="BU126" s="28" t="e">
        <v>#N/A</v>
      </c>
      <c r="BV126" s="28" t="e">
        <v>#N/A</v>
      </c>
      <c r="BW126" s="28" t="e">
        <v>#N/A</v>
      </c>
      <c r="BX126" s="28" t="e">
        <v>#N/A</v>
      </c>
      <c r="BY126" s="28" t="e">
        <v>#N/A</v>
      </c>
      <c r="BZ126" s="28" t="e">
        <v>#N/A</v>
      </c>
      <c r="CA126" s="28" t="e">
        <v>#N/A</v>
      </c>
      <c r="CB126" s="28" t="e">
        <v>#N/A</v>
      </c>
      <c r="CC126" s="28" t="e">
        <v>#N/A</v>
      </c>
      <c r="CD126" s="28" t="e">
        <v>#N/A</v>
      </c>
      <c r="CE126" s="28" t="e">
        <v>#N/A</v>
      </c>
      <c r="CF126" s="28" t="e">
        <v>#N/A</v>
      </c>
      <c r="CG126" s="28" t="e">
        <v>#N/A</v>
      </c>
      <c r="CH126" s="28" t="e">
        <v>#N/A</v>
      </c>
      <c r="CI126" s="28" t="e">
        <v>#N/A</v>
      </c>
      <c r="CJ126" s="20" t="e">
        <v>#N/A</v>
      </c>
      <c r="CK126" s="20" t="e">
        <v>#N/A</v>
      </c>
    </row>
    <row r="127" spans="1:89">
      <c r="A127">
        <v>819</v>
      </c>
      <c r="B127" t="s">
        <v>802</v>
      </c>
      <c r="C127" s="5">
        <v>40000.708333333336</v>
      </c>
      <c r="D127" s="5">
        <v>40081.708333333336</v>
      </c>
      <c r="E127">
        <v>4000</v>
      </c>
      <c r="F127">
        <v>1280</v>
      </c>
      <c r="G127" s="1" t="s">
        <v>803</v>
      </c>
      <c r="H127">
        <v>26</v>
      </c>
      <c r="I127" t="s">
        <v>44</v>
      </c>
      <c r="J127"/>
      <c r="K127"/>
      <c r="L127"/>
      <c r="M127"/>
      <c r="N127"/>
      <c r="O127" s="1" t="s">
        <v>2472</v>
      </c>
      <c r="P127" s="16">
        <v>0</v>
      </c>
      <c r="Q127" s="16">
        <v>3500</v>
      </c>
      <c r="R127" s="16">
        <v>750</v>
      </c>
      <c r="S127" s="39">
        <v>81</v>
      </c>
      <c r="T127" s="1">
        <v>60</v>
      </c>
      <c r="U127" s="18" t="s">
        <v>3916</v>
      </c>
      <c r="V127" s="15">
        <v>0</v>
      </c>
      <c r="W127" s="15">
        <v>0</v>
      </c>
      <c r="X127" s="15">
        <v>0</v>
      </c>
      <c r="Y127" s="15">
        <v>1</v>
      </c>
      <c r="Z127" s="15">
        <v>0</v>
      </c>
      <c r="AA127" s="15">
        <v>1</v>
      </c>
      <c r="AB127" s="15">
        <v>1</v>
      </c>
      <c r="AC127" s="15">
        <v>0</v>
      </c>
      <c r="AD127" s="15">
        <v>0</v>
      </c>
      <c r="AE127" s="15">
        <v>1</v>
      </c>
      <c r="AF127" s="15">
        <v>0</v>
      </c>
      <c r="AG127" s="22">
        <v>0</v>
      </c>
      <c r="AH127" s="15">
        <v>1</v>
      </c>
      <c r="AI127" s="15">
        <v>0</v>
      </c>
      <c r="AJ127" s="39">
        <v>31100</v>
      </c>
      <c r="AK127" s="15">
        <v>0</v>
      </c>
      <c r="AL127" s="16">
        <v>0</v>
      </c>
      <c r="AM127" s="15">
        <v>0</v>
      </c>
      <c r="AN127" s="15">
        <v>0</v>
      </c>
      <c r="AO127" s="30">
        <v>32</v>
      </c>
      <c r="AP127" s="16">
        <v>0</v>
      </c>
      <c r="AQ127" s="33">
        <v>0.13300000000000001</v>
      </c>
      <c r="AR127" s="46">
        <v>0.66700000000000004</v>
      </c>
      <c r="AS127" s="33">
        <v>0.4</v>
      </c>
      <c r="AT127" s="46">
        <v>0.4</v>
      </c>
      <c r="AU127" s="33">
        <v>0</v>
      </c>
      <c r="AV127" s="33">
        <v>1</v>
      </c>
      <c r="AW127" s="33">
        <v>0.2</v>
      </c>
      <c r="AX127" s="33">
        <v>0.23300000000000001</v>
      </c>
      <c r="AY127" s="33">
        <v>0.53300000000000003</v>
      </c>
      <c r="AZ127" s="20">
        <v>0</v>
      </c>
      <c r="BA127" s="33">
        <v>0.42399999999999999</v>
      </c>
      <c r="BB127" s="33">
        <v>0.38900000000000001</v>
      </c>
      <c r="BC127" s="1" t="s">
        <v>3982</v>
      </c>
      <c r="BD127" s="15" t="s">
        <v>3972</v>
      </c>
      <c r="BE127" s="15" t="s">
        <v>3986</v>
      </c>
      <c r="BF127" s="15" t="s">
        <v>4018</v>
      </c>
      <c r="BG127" s="15" t="s">
        <v>2552</v>
      </c>
      <c r="BH127" s="15" t="s">
        <v>3975</v>
      </c>
      <c r="BI127" s="1" t="s">
        <v>2552</v>
      </c>
      <c r="BJ127" s="1" t="s">
        <v>1982</v>
      </c>
      <c r="BK127" s="1">
        <v>360</v>
      </c>
      <c r="BL127" s="1">
        <v>0</v>
      </c>
      <c r="BM127" s="1" t="s">
        <v>3966</v>
      </c>
      <c r="BN127" s="15">
        <v>1</v>
      </c>
      <c r="BO127" s="1">
        <v>0</v>
      </c>
      <c r="BP127" s="1">
        <v>0</v>
      </c>
      <c r="BQ127" s="1">
        <v>0</v>
      </c>
      <c r="BR127" s="1">
        <v>1</v>
      </c>
      <c r="BS127" s="1">
        <v>0</v>
      </c>
      <c r="BT127" s="1">
        <v>0</v>
      </c>
      <c r="BU127" s="1">
        <v>0</v>
      </c>
      <c r="BV127" s="1">
        <v>0</v>
      </c>
      <c r="BW127" s="1">
        <v>0</v>
      </c>
      <c r="BX127" s="1">
        <v>1</v>
      </c>
      <c r="BY127" s="1">
        <v>0</v>
      </c>
      <c r="BZ127" s="1">
        <v>0</v>
      </c>
      <c r="CA127" s="1">
        <v>0</v>
      </c>
      <c r="CB127" s="1">
        <v>0</v>
      </c>
      <c r="CC127" s="1">
        <v>0</v>
      </c>
      <c r="CD127" s="1">
        <v>0</v>
      </c>
      <c r="CE127" s="1">
        <v>0</v>
      </c>
      <c r="CF127" s="1">
        <v>0</v>
      </c>
      <c r="CG127" s="1">
        <v>0</v>
      </c>
      <c r="CH127" s="1">
        <v>0</v>
      </c>
      <c r="CI127" s="1">
        <v>1</v>
      </c>
      <c r="CJ127" s="33">
        <v>0.42399999999999999</v>
      </c>
      <c r="CK127" s="33">
        <v>0.4</v>
      </c>
    </row>
    <row r="128" spans="1:89">
      <c r="A128">
        <v>825</v>
      </c>
      <c r="B128" t="s">
        <v>205</v>
      </c>
      <c r="C128" s="5">
        <v>40000</v>
      </c>
      <c r="D128" s="5">
        <v>40028</v>
      </c>
      <c r="E128">
        <v>300</v>
      </c>
      <c r="F128">
        <v>10</v>
      </c>
      <c r="G128" s="1" t="s">
        <v>206</v>
      </c>
      <c r="H128">
        <v>2</v>
      </c>
      <c r="I128" t="s">
        <v>2545</v>
      </c>
      <c r="J128" t="s">
        <v>44</v>
      </c>
      <c r="K128"/>
      <c r="L128"/>
      <c r="M128"/>
      <c r="N128"/>
      <c r="O128" s="1" t="s">
        <v>2445</v>
      </c>
      <c r="P128" s="16">
        <v>0</v>
      </c>
      <c r="Q128" s="16">
        <v>0</v>
      </c>
      <c r="R128" s="16">
        <v>0</v>
      </c>
      <c r="S128" s="39">
        <v>28</v>
      </c>
      <c r="T128" s="1">
        <v>0</v>
      </c>
      <c r="U128" s="18" t="s">
        <v>3916</v>
      </c>
      <c r="V128" s="15">
        <v>0</v>
      </c>
      <c r="W128" s="15">
        <v>0</v>
      </c>
      <c r="X128" s="15">
        <v>0</v>
      </c>
      <c r="Y128" s="15">
        <v>1</v>
      </c>
      <c r="Z128" s="15">
        <v>1</v>
      </c>
      <c r="AA128" s="15">
        <v>0</v>
      </c>
      <c r="AB128" s="15">
        <v>1</v>
      </c>
      <c r="AC128" s="15">
        <v>0</v>
      </c>
      <c r="AD128" s="15">
        <v>0</v>
      </c>
      <c r="AE128" s="15">
        <v>1</v>
      </c>
      <c r="AF128" s="15">
        <v>0</v>
      </c>
      <c r="AG128" s="22">
        <v>0</v>
      </c>
      <c r="AH128" s="15">
        <v>1</v>
      </c>
      <c r="AI128" s="15">
        <v>0</v>
      </c>
      <c r="AJ128" s="39">
        <v>0</v>
      </c>
      <c r="AK128" s="15">
        <v>1</v>
      </c>
      <c r="AL128" s="16">
        <v>1</v>
      </c>
      <c r="AM128" s="15">
        <v>0</v>
      </c>
      <c r="AN128" s="15">
        <v>0</v>
      </c>
      <c r="AO128" s="30">
        <v>3.3333333333333335</v>
      </c>
      <c r="AP128" s="16">
        <v>19</v>
      </c>
      <c r="AQ128" s="33">
        <v>0.7</v>
      </c>
      <c r="AR128" s="46">
        <v>0.66700000000000004</v>
      </c>
      <c r="AS128" s="33">
        <v>0.23300000000000001</v>
      </c>
      <c r="AT128" s="46">
        <v>0.53300000000000003</v>
      </c>
      <c r="AU128" s="33">
        <v>0</v>
      </c>
      <c r="AV128" s="33">
        <v>1</v>
      </c>
      <c r="AW128" s="33">
        <v>0.53300000000000003</v>
      </c>
      <c r="AX128" s="33">
        <v>0.56699999999999995</v>
      </c>
      <c r="AY128" s="33">
        <v>0.63300000000000001</v>
      </c>
      <c r="AZ128" s="20">
        <v>0</v>
      </c>
      <c r="BA128" s="33">
        <v>0.53300000000000003</v>
      </c>
      <c r="BB128" s="33">
        <v>0.51900000000000002</v>
      </c>
      <c r="BC128" s="1">
        <v>0</v>
      </c>
      <c r="BD128" s="15" t="s">
        <v>3972</v>
      </c>
      <c r="BE128" s="15" t="s">
        <v>3973</v>
      </c>
      <c r="BF128" s="15">
        <v>0</v>
      </c>
      <c r="BG128" s="15">
        <v>0</v>
      </c>
      <c r="BH128" s="15" t="s">
        <v>3975</v>
      </c>
      <c r="BI128" s="1" t="s">
        <v>726</v>
      </c>
      <c r="BJ128" s="1" t="s">
        <v>205</v>
      </c>
      <c r="BK128" s="1">
        <v>84</v>
      </c>
      <c r="BL128" s="1">
        <v>1</v>
      </c>
      <c r="BM128" s="1" t="s">
        <v>3964</v>
      </c>
      <c r="BN128" s="15">
        <v>1</v>
      </c>
      <c r="BO128" s="1">
        <v>0</v>
      </c>
      <c r="BP128" s="1">
        <v>0</v>
      </c>
      <c r="BQ128" s="1">
        <v>0</v>
      </c>
      <c r="BR128" s="1">
        <v>1</v>
      </c>
      <c r="BS128" s="1">
        <v>0</v>
      </c>
      <c r="BT128" s="1">
        <v>0</v>
      </c>
      <c r="BU128" s="1">
        <v>1</v>
      </c>
      <c r="BV128" s="1">
        <v>0</v>
      </c>
      <c r="BW128" s="1">
        <v>0</v>
      </c>
      <c r="BX128" s="1">
        <v>0</v>
      </c>
      <c r="BY128" s="1">
        <v>0</v>
      </c>
      <c r="BZ128" s="1">
        <v>0</v>
      </c>
      <c r="CA128" s="1">
        <v>0</v>
      </c>
      <c r="CB128" s="1">
        <v>0</v>
      </c>
      <c r="CC128" s="1">
        <v>0</v>
      </c>
      <c r="CD128" s="1">
        <v>0</v>
      </c>
      <c r="CE128" s="1">
        <v>0</v>
      </c>
      <c r="CF128" s="1">
        <v>0</v>
      </c>
      <c r="CG128" s="1">
        <v>0</v>
      </c>
      <c r="CH128" s="1">
        <v>1</v>
      </c>
      <c r="CI128" s="1">
        <v>0</v>
      </c>
      <c r="CJ128" s="33">
        <v>0.53300000000000003</v>
      </c>
      <c r="CK128" s="33">
        <v>0.53300000000000003</v>
      </c>
    </row>
    <row r="129" spans="1:89">
      <c r="A129">
        <v>867</v>
      </c>
      <c r="B129" t="s">
        <v>804</v>
      </c>
      <c r="C129" s="5">
        <v>40000.708333333336</v>
      </c>
      <c r="D129" s="5">
        <v>40092.708333333336</v>
      </c>
      <c r="E129">
        <v>11500</v>
      </c>
      <c r="F129">
        <v>40</v>
      </c>
      <c r="G129" s="1" t="s">
        <v>805</v>
      </c>
      <c r="H129">
        <v>1</v>
      </c>
      <c r="I129"/>
      <c r="J129"/>
      <c r="K129"/>
      <c r="L129"/>
      <c r="M129"/>
      <c r="N129"/>
      <c r="O129" s="1" t="s">
        <v>2471</v>
      </c>
      <c r="P129" s="16">
        <v>0</v>
      </c>
      <c r="Q129" s="16">
        <v>10000</v>
      </c>
      <c r="R129" s="16">
        <v>0</v>
      </c>
      <c r="S129" s="39">
        <v>92</v>
      </c>
      <c r="T129" s="1">
        <v>60</v>
      </c>
      <c r="U129" s="18" t="s">
        <v>3916</v>
      </c>
      <c r="V129" s="15">
        <v>0</v>
      </c>
      <c r="W129" s="15">
        <v>1</v>
      </c>
      <c r="X129" s="15">
        <v>0</v>
      </c>
      <c r="Y129" s="15">
        <v>0</v>
      </c>
      <c r="Z129" s="15">
        <v>1</v>
      </c>
      <c r="AA129" s="15">
        <v>0</v>
      </c>
      <c r="AB129" s="15">
        <v>1</v>
      </c>
      <c r="AC129" s="15">
        <v>0</v>
      </c>
      <c r="AD129" s="15">
        <v>0</v>
      </c>
      <c r="AE129" s="15">
        <v>1</v>
      </c>
      <c r="AF129" s="15">
        <v>0</v>
      </c>
      <c r="AG129" s="22">
        <v>0</v>
      </c>
      <c r="AH129" s="15">
        <v>1</v>
      </c>
      <c r="AI129" s="15">
        <v>0</v>
      </c>
      <c r="AJ129" s="39">
        <v>0</v>
      </c>
      <c r="AK129" s="15">
        <v>0</v>
      </c>
      <c r="AL129" s="16">
        <v>0</v>
      </c>
      <c r="AM129" s="15">
        <v>0</v>
      </c>
      <c r="AN129" s="15">
        <v>0</v>
      </c>
      <c r="AO129" s="30">
        <v>0.34782608695652173</v>
      </c>
      <c r="AP129" s="16">
        <v>0</v>
      </c>
      <c r="AQ129" s="33">
        <v>0.3</v>
      </c>
      <c r="AR129" s="46">
        <v>1</v>
      </c>
      <c r="AS129" s="33">
        <v>1</v>
      </c>
      <c r="AT129" s="46">
        <v>0.76700000000000002</v>
      </c>
      <c r="AU129" s="33">
        <v>0</v>
      </c>
      <c r="AV129" s="33">
        <v>0</v>
      </c>
      <c r="AW129" s="33">
        <v>1</v>
      </c>
      <c r="AX129" s="33">
        <v>0.66700000000000004</v>
      </c>
      <c r="AY129" s="33">
        <v>0.66700000000000004</v>
      </c>
      <c r="AZ129" s="20">
        <v>0</v>
      </c>
      <c r="BA129" s="33">
        <v>0.47599999999999998</v>
      </c>
      <c r="BB129" s="33">
        <v>0.51500000000000001</v>
      </c>
      <c r="BC129" s="1">
        <v>0</v>
      </c>
      <c r="BD129" s="15" t="s">
        <v>3972</v>
      </c>
      <c r="BE129" s="15" t="s">
        <v>3986</v>
      </c>
      <c r="BF129" s="15">
        <v>0</v>
      </c>
      <c r="BG129" s="15" t="s">
        <v>4124</v>
      </c>
      <c r="BH129" s="15" t="s">
        <v>3975</v>
      </c>
      <c r="BI129" s="1" t="s">
        <v>2886</v>
      </c>
      <c r="BJ129" s="1" t="s">
        <v>804</v>
      </c>
      <c r="BK129" s="1">
        <v>361</v>
      </c>
      <c r="BL129" s="1">
        <v>0</v>
      </c>
      <c r="BM129" s="1" t="s">
        <v>3962</v>
      </c>
      <c r="BN129" s="15">
        <v>1</v>
      </c>
      <c r="BO129" s="1">
        <v>0</v>
      </c>
      <c r="BP129" s="1">
        <v>0</v>
      </c>
      <c r="BQ129" s="1">
        <v>0</v>
      </c>
      <c r="BR129" s="1">
        <v>1</v>
      </c>
      <c r="BS129" s="1">
        <v>0</v>
      </c>
      <c r="BT129" s="1">
        <v>0</v>
      </c>
      <c r="BU129" s="1">
        <v>0</v>
      </c>
      <c r="BV129" s="1">
        <v>0</v>
      </c>
      <c r="BW129" s="1">
        <v>0</v>
      </c>
      <c r="BX129" s="1">
        <v>0</v>
      </c>
      <c r="BY129" s="1">
        <v>1</v>
      </c>
      <c r="BZ129" s="1">
        <v>0</v>
      </c>
      <c r="CA129" s="1">
        <v>0</v>
      </c>
      <c r="CB129" s="1">
        <v>0</v>
      </c>
      <c r="CC129" s="1">
        <v>0</v>
      </c>
      <c r="CD129" s="1">
        <v>0</v>
      </c>
      <c r="CE129" s="1">
        <v>0</v>
      </c>
      <c r="CF129" s="1">
        <v>0</v>
      </c>
      <c r="CG129" s="1">
        <v>0</v>
      </c>
      <c r="CH129" s="1">
        <v>0</v>
      </c>
      <c r="CI129" s="1">
        <v>1</v>
      </c>
      <c r="CJ129" s="33">
        <v>0.47599999999999998</v>
      </c>
      <c r="CK129" s="33">
        <v>0.76700000000000002</v>
      </c>
    </row>
    <row r="130" spans="1:89">
      <c r="A130">
        <v>869</v>
      </c>
      <c r="B130" t="s">
        <v>794</v>
      </c>
      <c r="C130" s="5">
        <v>40007.708333333336</v>
      </c>
      <c r="D130" s="5">
        <v>40099.708333333336</v>
      </c>
      <c r="E130">
        <v>10000</v>
      </c>
      <c r="F130">
        <v>10000</v>
      </c>
      <c r="G130" s="1" t="s">
        <v>795</v>
      </c>
      <c r="H130">
        <v>46</v>
      </c>
      <c r="I130" t="s">
        <v>2784</v>
      </c>
      <c r="J130" t="s">
        <v>2724</v>
      </c>
      <c r="K130"/>
      <c r="L130"/>
      <c r="M130"/>
      <c r="N130" t="s">
        <v>2891</v>
      </c>
      <c r="O130" s="1" t="s">
        <v>2303</v>
      </c>
      <c r="P130" s="16">
        <v>0</v>
      </c>
      <c r="Q130" s="16">
        <v>10000</v>
      </c>
      <c r="R130" s="16">
        <v>7500</v>
      </c>
      <c r="S130" s="39">
        <v>92</v>
      </c>
      <c r="T130" s="1">
        <v>60</v>
      </c>
      <c r="U130" s="18" t="s">
        <v>3906</v>
      </c>
      <c r="V130" s="15">
        <v>1</v>
      </c>
      <c r="W130" s="15">
        <v>0</v>
      </c>
      <c r="X130" s="15">
        <v>0</v>
      </c>
      <c r="Y130" s="15">
        <v>0</v>
      </c>
      <c r="Z130" s="15">
        <v>1</v>
      </c>
      <c r="AA130" s="15">
        <v>0</v>
      </c>
      <c r="AB130" s="15">
        <v>1</v>
      </c>
      <c r="AC130" s="15">
        <v>0</v>
      </c>
      <c r="AD130" s="15">
        <v>0</v>
      </c>
      <c r="AE130" s="15">
        <v>1</v>
      </c>
      <c r="AF130" s="15">
        <v>1</v>
      </c>
      <c r="AG130" s="22">
        <v>0</v>
      </c>
      <c r="AH130" s="15">
        <v>1</v>
      </c>
      <c r="AI130" s="15">
        <v>0</v>
      </c>
      <c r="AJ130" s="39">
        <v>44140</v>
      </c>
      <c r="AK130" s="15">
        <v>0</v>
      </c>
      <c r="AL130" s="16">
        <v>0</v>
      </c>
      <c r="AM130" s="15">
        <v>0</v>
      </c>
      <c r="AN130" s="15">
        <v>1</v>
      </c>
      <c r="AO130" s="30">
        <v>100</v>
      </c>
      <c r="AP130" s="16">
        <v>0</v>
      </c>
      <c r="AQ130" s="33">
        <v>0.8</v>
      </c>
      <c r="AR130" s="46">
        <v>0.66700000000000004</v>
      </c>
      <c r="AS130" s="33">
        <v>0.36699999999999999</v>
      </c>
      <c r="AT130" s="46">
        <v>0.61099999999999999</v>
      </c>
      <c r="AU130" s="33">
        <v>1</v>
      </c>
      <c r="AV130" s="33">
        <v>0</v>
      </c>
      <c r="AW130" s="33">
        <v>0.53300000000000003</v>
      </c>
      <c r="AX130" s="33">
        <v>0.73299999999999998</v>
      </c>
      <c r="AY130" s="33">
        <v>0.9</v>
      </c>
      <c r="AZ130" s="20">
        <v>1</v>
      </c>
      <c r="BA130" s="33">
        <v>0.73799999999999999</v>
      </c>
      <c r="BB130" s="33">
        <v>0.70399999999999996</v>
      </c>
      <c r="BC130" s="1" t="s">
        <v>4071</v>
      </c>
      <c r="BD130" s="15" t="s">
        <v>3972</v>
      </c>
      <c r="BE130" s="15" t="s">
        <v>3986</v>
      </c>
      <c r="BF130" s="15" t="s">
        <v>4125</v>
      </c>
      <c r="BG130" s="15" t="s">
        <v>4126</v>
      </c>
      <c r="BH130" s="15" t="s">
        <v>3975</v>
      </c>
      <c r="BI130" s="1" t="s">
        <v>4126</v>
      </c>
      <c r="BJ130" s="1" t="s">
        <v>794</v>
      </c>
      <c r="BK130" s="1">
        <v>356</v>
      </c>
      <c r="BL130" s="1">
        <v>0</v>
      </c>
      <c r="BM130" s="1" t="s">
        <v>3962</v>
      </c>
      <c r="BN130" s="15">
        <v>1</v>
      </c>
      <c r="BO130" s="1">
        <v>0</v>
      </c>
      <c r="BP130" s="1">
        <v>0</v>
      </c>
      <c r="BQ130" s="1">
        <v>0</v>
      </c>
      <c r="BR130" s="1">
        <v>1</v>
      </c>
      <c r="BS130" s="1">
        <v>0</v>
      </c>
      <c r="BT130" s="1">
        <v>0</v>
      </c>
      <c r="BU130" s="1">
        <v>0</v>
      </c>
      <c r="BV130" s="1">
        <v>0</v>
      </c>
      <c r="BW130" s="1">
        <v>0</v>
      </c>
      <c r="BX130" s="1">
        <v>0</v>
      </c>
      <c r="BY130" s="1">
        <v>1</v>
      </c>
      <c r="BZ130" s="1">
        <v>0</v>
      </c>
      <c r="CA130" s="1">
        <v>0</v>
      </c>
      <c r="CB130" s="1">
        <v>0</v>
      </c>
      <c r="CC130" s="1">
        <v>0</v>
      </c>
      <c r="CD130" s="1">
        <v>0</v>
      </c>
      <c r="CE130" s="1">
        <v>0</v>
      </c>
      <c r="CF130" s="1">
        <v>0</v>
      </c>
      <c r="CG130" s="1">
        <v>0</v>
      </c>
      <c r="CH130" s="1">
        <v>0</v>
      </c>
      <c r="CI130" s="1">
        <v>1</v>
      </c>
      <c r="CJ130" s="33">
        <v>0.73799999999999999</v>
      </c>
      <c r="CK130" s="33">
        <v>0.61099999999999999</v>
      </c>
    </row>
    <row r="131" spans="1:89">
      <c r="A131">
        <v>870</v>
      </c>
      <c r="B131" t="s">
        <v>708</v>
      </c>
      <c r="C131" s="5">
        <v>40007.708333333336</v>
      </c>
      <c r="D131" s="5">
        <v>40099.708333333336</v>
      </c>
      <c r="E131">
        <v>3200</v>
      </c>
      <c r="F131">
        <v>40</v>
      </c>
      <c r="G131" s="1" t="s">
        <v>709</v>
      </c>
      <c r="H131">
        <v>4</v>
      </c>
      <c r="I131" t="s">
        <v>115</v>
      </c>
      <c r="J131" t="s">
        <v>19</v>
      </c>
      <c r="K131"/>
      <c r="L131"/>
      <c r="M131"/>
      <c r="N131"/>
      <c r="O131" s="1" t="s">
        <v>2499</v>
      </c>
      <c r="P131" s="16">
        <v>0</v>
      </c>
      <c r="Q131" s="16">
        <v>2700</v>
      </c>
      <c r="R131" s="16">
        <v>0</v>
      </c>
      <c r="S131" s="39">
        <v>92</v>
      </c>
      <c r="T131" s="1">
        <v>60</v>
      </c>
      <c r="U131" s="18" t="s">
        <v>3906</v>
      </c>
      <c r="V131" s="15">
        <v>0</v>
      </c>
      <c r="W131" s="15">
        <v>0</v>
      </c>
      <c r="X131" s="15">
        <v>1</v>
      </c>
      <c r="Y131" s="15">
        <v>0</v>
      </c>
      <c r="Z131" s="15">
        <v>1</v>
      </c>
      <c r="AA131" s="15">
        <v>1</v>
      </c>
      <c r="AB131" s="15">
        <v>0</v>
      </c>
      <c r="AC131" s="15">
        <v>1</v>
      </c>
      <c r="AD131" s="15">
        <v>0</v>
      </c>
      <c r="AE131" s="15">
        <v>1</v>
      </c>
      <c r="AF131" s="15">
        <v>0</v>
      </c>
      <c r="AG131" s="22">
        <v>0</v>
      </c>
      <c r="AH131" s="15">
        <v>1</v>
      </c>
      <c r="AI131" s="15">
        <v>0</v>
      </c>
      <c r="AJ131" s="39">
        <v>0</v>
      </c>
      <c r="AK131" s="15">
        <v>1</v>
      </c>
      <c r="AL131" s="16">
        <v>1</v>
      </c>
      <c r="AM131" s="15">
        <v>0</v>
      </c>
      <c r="AN131" s="15">
        <v>0</v>
      </c>
      <c r="AO131" s="30">
        <v>1.25</v>
      </c>
      <c r="AP131" s="16">
        <v>22</v>
      </c>
      <c r="AQ131" s="33">
        <v>0.56699999999999995</v>
      </c>
      <c r="AR131" s="46">
        <v>1</v>
      </c>
      <c r="AS131" s="33">
        <v>0.2</v>
      </c>
      <c r="AT131" s="46">
        <v>0.58899999999999997</v>
      </c>
      <c r="AU131" s="33">
        <v>0</v>
      </c>
      <c r="AV131" s="33">
        <v>0</v>
      </c>
      <c r="AW131" s="33">
        <v>0.96699999999999997</v>
      </c>
      <c r="AX131" s="33">
        <v>0.63300000000000001</v>
      </c>
      <c r="AY131" s="33">
        <v>0.3</v>
      </c>
      <c r="AZ131" s="20">
        <v>0</v>
      </c>
      <c r="BA131" s="33">
        <v>0.41399999999999998</v>
      </c>
      <c r="BB131" s="33">
        <v>0.40699999999999997</v>
      </c>
      <c r="BC131" s="1" t="s">
        <v>4091</v>
      </c>
      <c r="BD131" s="15" t="s">
        <v>3972</v>
      </c>
      <c r="BE131" s="15" t="s">
        <v>3986</v>
      </c>
      <c r="BF131" s="15" t="s">
        <v>4127</v>
      </c>
      <c r="BG131" s="15">
        <v>0</v>
      </c>
      <c r="BH131" s="15" t="s">
        <v>3975</v>
      </c>
      <c r="BI131" s="1" t="s">
        <v>2858</v>
      </c>
      <c r="BJ131" s="1" t="s">
        <v>708</v>
      </c>
      <c r="BK131" s="1">
        <v>316</v>
      </c>
      <c r="BL131" s="1">
        <v>2</v>
      </c>
      <c r="BM131" s="1" t="s">
        <v>3967</v>
      </c>
      <c r="BN131" s="15">
        <v>1</v>
      </c>
      <c r="BO131" s="1">
        <v>0</v>
      </c>
      <c r="BP131" s="1">
        <v>0</v>
      </c>
      <c r="BQ131" s="1">
        <v>0</v>
      </c>
      <c r="BR131" s="1">
        <v>1</v>
      </c>
      <c r="BS131" s="1">
        <v>0</v>
      </c>
      <c r="BT131" s="1">
        <v>0</v>
      </c>
      <c r="BU131" s="1">
        <v>0</v>
      </c>
      <c r="BV131" s="1">
        <v>1</v>
      </c>
      <c r="BW131" s="1">
        <v>0</v>
      </c>
      <c r="BX131" s="1">
        <v>0</v>
      </c>
      <c r="BY131" s="1">
        <v>0</v>
      </c>
      <c r="BZ131" s="1">
        <v>0</v>
      </c>
      <c r="CA131" s="1">
        <v>0</v>
      </c>
      <c r="CB131" s="1">
        <v>0</v>
      </c>
      <c r="CC131" s="1">
        <v>0</v>
      </c>
      <c r="CD131" s="1">
        <v>0</v>
      </c>
      <c r="CE131" s="1">
        <v>0</v>
      </c>
      <c r="CF131" s="1">
        <v>0</v>
      </c>
      <c r="CG131" s="1">
        <v>0</v>
      </c>
      <c r="CH131" s="1">
        <v>0</v>
      </c>
      <c r="CI131" s="1">
        <v>1</v>
      </c>
      <c r="CJ131" s="33">
        <v>0.41399999999999998</v>
      </c>
      <c r="CK131" s="33">
        <v>0.58899999999999997</v>
      </c>
    </row>
    <row r="132" spans="1:89">
      <c r="A132">
        <v>873</v>
      </c>
      <c r="B132" t="s">
        <v>479</v>
      </c>
      <c r="C132" s="5">
        <v>40006</v>
      </c>
      <c r="D132" s="5">
        <v>40068</v>
      </c>
      <c r="E132">
        <v>6000</v>
      </c>
      <c r="F132">
        <v>2135</v>
      </c>
      <c r="G132" s="1" t="s">
        <v>480</v>
      </c>
      <c r="H132">
        <v>18</v>
      </c>
      <c r="I132" t="s">
        <v>19</v>
      </c>
      <c r="J132"/>
      <c r="K132"/>
      <c r="L132"/>
      <c r="M132"/>
      <c r="N132"/>
      <c r="O132" s="1" t="s">
        <v>2391</v>
      </c>
      <c r="P132" s="16">
        <v>0</v>
      </c>
      <c r="Q132" s="16">
        <v>6000</v>
      </c>
      <c r="R132" s="16">
        <v>1500</v>
      </c>
      <c r="S132" s="39">
        <v>62</v>
      </c>
      <c r="T132" s="1">
        <v>60</v>
      </c>
      <c r="U132" s="18" t="s">
        <v>3906</v>
      </c>
      <c r="V132" s="15">
        <v>0</v>
      </c>
      <c r="W132" s="15">
        <v>0</v>
      </c>
      <c r="X132" s="15">
        <v>1</v>
      </c>
      <c r="Y132" s="15">
        <v>0</v>
      </c>
      <c r="Z132" s="15">
        <v>1</v>
      </c>
      <c r="AA132" s="15">
        <v>1</v>
      </c>
      <c r="AB132" s="15">
        <v>0</v>
      </c>
      <c r="AC132" s="15">
        <v>1</v>
      </c>
      <c r="AD132" s="15">
        <v>0</v>
      </c>
      <c r="AE132" s="15">
        <v>1</v>
      </c>
      <c r="AF132" s="15">
        <v>1</v>
      </c>
      <c r="AG132" s="22">
        <v>0</v>
      </c>
      <c r="AH132" s="15">
        <v>1</v>
      </c>
      <c r="AI132" s="15">
        <v>0</v>
      </c>
      <c r="AJ132" s="39">
        <v>0</v>
      </c>
      <c r="AK132" s="15">
        <v>0</v>
      </c>
      <c r="AL132" s="16">
        <v>0</v>
      </c>
      <c r="AM132" s="15">
        <v>0</v>
      </c>
      <c r="AN132" s="15">
        <v>1</v>
      </c>
      <c r="AO132" s="30">
        <v>35.583333333333336</v>
      </c>
      <c r="AP132" s="16">
        <v>0</v>
      </c>
      <c r="AQ132" s="33">
        <v>0.66700000000000004</v>
      </c>
      <c r="AR132" s="46">
        <v>1</v>
      </c>
      <c r="AS132" s="33">
        <v>0.7</v>
      </c>
      <c r="AT132" s="46">
        <v>0.78900000000000003</v>
      </c>
      <c r="AU132" s="33">
        <v>1</v>
      </c>
      <c r="AV132" s="33">
        <v>1</v>
      </c>
      <c r="AW132" s="33">
        <v>1</v>
      </c>
      <c r="AX132" s="33">
        <v>1</v>
      </c>
      <c r="AY132" s="33">
        <v>0.26700000000000002</v>
      </c>
      <c r="AZ132" s="20">
        <v>1</v>
      </c>
      <c r="BA132" s="33">
        <v>0.89500000000000002</v>
      </c>
      <c r="BB132" s="33">
        <v>0.84799999999999998</v>
      </c>
      <c r="BC132" s="1">
        <v>0</v>
      </c>
      <c r="BD132" s="15" t="s">
        <v>4006</v>
      </c>
      <c r="BE132" s="15" t="s">
        <v>4006</v>
      </c>
      <c r="BF132" s="15">
        <v>0</v>
      </c>
      <c r="BG132" s="15">
        <v>0</v>
      </c>
      <c r="BH132" s="15" t="s">
        <v>3975</v>
      </c>
      <c r="BI132" s="1" t="s">
        <v>4128</v>
      </c>
      <c r="BJ132" s="1" t="s">
        <v>479</v>
      </c>
      <c r="BK132" s="1">
        <v>209</v>
      </c>
      <c r="BL132" s="1">
        <v>0</v>
      </c>
      <c r="BM132" s="1" t="s">
        <v>3967</v>
      </c>
      <c r="BN132" s="15">
        <v>1</v>
      </c>
      <c r="BO132" s="1">
        <v>0</v>
      </c>
      <c r="BP132" s="1">
        <v>0</v>
      </c>
      <c r="BQ132" s="1">
        <v>1</v>
      </c>
      <c r="BR132" s="1">
        <v>0</v>
      </c>
      <c r="BS132" s="1">
        <v>0</v>
      </c>
      <c r="BT132" s="1">
        <v>0</v>
      </c>
      <c r="BU132" s="1">
        <v>0</v>
      </c>
      <c r="BV132" s="1">
        <v>1</v>
      </c>
      <c r="BW132" s="1">
        <v>0</v>
      </c>
      <c r="BX132" s="1">
        <v>0</v>
      </c>
      <c r="BY132" s="1">
        <v>0</v>
      </c>
      <c r="BZ132" s="1">
        <v>0</v>
      </c>
      <c r="CA132" s="1">
        <v>0</v>
      </c>
      <c r="CB132" s="1">
        <v>0</v>
      </c>
      <c r="CC132" s="1">
        <v>0</v>
      </c>
      <c r="CD132" s="1">
        <v>0</v>
      </c>
      <c r="CE132" s="1">
        <v>1</v>
      </c>
      <c r="CF132" s="1">
        <v>0</v>
      </c>
      <c r="CG132" s="1">
        <v>0</v>
      </c>
      <c r="CH132" s="1">
        <v>0</v>
      </c>
      <c r="CI132" s="1">
        <v>0</v>
      </c>
      <c r="CJ132" s="33">
        <v>0.89500000000000002</v>
      </c>
      <c r="CK132" s="33">
        <v>0.78900000000000003</v>
      </c>
    </row>
    <row r="133" spans="1:89">
      <c r="A133">
        <v>887</v>
      </c>
      <c r="B133" t="s">
        <v>17</v>
      </c>
      <c r="C133" s="5">
        <v>40043.519050925926</v>
      </c>
      <c r="D133" s="5">
        <v>40101.999988425923</v>
      </c>
      <c r="E133">
        <v>10000</v>
      </c>
      <c r="F133">
        <v>770</v>
      </c>
      <c r="G133" s="1" t="s">
        <v>18</v>
      </c>
      <c r="H133">
        <v>18</v>
      </c>
      <c r="I133" t="s">
        <v>19</v>
      </c>
      <c r="J133"/>
      <c r="K133"/>
      <c r="L133"/>
      <c r="M133"/>
      <c r="N133"/>
      <c r="O133" s="1" t="s">
        <v>2345</v>
      </c>
      <c r="P133" s="16">
        <v>0</v>
      </c>
      <c r="Q133" s="16">
        <v>10000</v>
      </c>
      <c r="R133" s="16">
        <v>750</v>
      </c>
      <c r="S133" s="39">
        <v>58.48</v>
      </c>
      <c r="T133" s="1">
        <v>36</v>
      </c>
      <c r="U133" s="18" t="s">
        <v>3921</v>
      </c>
      <c r="V133" s="15">
        <v>0</v>
      </c>
      <c r="W133" s="15">
        <v>0</v>
      </c>
      <c r="X133" s="15">
        <v>0</v>
      </c>
      <c r="Y133" s="15">
        <v>1</v>
      </c>
      <c r="Z133" s="15">
        <v>0</v>
      </c>
      <c r="AA133" s="15">
        <v>1</v>
      </c>
      <c r="AB133" s="15">
        <v>0</v>
      </c>
      <c r="AC133" s="15">
        <v>1</v>
      </c>
      <c r="AD133" s="15">
        <v>0</v>
      </c>
      <c r="AE133" s="15">
        <v>1</v>
      </c>
      <c r="AF133" s="15">
        <v>0</v>
      </c>
      <c r="AG133" s="22">
        <v>0</v>
      </c>
      <c r="AH133" s="15">
        <v>1</v>
      </c>
      <c r="AI133" s="15">
        <v>0</v>
      </c>
      <c r="AJ133" s="39">
        <v>47900</v>
      </c>
      <c r="AK133" s="15">
        <v>0</v>
      </c>
      <c r="AL133" s="16">
        <v>1</v>
      </c>
      <c r="AM133" s="15">
        <v>0</v>
      </c>
      <c r="AN133" s="15">
        <v>1</v>
      </c>
      <c r="AO133" s="30">
        <v>7.7</v>
      </c>
      <c r="AP133" s="16">
        <v>20</v>
      </c>
      <c r="AQ133" s="33">
        <v>0.26700000000000002</v>
      </c>
      <c r="AR133" s="46">
        <v>1</v>
      </c>
      <c r="AS133" s="33">
        <v>0.2</v>
      </c>
      <c r="AT133" s="46">
        <v>0.48899999999999999</v>
      </c>
      <c r="AU133" s="33">
        <v>1</v>
      </c>
      <c r="AV133" s="33">
        <v>0</v>
      </c>
      <c r="AW133" s="33">
        <v>0.46700000000000003</v>
      </c>
      <c r="AX133" s="33">
        <v>0.66700000000000004</v>
      </c>
      <c r="AY133" s="33">
        <v>0.8</v>
      </c>
      <c r="AZ133" s="20">
        <v>0</v>
      </c>
      <c r="BA133" s="33">
        <v>0.56200000000000006</v>
      </c>
      <c r="BB133" s="33">
        <v>0.48899999999999999</v>
      </c>
      <c r="BC133" s="1" t="s">
        <v>4283</v>
      </c>
      <c r="BD133" s="15" t="s">
        <v>3972</v>
      </c>
      <c r="BE133" s="15" t="s">
        <v>3986</v>
      </c>
      <c r="BF133" s="15" t="s">
        <v>4129</v>
      </c>
      <c r="BG133" s="15">
        <v>0</v>
      </c>
      <c r="BH133" s="15" t="s">
        <v>3975</v>
      </c>
      <c r="BI133" s="1" t="s">
        <v>218</v>
      </c>
      <c r="BJ133" s="1" t="s">
        <v>17</v>
      </c>
      <c r="BK133" s="1">
        <v>4</v>
      </c>
      <c r="BL133" s="1">
        <v>2</v>
      </c>
      <c r="BM133" s="1" t="s">
        <v>3967</v>
      </c>
      <c r="BN133" s="15">
        <v>1</v>
      </c>
      <c r="BO133" s="1">
        <v>0</v>
      </c>
      <c r="BP133" s="1">
        <v>0</v>
      </c>
      <c r="BQ133" s="1">
        <v>0</v>
      </c>
      <c r="BR133" s="1">
        <v>1</v>
      </c>
      <c r="BS133" s="1">
        <v>0</v>
      </c>
      <c r="BT133" s="1">
        <v>0</v>
      </c>
      <c r="BU133" s="1">
        <v>0</v>
      </c>
      <c r="BV133" s="1">
        <v>1</v>
      </c>
      <c r="BW133" s="1">
        <v>0</v>
      </c>
      <c r="BX133" s="1">
        <v>0</v>
      </c>
      <c r="BY133" s="1">
        <v>0</v>
      </c>
      <c r="BZ133" s="1">
        <v>0</v>
      </c>
      <c r="CA133" s="1">
        <v>0</v>
      </c>
      <c r="CB133" s="1">
        <v>0</v>
      </c>
      <c r="CC133" s="1">
        <v>0</v>
      </c>
      <c r="CD133" s="1">
        <v>0</v>
      </c>
      <c r="CE133" s="1">
        <v>0</v>
      </c>
      <c r="CF133" s="1">
        <v>0</v>
      </c>
      <c r="CG133" s="1">
        <v>0</v>
      </c>
      <c r="CH133" s="1">
        <v>0</v>
      </c>
      <c r="CI133" s="1">
        <v>1</v>
      </c>
      <c r="CJ133" s="33">
        <v>0.56200000000000006</v>
      </c>
      <c r="CK133" s="33">
        <v>0.48899999999999999</v>
      </c>
    </row>
    <row r="134" spans="1:89">
      <c r="A134">
        <v>888</v>
      </c>
      <c r="B134" t="s">
        <v>209</v>
      </c>
      <c r="C134" s="5">
        <v>40006</v>
      </c>
      <c r="D134" s="5">
        <v>40100</v>
      </c>
      <c r="E134">
        <v>2500</v>
      </c>
      <c r="F134">
        <v>2500</v>
      </c>
      <c r="G134" s="1" t="s">
        <v>210</v>
      </c>
      <c r="H134">
        <v>28</v>
      </c>
      <c r="I134" t="s">
        <v>16</v>
      </c>
      <c r="J134" t="s">
        <v>19</v>
      </c>
      <c r="K134"/>
      <c r="L134"/>
      <c r="M134"/>
      <c r="N134" t="s">
        <v>2692</v>
      </c>
      <c r="O134" s="1" t="s">
        <v>2213</v>
      </c>
      <c r="P134" s="16">
        <v>0</v>
      </c>
      <c r="Q134" s="16">
        <v>2000</v>
      </c>
      <c r="R134" s="16">
        <v>2250</v>
      </c>
      <c r="S134" s="39">
        <v>94</v>
      </c>
      <c r="T134" s="1">
        <v>60</v>
      </c>
      <c r="U134" s="18" t="s">
        <v>3906</v>
      </c>
      <c r="V134" s="15">
        <v>0</v>
      </c>
      <c r="W134" s="15">
        <v>0</v>
      </c>
      <c r="X134" s="15">
        <v>0</v>
      </c>
      <c r="Y134" s="15">
        <v>1</v>
      </c>
      <c r="Z134" s="15">
        <v>0</v>
      </c>
      <c r="AA134" s="15">
        <v>1</v>
      </c>
      <c r="AB134" s="15">
        <v>0</v>
      </c>
      <c r="AC134" s="15">
        <v>1</v>
      </c>
      <c r="AD134" s="15">
        <v>0</v>
      </c>
      <c r="AE134" s="15">
        <v>1</v>
      </c>
      <c r="AF134" s="15">
        <v>1</v>
      </c>
      <c r="AG134" s="22">
        <v>0</v>
      </c>
      <c r="AH134" s="15">
        <v>1</v>
      </c>
      <c r="AI134" s="15">
        <v>0</v>
      </c>
      <c r="AJ134" s="39">
        <v>40900</v>
      </c>
      <c r="AK134" s="15">
        <v>0</v>
      </c>
      <c r="AL134" s="16">
        <v>0</v>
      </c>
      <c r="AM134" s="15">
        <v>0</v>
      </c>
      <c r="AN134" s="15">
        <v>1</v>
      </c>
      <c r="AO134" s="30">
        <v>100</v>
      </c>
      <c r="AP134" s="16">
        <v>0</v>
      </c>
      <c r="AQ134" s="33">
        <v>0.86699999999999999</v>
      </c>
      <c r="AR134" s="46">
        <v>0.66700000000000004</v>
      </c>
      <c r="AS134" s="33">
        <v>0.53300000000000003</v>
      </c>
      <c r="AT134" s="46">
        <v>0.68899999999999995</v>
      </c>
      <c r="AU134" s="33">
        <v>1</v>
      </c>
      <c r="AV134" s="33">
        <v>0</v>
      </c>
      <c r="AW134" s="33">
        <v>0.2</v>
      </c>
      <c r="AX134" s="33">
        <v>0.93300000000000005</v>
      </c>
      <c r="AY134" s="33">
        <v>0.7</v>
      </c>
      <c r="AZ134" s="20">
        <v>1</v>
      </c>
      <c r="BA134" s="33">
        <v>0.69</v>
      </c>
      <c r="BB134" s="33">
        <v>0.69299999999999995</v>
      </c>
      <c r="BC134" s="1" t="s">
        <v>3982</v>
      </c>
      <c r="BD134" s="15" t="s">
        <v>3972</v>
      </c>
      <c r="BE134" s="15" t="s">
        <v>3973</v>
      </c>
      <c r="BF134" s="15" t="s">
        <v>4130</v>
      </c>
      <c r="BG134" s="15">
        <v>0</v>
      </c>
      <c r="BH134" s="15" t="s">
        <v>3975</v>
      </c>
      <c r="BI134" s="1" t="s">
        <v>2692</v>
      </c>
      <c r="BJ134" s="1" t="s">
        <v>209</v>
      </c>
      <c r="BK134" s="1">
        <v>86</v>
      </c>
      <c r="BL134" s="1">
        <v>0</v>
      </c>
      <c r="BM134" s="1" t="s">
        <v>3967</v>
      </c>
      <c r="BN134" s="15">
        <v>1</v>
      </c>
      <c r="BO134" s="1">
        <v>0</v>
      </c>
      <c r="BP134" s="1">
        <v>0</v>
      </c>
      <c r="BQ134" s="1">
        <v>0</v>
      </c>
      <c r="BR134" s="1">
        <v>1</v>
      </c>
      <c r="BS134" s="1">
        <v>0</v>
      </c>
      <c r="BT134" s="1">
        <v>0</v>
      </c>
      <c r="BU134" s="1">
        <v>0</v>
      </c>
      <c r="BV134" s="1">
        <v>1</v>
      </c>
      <c r="BW134" s="1">
        <v>0</v>
      </c>
      <c r="BX134" s="1">
        <v>0</v>
      </c>
      <c r="BY134" s="1">
        <v>0</v>
      </c>
      <c r="BZ134" s="1">
        <v>0</v>
      </c>
      <c r="CA134" s="1">
        <v>0</v>
      </c>
      <c r="CB134" s="1">
        <v>0</v>
      </c>
      <c r="CC134" s="1">
        <v>0</v>
      </c>
      <c r="CD134" s="1">
        <v>0</v>
      </c>
      <c r="CE134" s="1">
        <v>0</v>
      </c>
      <c r="CF134" s="1">
        <v>0</v>
      </c>
      <c r="CG134" s="1">
        <v>0</v>
      </c>
      <c r="CH134" s="1">
        <v>1</v>
      </c>
      <c r="CI134" s="1">
        <v>0</v>
      </c>
      <c r="CJ134" s="33">
        <v>0.69</v>
      </c>
      <c r="CK134" s="33">
        <v>0.68899999999999995</v>
      </c>
    </row>
    <row r="135" spans="1:89">
      <c r="A135">
        <v>892</v>
      </c>
      <c r="B135" t="s">
        <v>82</v>
      </c>
      <c r="C135" s="5">
        <v>40026</v>
      </c>
      <c r="D135" s="5">
        <v>40092.999988425923</v>
      </c>
      <c r="E135">
        <v>2120</v>
      </c>
      <c r="F135">
        <v>2320</v>
      </c>
      <c r="G135" s="1" t="s">
        <v>83</v>
      </c>
      <c r="H135">
        <v>12</v>
      </c>
      <c r="I135" t="s">
        <v>16</v>
      </c>
      <c r="J135" t="s">
        <v>19</v>
      </c>
      <c r="K135"/>
      <c r="L135"/>
      <c r="M135"/>
      <c r="N135" t="s">
        <v>2858</v>
      </c>
      <c r="O135" s="1" t="s">
        <v>2248</v>
      </c>
      <c r="P135" s="16">
        <v>1</v>
      </c>
      <c r="Q135" s="16">
        <v>2000</v>
      </c>
      <c r="R135" s="16">
        <v>2250</v>
      </c>
      <c r="S135" s="39">
        <v>67</v>
      </c>
      <c r="T135" s="1">
        <v>60</v>
      </c>
      <c r="U135" s="18" t="s">
        <v>3907</v>
      </c>
      <c r="V135" s="15">
        <v>0</v>
      </c>
      <c r="W135" s="15">
        <v>1</v>
      </c>
      <c r="X135" s="15">
        <v>0</v>
      </c>
      <c r="Y135" s="15">
        <v>0</v>
      </c>
      <c r="Z135" s="15">
        <v>1</v>
      </c>
      <c r="AA135" s="15">
        <v>0</v>
      </c>
      <c r="AB135" s="15">
        <v>0</v>
      </c>
      <c r="AC135" s="15">
        <v>1</v>
      </c>
      <c r="AD135" s="15">
        <v>0</v>
      </c>
      <c r="AE135" s="15">
        <v>1</v>
      </c>
      <c r="AF135" s="15">
        <v>0</v>
      </c>
      <c r="AG135" s="22">
        <v>0</v>
      </c>
      <c r="AH135" s="15">
        <v>1</v>
      </c>
      <c r="AI135" s="15">
        <v>0</v>
      </c>
      <c r="AJ135" s="39">
        <v>46060</v>
      </c>
      <c r="AK135" s="15">
        <v>1</v>
      </c>
      <c r="AL135" s="16">
        <v>0</v>
      </c>
      <c r="AM135" s="15">
        <v>0</v>
      </c>
      <c r="AN135" s="15">
        <v>0</v>
      </c>
      <c r="AO135" s="30">
        <v>109.43396226415094</v>
      </c>
      <c r="AP135" s="16">
        <v>0</v>
      </c>
      <c r="AQ135" s="33">
        <v>0.26700000000000002</v>
      </c>
      <c r="AR135" s="46">
        <v>1</v>
      </c>
      <c r="AS135" s="33">
        <v>0.26700000000000002</v>
      </c>
      <c r="AT135" s="46">
        <v>0.51100000000000001</v>
      </c>
      <c r="AU135" s="33">
        <v>1</v>
      </c>
      <c r="AV135" s="33">
        <v>0</v>
      </c>
      <c r="AW135" s="33">
        <v>0.73299999999999998</v>
      </c>
      <c r="AX135" s="33">
        <v>0</v>
      </c>
      <c r="AY135" s="33">
        <v>0.33300000000000002</v>
      </c>
      <c r="AZ135" s="20">
        <v>0</v>
      </c>
      <c r="BA135" s="33">
        <v>0.438</v>
      </c>
      <c r="BB135" s="33">
        <v>0.4</v>
      </c>
      <c r="BC135" s="1" t="s">
        <v>4091</v>
      </c>
      <c r="BD135" s="15" t="s">
        <v>3972</v>
      </c>
      <c r="BE135" s="15" t="s">
        <v>3986</v>
      </c>
      <c r="BF135" s="15" t="s">
        <v>4127</v>
      </c>
      <c r="BG135" s="15">
        <v>0</v>
      </c>
      <c r="BH135" s="15" t="s">
        <v>3975</v>
      </c>
      <c r="BI135" s="1" t="s">
        <v>2858</v>
      </c>
      <c r="BJ135" s="1" t="s">
        <v>82</v>
      </c>
      <c r="BK135" s="1">
        <v>28</v>
      </c>
      <c r="BL135" s="1">
        <v>0</v>
      </c>
      <c r="BM135" s="1" t="s">
        <v>3963</v>
      </c>
      <c r="BN135" s="15">
        <v>1</v>
      </c>
      <c r="BO135" s="1">
        <v>0</v>
      </c>
      <c r="BP135" s="1">
        <v>0</v>
      </c>
      <c r="BQ135" s="1">
        <v>0</v>
      </c>
      <c r="BR135" s="1">
        <v>1</v>
      </c>
      <c r="BS135" s="1">
        <v>1</v>
      </c>
      <c r="BT135" s="1">
        <v>0</v>
      </c>
      <c r="BU135" s="1">
        <v>0</v>
      </c>
      <c r="BV135" s="1">
        <v>0</v>
      </c>
      <c r="BW135" s="1">
        <v>0</v>
      </c>
      <c r="BX135" s="1">
        <v>0</v>
      </c>
      <c r="BY135" s="1">
        <v>0</v>
      </c>
      <c r="BZ135" s="1">
        <v>0</v>
      </c>
      <c r="CA135" s="1">
        <v>0</v>
      </c>
      <c r="CB135" s="1">
        <v>0</v>
      </c>
      <c r="CC135" s="1">
        <v>0</v>
      </c>
      <c r="CD135" s="1">
        <v>0</v>
      </c>
      <c r="CE135" s="1">
        <v>0</v>
      </c>
      <c r="CF135" s="1">
        <v>0</v>
      </c>
      <c r="CG135" s="1">
        <v>0</v>
      </c>
      <c r="CH135" s="1">
        <v>0</v>
      </c>
      <c r="CI135" s="1">
        <v>1</v>
      </c>
      <c r="CJ135" s="33">
        <v>0.438</v>
      </c>
      <c r="CK135" s="33">
        <v>0.51100000000000001</v>
      </c>
    </row>
    <row r="136" spans="1:89">
      <c r="A136">
        <v>916</v>
      </c>
      <c r="B136" t="s">
        <v>635</v>
      </c>
      <c r="C136" s="5">
        <v>40007.708333333336</v>
      </c>
      <c r="D136" s="5">
        <v>40069.708333333336</v>
      </c>
      <c r="E136">
        <v>4000</v>
      </c>
      <c r="F136">
        <v>40</v>
      </c>
      <c r="G136" s="1" t="s">
        <v>636</v>
      </c>
      <c r="H136">
        <v>3</v>
      </c>
      <c r="I136" t="s">
        <v>33</v>
      </c>
      <c r="J136"/>
      <c r="K136"/>
      <c r="L136"/>
      <c r="M136"/>
      <c r="N136"/>
      <c r="O136" s="1" t="s">
        <v>2511</v>
      </c>
      <c r="P136" s="16">
        <v>0</v>
      </c>
      <c r="Q136" s="16">
        <v>3500</v>
      </c>
      <c r="R136" s="16">
        <v>0</v>
      </c>
      <c r="S136" s="39">
        <v>62</v>
      </c>
      <c r="T136" s="1">
        <v>60</v>
      </c>
      <c r="U136" s="18" t="s">
        <v>3906</v>
      </c>
      <c r="V136" s="15">
        <v>0</v>
      </c>
      <c r="W136" s="15">
        <v>0</v>
      </c>
      <c r="X136" s="15">
        <v>1</v>
      </c>
      <c r="Y136" s="15">
        <v>0</v>
      </c>
      <c r="Z136" s="15">
        <v>1</v>
      </c>
      <c r="AA136" s="15">
        <v>0</v>
      </c>
      <c r="AB136" s="15">
        <v>1</v>
      </c>
      <c r="AC136" s="15">
        <v>0</v>
      </c>
      <c r="AD136" s="15">
        <v>0</v>
      </c>
      <c r="AE136" s="15">
        <v>1</v>
      </c>
      <c r="AF136" s="15">
        <v>0</v>
      </c>
      <c r="AG136" s="22">
        <v>0</v>
      </c>
      <c r="AH136" s="15">
        <v>1</v>
      </c>
      <c r="AI136" s="15">
        <v>0</v>
      </c>
      <c r="AJ136" s="39">
        <v>38060</v>
      </c>
      <c r="AK136" s="15">
        <v>0</v>
      </c>
      <c r="AL136" s="16">
        <v>0</v>
      </c>
      <c r="AM136" s="15">
        <v>0</v>
      </c>
      <c r="AN136" s="15">
        <v>1</v>
      </c>
      <c r="AO136" s="30">
        <v>1</v>
      </c>
      <c r="AP136" s="16">
        <v>0</v>
      </c>
      <c r="AQ136" s="33">
        <v>0.13300000000000001</v>
      </c>
      <c r="AR136" s="46">
        <v>0.66700000000000004</v>
      </c>
      <c r="AS136" s="33">
        <v>0.3</v>
      </c>
      <c r="AT136" s="46">
        <v>0.36699999999999999</v>
      </c>
      <c r="AU136" s="33">
        <v>0</v>
      </c>
      <c r="AV136" s="33">
        <v>0</v>
      </c>
      <c r="AW136" s="33">
        <v>0.96699999999999997</v>
      </c>
      <c r="AX136" s="33">
        <v>1</v>
      </c>
      <c r="AY136" s="33">
        <v>0.93300000000000005</v>
      </c>
      <c r="AZ136" s="20">
        <v>0</v>
      </c>
      <c r="BA136" s="33">
        <v>0.55700000000000005</v>
      </c>
      <c r="BB136" s="33">
        <v>0.48099999999999998</v>
      </c>
      <c r="BC136" s="1" t="s">
        <v>4091</v>
      </c>
      <c r="BD136" s="15" t="s">
        <v>3972</v>
      </c>
      <c r="BE136" s="15" t="s">
        <v>3986</v>
      </c>
      <c r="BF136" s="15" t="s">
        <v>4048</v>
      </c>
      <c r="BG136" s="15" t="s">
        <v>2946</v>
      </c>
      <c r="BH136" s="15" t="s">
        <v>3975</v>
      </c>
      <c r="BI136" s="1" t="s">
        <v>666</v>
      </c>
      <c r="BJ136" s="1" t="s">
        <v>635</v>
      </c>
      <c r="BK136" s="1">
        <v>282</v>
      </c>
      <c r="BL136" s="1">
        <v>0</v>
      </c>
      <c r="BM136" s="1" t="s">
        <v>3968</v>
      </c>
      <c r="BN136" s="15">
        <v>1</v>
      </c>
      <c r="BO136" s="1">
        <v>0</v>
      </c>
      <c r="BP136" s="1">
        <v>0</v>
      </c>
      <c r="BQ136" s="1">
        <v>0</v>
      </c>
      <c r="BR136" s="1">
        <v>1</v>
      </c>
      <c r="BS136" s="1">
        <v>0</v>
      </c>
      <c r="BT136" s="1">
        <v>0</v>
      </c>
      <c r="BU136" s="1">
        <v>0</v>
      </c>
      <c r="BV136" s="1">
        <v>0</v>
      </c>
      <c r="BW136" s="1">
        <v>0</v>
      </c>
      <c r="BX136" s="1">
        <v>0</v>
      </c>
      <c r="BY136" s="1">
        <v>0</v>
      </c>
      <c r="BZ136" s="1">
        <v>1</v>
      </c>
      <c r="CA136" s="1">
        <v>0</v>
      </c>
      <c r="CB136" s="1">
        <v>0</v>
      </c>
      <c r="CC136" s="1">
        <v>0</v>
      </c>
      <c r="CD136" s="1">
        <v>0</v>
      </c>
      <c r="CE136" s="1">
        <v>0</v>
      </c>
      <c r="CF136" s="1">
        <v>0</v>
      </c>
      <c r="CG136" s="1">
        <v>0</v>
      </c>
      <c r="CH136" s="1">
        <v>0</v>
      </c>
      <c r="CI136" s="1">
        <v>1</v>
      </c>
      <c r="CJ136" s="33">
        <v>0.55700000000000005</v>
      </c>
      <c r="CK136" s="33">
        <v>0.36699999999999999</v>
      </c>
    </row>
    <row r="137" spans="1:89">
      <c r="A137">
        <v>928</v>
      </c>
      <c r="B137" t="s">
        <v>696</v>
      </c>
      <c r="C137" s="5">
        <v>40009</v>
      </c>
      <c r="D137" s="5">
        <v>40077</v>
      </c>
      <c r="E137">
        <v>9500</v>
      </c>
      <c r="F137">
        <v>640</v>
      </c>
      <c r="G137" s="1" t="s">
        <v>697</v>
      </c>
      <c r="H137">
        <v>6</v>
      </c>
      <c r="I137" t="s">
        <v>16</v>
      </c>
      <c r="J137" t="s">
        <v>33</v>
      </c>
      <c r="K137" t="s">
        <v>86</v>
      </c>
      <c r="L137"/>
      <c r="M137"/>
      <c r="N137"/>
      <c r="O137" s="1" t="s">
        <v>2352</v>
      </c>
      <c r="P137" s="16">
        <v>0</v>
      </c>
      <c r="Q137" s="16">
        <v>7600</v>
      </c>
      <c r="R137" s="16">
        <v>0</v>
      </c>
      <c r="S137" s="39">
        <v>68</v>
      </c>
      <c r="T137" s="1">
        <v>60</v>
      </c>
      <c r="U137" s="18" t="s">
        <v>3897</v>
      </c>
      <c r="V137" s="15">
        <v>0</v>
      </c>
      <c r="W137" s="15">
        <v>0</v>
      </c>
      <c r="X137" s="15">
        <v>1</v>
      </c>
      <c r="Y137" s="15">
        <v>0</v>
      </c>
      <c r="Z137" s="15">
        <v>1</v>
      </c>
      <c r="AA137" s="15">
        <v>0</v>
      </c>
      <c r="AB137" s="15">
        <v>0</v>
      </c>
      <c r="AC137" s="15">
        <v>0</v>
      </c>
      <c r="AD137" s="15">
        <v>1</v>
      </c>
      <c r="AE137" s="15">
        <v>1</v>
      </c>
      <c r="AF137" s="15">
        <v>1</v>
      </c>
      <c r="AG137" s="22">
        <v>0</v>
      </c>
      <c r="AH137" s="15">
        <v>1</v>
      </c>
      <c r="AI137" s="15">
        <v>0</v>
      </c>
      <c r="AJ137" s="39">
        <v>27860</v>
      </c>
      <c r="AK137" s="15">
        <v>1</v>
      </c>
      <c r="AL137" s="16">
        <v>0</v>
      </c>
      <c r="AM137" s="15">
        <v>0</v>
      </c>
      <c r="AN137" s="15">
        <v>1</v>
      </c>
      <c r="AO137" s="30">
        <v>6.7368421052631575</v>
      </c>
      <c r="AP137" s="16">
        <v>0</v>
      </c>
      <c r="AQ137" s="33">
        <v>0.33300000000000002</v>
      </c>
      <c r="AR137" s="46">
        <v>0.66700000000000004</v>
      </c>
      <c r="AS137" s="33">
        <v>0.23300000000000001</v>
      </c>
      <c r="AT137" s="46">
        <v>0.41099999999999998</v>
      </c>
      <c r="AU137" s="33">
        <v>1</v>
      </c>
      <c r="AV137" s="33">
        <v>1</v>
      </c>
      <c r="AW137" s="33">
        <v>0.26700000000000002</v>
      </c>
      <c r="AX137" s="33">
        <v>6.7000000000000004E-2</v>
      </c>
      <c r="AY137" s="33">
        <v>0.5</v>
      </c>
      <c r="AZ137" s="20">
        <v>1</v>
      </c>
      <c r="BA137" s="33">
        <v>0.69099999999999995</v>
      </c>
      <c r="BB137" s="33">
        <v>0.6</v>
      </c>
      <c r="BC137" s="1" t="s">
        <v>4369</v>
      </c>
      <c r="BD137" s="15" t="s">
        <v>3978</v>
      </c>
      <c r="BE137" s="15" t="s">
        <v>3978</v>
      </c>
      <c r="BF137" s="15" t="s">
        <v>4131</v>
      </c>
      <c r="BG137" s="15">
        <v>0</v>
      </c>
      <c r="BH137" s="15" t="s">
        <v>3975</v>
      </c>
      <c r="BI137" s="1" t="s">
        <v>4132</v>
      </c>
      <c r="BJ137" s="1" t="s">
        <v>696</v>
      </c>
      <c r="BK137" s="1">
        <v>310</v>
      </c>
      <c r="BL137" s="1">
        <v>0</v>
      </c>
      <c r="BM137" s="1" t="s">
        <v>3963</v>
      </c>
      <c r="BN137" s="15">
        <v>1</v>
      </c>
      <c r="BO137" s="1">
        <v>1</v>
      </c>
      <c r="BP137" s="1">
        <v>0</v>
      </c>
      <c r="BQ137" s="1">
        <v>0</v>
      </c>
      <c r="BR137" s="1">
        <v>0</v>
      </c>
      <c r="BS137" s="1">
        <v>1</v>
      </c>
      <c r="BT137" s="1">
        <v>0</v>
      </c>
      <c r="BU137" s="1">
        <v>0</v>
      </c>
      <c r="BV137" s="1">
        <v>0</v>
      </c>
      <c r="BW137" s="1">
        <v>0</v>
      </c>
      <c r="BX137" s="1">
        <v>0</v>
      </c>
      <c r="BY137" s="1">
        <v>0</v>
      </c>
      <c r="BZ137" s="1">
        <v>0</v>
      </c>
      <c r="CA137" s="1">
        <v>0</v>
      </c>
      <c r="CB137" s="1">
        <v>0</v>
      </c>
      <c r="CC137" s="1">
        <v>1</v>
      </c>
      <c r="CD137" s="1">
        <v>0</v>
      </c>
      <c r="CE137" s="1">
        <v>0</v>
      </c>
      <c r="CF137" s="1">
        <v>0</v>
      </c>
      <c r="CG137" s="1">
        <v>0</v>
      </c>
      <c r="CH137" s="1">
        <v>0</v>
      </c>
      <c r="CI137" s="1">
        <v>0</v>
      </c>
      <c r="CJ137" s="33">
        <v>0.69099999999999995</v>
      </c>
      <c r="CK137" s="33">
        <v>0.41099999999999998</v>
      </c>
    </row>
    <row r="138" spans="1:89">
      <c r="A138">
        <v>935</v>
      </c>
      <c r="B138" t="s">
        <v>109</v>
      </c>
      <c r="C138" s="5">
        <v>40019</v>
      </c>
      <c r="D138" s="5">
        <v>40075</v>
      </c>
      <c r="E138">
        <v>19150</v>
      </c>
      <c r="F138">
        <v>1805</v>
      </c>
      <c r="G138" s="1" t="s">
        <v>110</v>
      </c>
      <c r="H138">
        <v>16</v>
      </c>
      <c r="I138" t="s">
        <v>19</v>
      </c>
      <c r="J138"/>
      <c r="K138"/>
      <c r="L138"/>
      <c r="M138"/>
      <c r="N138"/>
      <c r="O138" s="1" t="s">
        <v>2330</v>
      </c>
      <c r="P138" s="16">
        <v>0</v>
      </c>
      <c r="Q138" s="16">
        <v>15000</v>
      </c>
      <c r="R138" s="16">
        <v>1500</v>
      </c>
      <c r="S138" s="39">
        <v>56</v>
      </c>
      <c r="T138" s="1">
        <v>36</v>
      </c>
      <c r="U138" s="18" t="s">
        <v>3926</v>
      </c>
      <c r="V138" s="15">
        <v>0</v>
      </c>
      <c r="W138" s="15">
        <v>0</v>
      </c>
      <c r="X138" s="15">
        <v>1</v>
      </c>
      <c r="Y138" s="15">
        <v>0</v>
      </c>
      <c r="Z138" s="15">
        <v>1</v>
      </c>
      <c r="AA138" s="15">
        <v>0</v>
      </c>
      <c r="AB138" s="15">
        <v>1</v>
      </c>
      <c r="AC138" s="15">
        <v>0</v>
      </c>
      <c r="AD138" s="15">
        <v>0</v>
      </c>
      <c r="AE138" s="15">
        <v>1</v>
      </c>
      <c r="AF138" s="15">
        <v>0</v>
      </c>
      <c r="AG138" s="22">
        <v>0</v>
      </c>
      <c r="AH138" s="15">
        <v>1</v>
      </c>
      <c r="AI138" s="15">
        <v>0</v>
      </c>
      <c r="AJ138" s="39">
        <v>0</v>
      </c>
      <c r="AK138" s="15">
        <v>0</v>
      </c>
      <c r="AL138" s="16">
        <v>1</v>
      </c>
      <c r="AM138" s="15">
        <v>0</v>
      </c>
      <c r="AN138" s="15">
        <v>0</v>
      </c>
      <c r="AO138" s="30">
        <v>9.4255874673629236</v>
      </c>
      <c r="AP138" s="16">
        <v>37</v>
      </c>
      <c r="AQ138" s="33">
        <v>0</v>
      </c>
      <c r="AR138" s="46">
        <v>1</v>
      </c>
      <c r="AS138" s="33">
        <v>0.56699999999999995</v>
      </c>
      <c r="AT138" s="46">
        <v>0.52200000000000002</v>
      </c>
      <c r="AU138" s="33">
        <v>0.5</v>
      </c>
      <c r="AV138" s="33">
        <v>0.33300000000000002</v>
      </c>
      <c r="AW138" s="33">
        <v>1</v>
      </c>
      <c r="AX138" s="33">
        <v>0.86699999999999999</v>
      </c>
      <c r="AY138" s="33">
        <v>0.73299999999999998</v>
      </c>
      <c r="AZ138" s="20">
        <v>0</v>
      </c>
      <c r="BA138" s="33">
        <v>0.63300000000000001</v>
      </c>
      <c r="BB138" s="33">
        <v>0.55600000000000005</v>
      </c>
      <c r="BC138" s="1" t="s">
        <v>4366</v>
      </c>
      <c r="BD138" s="15" t="s">
        <v>3978</v>
      </c>
      <c r="BE138" s="15" t="s">
        <v>3978</v>
      </c>
      <c r="BF138" s="15" t="s">
        <v>4133</v>
      </c>
      <c r="BG138" s="15">
        <v>0</v>
      </c>
      <c r="BH138" s="15" t="s">
        <v>3975</v>
      </c>
      <c r="BI138" s="1" t="s">
        <v>4134</v>
      </c>
      <c r="BJ138" s="1" t="s">
        <v>109</v>
      </c>
      <c r="BK138" s="1">
        <v>41</v>
      </c>
      <c r="BL138" s="1">
        <v>3</v>
      </c>
      <c r="BM138" s="1" t="s">
        <v>3967</v>
      </c>
      <c r="BN138" s="15">
        <v>1</v>
      </c>
      <c r="BO138" s="1">
        <v>1</v>
      </c>
      <c r="BP138" s="1">
        <v>0</v>
      </c>
      <c r="BQ138" s="1">
        <v>0</v>
      </c>
      <c r="BR138" s="1">
        <v>0</v>
      </c>
      <c r="BS138" s="1">
        <v>0</v>
      </c>
      <c r="BT138" s="1">
        <v>0</v>
      </c>
      <c r="BU138" s="1">
        <v>0</v>
      </c>
      <c r="BV138" s="1">
        <v>1</v>
      </c>
      <c r="BW138" s="1">
        <v>0</v>
      </c>
      <c r="BX138" s="1">
        <v>0</v>
      </c>
      <c r="BY138" s="1">
        <v>0</v>
      </c>
      <c r="BZ138" s="1">
        <v>0</v>
      </c>
      <c r="CA138" s="1">
        <v>0</v>
      </c>
      <c r="CB138" s="1">
        <v>0</v>
      </c>
      <c r="CC138" s="1">
        <v>1</v>
      </c>
      <c r="CD138" s="1">
        <v>0</v>
      </c>
      <c r="CE138" s="1">
        <v>0</v>
      </c>
      <c r="CF138" s="1">
        <v>0</v>
      </c>
      <c r="CG138" s="1">
        <v>0</v>
      </c>
      <c r="CH138" s="1">
        <v>0</v>
      </c>
      <c r="CI138" s="1">
        <v>0</v>
      </c>
      <c r="CJ138" s="33">
        <v>0.63300000000000001</v>
      </c>
      <c r="CK138" s="33">
        <v>0.52200000000000002</v>
      </c>
    </row>
    <row r="139" spans="1:89">
      <c r="A139">
        <v>937</v>
      </c>
      <c r="B139" t="s">
        <v>490</v>
      </c>
      <c r="C139" s="5">
        <v>40085.084363425929</v>
      </c>
      <c r="D139" s="5">
        <v>40183.999988425923</v>
      </c>
      <c r="E139">
        <v>15000</v>
      </c>
      <c r="F139">
        <v>15000</v>
      </c>
      <c r="G139" s="1" t="s">
        <v>491</v>
      </c>
      <c r="H139">
        <v>28</v>
      </c>
      <c r="I139" t="s">
        <v>16</v>
      </c>
      <c r="J139" t="s">
        <v>33</v>
      </c>
      <c r="K139"/>
      <c r="L139"/>
      <c r="M139"/>
      <c r="N139" t="s">
        <v>2766</v>
      </c>
      <c r="O139" s="1" t="s">
        <v>2283</v>
      </c>
      <c r="P139" s="16">
        <v>0</v>
      </c>
      <c r="Q139" s="16">
        <v>15000</v>
      </c>
      <c r="R139" s="16">
        <v>7500</v>
      </c>
      <c r="S139" s="39">
        <v>98.92</v>
      </c>
      <c r="T139" s="1">
        <v>60</v>
      </c>
      <c r="U139" s="18" t="s">
        <v>3923</v>
      </c>
      <c r="V139" s="15">
        <v>0</v>
      </c>
      <c r="W139" s="15">
        <v>1</v>
      </c>
      <c r="X139" s="15">
        <v>0</v>
      </c>
      <c r="Y139" s="15">
        <v>0</v>
      </c>
      <c r="Z139" s="15">
        <v>1</v>
      </c>
      <c r="AA139" s="15">
        <v>0</v>
      </c>
      <c r="AB139" s="15">
        <v>0</v>
      </c>
      <c r="AC139" s="15">
        <v>0</v>
      </c>
      <c r="AD139" s="15">
        <v>0</v>
      </c>
      <c r="AE139" s="15">
        <v>1</v>
      </c>
      <c r="AF139" s="15">
        <v>1</v>
      </c>
      <c r="AG139" s="22">
        <v>0</v>
      </c>
      <c r="AH139" s="15">
        <v>1</v>
      </c>
      <c r="AI139" s="15">
        <v>0</v>
      </c>
      <c r="AJ139" s="39">
        <v>25420</v>
      </c>
      <c r="AK139" s="15">
        <v>1</v>
      </c>
      <c r="AL139" s="16">
        <v>1</v>
      </c>
      <c r="AM139" s="15">
        <v>0</v>
      </c>
      <c r="AN139" s="15">
        <v>0</v>
      </c>
      <c r="AO139" s="30">
        <v>100</v>
      </c>
      <c r="AP139" s="16">
        <v>24</v>
      </c>
      <c r="AQ139" s="33">
        <v>0.86699999999999999</v>
      </c>
      <c r="AR139" s="46">
        <v>1</v>
      </c>
      <c r="AS139" s="33">
        <v>0.83299999999999996</v>
      </c>
      <c r="AT139" s="46">
        <v>0.9</v>
      </c>
      <c r="AU139" s="33">
        <v>1</v>
      </c>
      <c r="AV139" s="33">
        <v>0.33300000000000002</v>
      </c>
      <c r="AW139" s="33">
        <v>0.26700000000000002</v>
      </c>
      <c r="AX139" s="33">
        <v>1</v>
      </c>
      <c r="AY139" s="33">
        <v>1</v>
      </c>
      <c r="AZ139" s="20">
        <v>1</v>
      </c>
      <c r="BA139" s="33">
        <v>0.8</v>
      </c>
      <c r="BB139" s="33">
        <v>0.81100000000000005</v>
      </c>
      <c r="BC139" s="1" t="s">
        <v>4362</v>
      </c>
      <c r="BD139" s="15" t="s">
        <v>3972</v>
      </c>
      <c r="BE139" s="15" t="s">
        <v>3973</v>
      </c>
      <c r="BF139" s="15" t="s">
        <v>4135</v>
      </c>
      <c r="BG139" s="15">
        <v>0</v>
      </c>
      <c r="BH139" s="15" t="s">
        <v>3975</v>
      </c>
      <c r="BI139" s="1" t="s">
        <v>4136</v>
      </c>
      <c r="BJ139" s="1" t="s">
        <v>1316</v>
      </c>
      <c r="BK139" s="1">
        <v>214</v>
      </c>
      <c r="BL139" s="1">
        <v>4</v>
      </c>
      <c r="BM139" s="1" t="s">
        <v>3968</v>
      </c>
      <c r="BN139" s="15">
        <v>1</v>
      </c>
      <c r="BO139" s="1">
        <v>0</v>
      </c>
      <c r="BP139" s="1">
        <v>0</v>
      </c>
      <c r="BQ139" s="1">
        <v>0</v>
      </c>
      <c r="BR139" s="1">
        <v>1</v>
      </c>
      <c r="BS139" s="1">
        <v>0</v>
      </c>
      <c r="BT139" s="1">
        <v>0</v>
      </c>
      <c r="BU139" s="1">
        <v>0</v>
      </c>
      <c r="BV139" s="1">
        <v>0</v>
      </c>
      <c r="BW139" s="1">
        <v>0</v>
      </c>
      <c r="BX139" s="1">
        <v>0</v>
      </c>
      <c r="BY139" s="1">
        <v>0</v>
      </c>
      <c r="BZ139" s="1">
        <v>1</v>
      </c>
      <c r="CA139" s="1">
        <v>0</v>
      </c>
      <c r="CB139" s="1">
        <v>0</v>
      </c>
      <c r="CC139" s="1">
        <v>0</v>
      </c>
      <c r="CD139" s="1">
        <v>0</v>
      </c>
      <c r="CE139" s="1">
        <v>0</v>
      </c>
      <c r="CF139" s="1">
        <v>0</v>
      </c>
      <c r="CG139" s="1">
        <v>0</v>
      </c>
      <c r="CH139" s="1">
        <v>1</v>
      </c>
      <c r="CI139" s="1">
        <v>0</v>
      </c>
      <c r="CJ139" s="33">
        <v>0.8</v>
      </c>
      <c r="CK139" s="33">
        <v>0.9</v>
      </c>
    </row>
    <row r="140" spans="1:89">
      <c r="A140">
        <v>941</v>
      </c>
      <c r="B140" t="s">
        <v>642</v>
      </c>
      <c r="C140" s="5">
        <v>40021.708333333336</v>
      </c>
      <c r="D140" s="5">
        <v>40091.708333333336</v>
      </c>
      <c r="E140">
        <v>2500</v>
      </c>
      <c r="F140">
        <v>0</v>
      </c>
      <c r="G140" s="1" t="s">
        <v>643</v>
      </c>
      <c r="H140">
        <v>0</v>
      </c>
      <c r="I140"/>
      <c r="J140"/>
      <c r="K140"/>
      <c r="L140"/>
      <c r="M140"/>
      <c r="N140"/>
      <c r="O140" s="1" t="s">
        <v>2508</v>
      </c>
      <c r="P140" s="16">
        <v>0</v>
      </c>
      <c r="Q140" s="16">
        <v>2000</v>
      </c>
      <c r="R140" s="16">
        <v>0</v>
      </c>
      <c r="S140" s="39">
        <v>70</v>
      </c>
      <c r="T140" s="1">
        <v>60</v>
      </c>
      <c r="U140" s="18" t="s">
        <v>3926</v>
      </c>
      <c r="V140" s="15">
        <v>0</v>
      </c>
      <c r="W140" s="15">
        <v>0</v>
      </c>
      <c r="X140" s="15">
        <v>1</v>
      </c>
      <c r="Y140" s="15">
        <v>0</v>
      </c>
      <c r="Z140" s="15">
        <v>1</v>
      </c>
      <c r="AA140" s="15">
        <v>0</v>
      </c>
      <c r="AB140" s="15">
        <v>1</v>
      </c>
      <c r="AC140" s="15">
        <v>0</v>
      </c>
      <c r="AD140" s="15">
        <v>0</v>
      </c>
      <c r="AE140" s="15">
        <v>1</v>
      </c>
      <c r="AF140" s="15">
        <v>0</v>
      </c>
      <c r="AG140" s="22">
        <v>0</v>
      </c>
      <c r="AH140" s="15">
        <v>1</v>
      </c>
      <c r="AI140" s="15">
        <v>0</v>
      </c>
      <c r="AJ140" s="39">
        <v>0</v>
      </c>
      <c r="AK140" s="15">
        <v>0</v>
      </c>
      <c r="AL140" s="16">
        <v>1</v>
      </c>
      <c r="AM140" s="15">
        <v>0</v>
      </c>
      <c r="AN140" s="15">
        <v>0</v>
      </c>
      <c r="AO140" s="30">
        <v>0</v>
      </c>
      <c r="AP140" s="16">
        <v>77</v>
      </c>
      <c r="AQ140" s="33">
        <v>0</v>
      </c>
      <c r="AR140" s="46">
        <v>0.33300000000000002</v>
      </c>
      <c r="AS140" s="33">
        <v>0.9</v>
      </c>
      <c r="AT140" s="46">
        <v>0.41099999999999998</v>
      </c>
      <c r="AU140" s="33">
        <v>0</v>
      </c>
      <c r="AV140" s="33">
        <v>0</v>
      </c>
      <c r="AW140" s="33">
        <v>0.5</v>
      </c>
      <c r="AX140" s="33">
        <v>0.96699999999999997</v>
      </c>
      <c r="AY140" s="33">
        <v>0.63300000000000001</v>
      </c>
      <c r="AZ140" s="20">
        <v>0</v>
      </c>
      <c r="BA140" s="33">
        <v>0.443</v>
      </c>
      <c r="BB140" s="33">
        <v>0.44400000000000001</v>
      </c>
      <c r="BC140" s="1">
        <v>0</v>
      </c>
      <c r="BD140" s="15" t="s">
        <v>4006</v>
      </c>
      <c r="BE140" s="15" t="s">
        <v>4006</v>
      </c>
      <c r="BF140" s="15">
        <v>0</v>
      </c>
      <c r="BG140" s="15">
        <v>0</v>
      </c>
      <c r="BH140" s="15" t="s">
        <v>3975</v>
      </c>
      <c r="BI140" s="1" t="s">
        <v>4137</v>
      </c>
      <c r="BJ140" s="1" t="s">
        <v>642</v>
      </c>
      <c r="BK140" s="1">
        <v>285</v>
      </c>
      <c r="BL140" s="1">
        <v>5</v>
      </c>
      <c r="BM140" s="1" t="s">
        <v>3963</v>
      </c>
      <c r="BN140" s="15">
        <v>1</v>
      </c>
      <c r="BO140" s="1">
        <v>0</v>
      </c>
      <c r="BP140" s="1">
        <v>0</v>
      </c>
      <c r="BQ140" s="1">
        <v>1</v>
      </c>
      <c r="BR140" s="1">
        <v>0</v>
      </c>
      <c r="BS140" s="1">
        <v>1</v>
      </c>
      <c r="BT140" s="1">
        <v>0</v>
      </c>
      <c r="BU140" s="1">
        <v>0</v>
      </c>
      <c r="BV140" s="1">
        <v>0</v>
      </c>
      <c r="BW140" s="1">
        <v>0</v>
      </c>
      <c r="BX140" s="1">
        <v>0</v>
      </c>
      <c r="BY140" s="1">
        <v>0</v>
      </c>
      <c r="BZ140" s="1">
        <v>0</v>
      </c>
      <c r="CA140" s="1">
        <v>0</v>
      </c>
      <c r="CB140" s="1">
        <v>0</v>
      </c>
      <c r="CC140" s="1">
        <v>0</v>
      </c>
      <c r="CD140" s="1">
        <v>0</v>
      </c>
      <c r="CE140" s="1">
        <v>1</v>
      </c>
      <c r="CF140" s="1">
        <v>0</v>
      </c>
      <c r="CG140" s="1">
        <v>0</v>
      </c>
      <c r="CH140" s="1">
        <v>0</v>
      </c>
      <c r="CI140" s="1">
        <v>0</v>
      </c>
      <c r="CJ140" s="33">
        <v>0.443</v>
      </c>
      <c r="CK140" s="33">
        <v>0.41099999999999998</v>
      </c>
    </row>
    <row r="141" spans="1:89">
      <c r="A141">
        <v>955</v>
      </c>
      <c r="B141" t="s">
        <v>30</v>
      </c>
      <c r="C141" s="5">
        <v>40015</v>
      </c>
      <c r="D141" s="5">
        <v>40043</v>
      </c>
      <c r="E141">
        <v>2500</v>
      </c>
      <c r="F141">
        <v>5000</v>
      </c>
      <c r="G141" s="1" t="s">
        <v>31</v>
      </c>
      <c r="H141">
        <v>26</v>
      </c>
      <c r="I141" t="s">
        <v>16</v>
      </c>
      <c r="J141" t="s">
        <v>2784</v>
      </c>
      <c r="K141"/>
      <c r="L141"/>
      <c r="M141"/>
      <c r="N141"/>
      <c r="O141" s="1" t="s">
        <v>2179</v>
      </c>
      <c r="P141" s="16">
        <v>1</v>
      </c>
      <c r="Q141" s="16">
        <v>2000</v>
      </c>
      <c r="R141" s="16">
        <v>4500</v>
      </c>
      <c r="S141" s="39">
        <v>28</v>
      </c>
      <c r="T141" s="1">
        <v>0</v>
      </c>
      <c r="U141" s="18" t="s">
        <v>3897</v>
      </c>
      <c r="V141" s="15">
        <v>0</v>
      </c>
      <c r="W141" s="15">
        <v>1</v>
      </c>
      <c r="X141" s="15">
        <v>0</v>
      </c>
      <c r="Y141" s="15">
        <v>0</v>
      </c>
      <c r="Z141" s="15">
        <v>0</v>
      </c>
      <c r="AA141" s="15">
        <v>1</v>
      </c>
      <c r="AB141" s="15">
        <v>0</v>
      </c>
      <c r="AC141" s="15">
        <v>0</v>
      </c>
      <c r="AD141" s="15">
        <v>1</v>
      </c>
      <c r="AE141" s="15">
        <v>1</v>
      </c>
      <c r="AF141" s="15">
        <v>0</v>
      </c>
      <c r="AG141" s="22">
        <v>0</v>
      </c>
      <c r="AH141" s="15">
        <v>1</v>
      </c>
      <c r="AI141" s="15">
        <v>0</v>
      </c>
      <c r="AJ141" s="39">
        <v>47900</v>
      </c>
      <c r="AK141" s="15">
        <v>0</v>
      </c>
      <c r="AL141" s="16">
        <v>1</v>
      </c>
      <c r="AM141" s="15">
        <v>0</v>
      </c>
      <c r="AN141" s="15">
        <v>1</v>
      </c>
      <c r="AO141" s="30">
        <v>200</v>
      </c>
      <c r="AP141" s="16">
        <v>9</v>
      </c>
      <c r="AQ141" s="33">
        <v>0</v>
      </c>
      <c r="AR141" s="46">
        <v>1</v>
      </c>
      <c r="AS141" s="33">
        <v>0.93300000000000005</v>
      </c>
      <c r="AT141" s="46">
        <v>0.64400000000000002</v>
      </c>
      <c r="AU141" s="33">
        <v>1</v>
      </c>
      <c r="AV141" s="33">
        <v>1</v>
      </c>
      <c r="AW141" s="33">
        <v>0.66700000000000004</v>
      </c>
      <c r="AX141" s="33">
        <v>0.6</v>
      </c>
      <c r="AY141" s="33">
        <v>0.66700000000000004</v>
      </c>
      <c r="AZ141" s="20">
        <v>1</v>
      </c>
      <c r="BA141" s="33">
        <v>0.70499999999999996</v>
      </c>
      <c r="BB141" s="33">
        <v>0.65200000000000002</v>
      </c>
      <c r="BC141" s="1" t="s">
        <v>4365</v>
      </c>
      <c r="BD141" s="15" t="s">
        <v>3972</v>
      </c>
      <c r="BE141" s="15" t="s">
        <v>3986</v>
      </c>
      <c r="BF141" s="15" t="s">
        <v>4138</v>
      </c>
      <c r="BG141" s="15">
        <v>0</v>
      </c>
      <c r="BH141" s="15" t="s">
        <v>3975</v>
      </c>
      <c r="BI141" s="1" t="s">
        <v>3990</v>
      </c>
      <c r="BJ141" s="1" t="s">
        <v>30</v>
      </c>
      <c r="BK141" s="1">
        <v>9</v>
      </c>
      <c r="BL141" s="1">
        <v>1</v>
      </c>
      <c r="BM141" s="1" t="s">
        <v>3963</v>
      </c>
      <c r="BN141" s="15">
        <v>1</v>
      </c>
      <c r="BO141" s="1">
        <v>0</v>
      </c>
      <c r="BP141" s="1">
        <v>0</v>
      </c>
      <c r="BQ141" s="1">
        <v>0</v>
      </c>
      <c r="BR141" s="1">
        <v>1</v>
      </c>
      <c r="BS141" s="1">
        <v>1</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1</v>
      </c>
      <c r="CJ141" s="33">
        <v>0.70499999999999996</v>
      </c>
      <c r="CK141" s="33">
        <v>0.64400000000000002</v>
      </c>
    </row>
    <row r="142" spans="1:89">
      <c r="A142">
        <v>961</v>
      </c>
      <c r="B142" t="s">
        <v>737</v>
      </c>
      <c r="C142" s="5">
        <v>40024</v>
      </c>
      <c r="D142" s="5">
        <v>40117</v>
      </c>
      <c r="E142">
        <v>2765</v>
      </c>
      <c r="F142">
        <v>3035</v>
      </c>
      <c r="G142" s="1" t="s">
        <v>738</v>
      </c>
      <c r="H142">
        <v>19</v>
      </c>
      <c r="I142" t="s">
        <v>2590</v>
      </c>
      <c r="J142" t="s">
        <v>37</v>
      </c>
      <c r="K142"/>
      <c r="L142"/>
      <c r="M142"/>
      <c r="N142" t="s">
        <v>739</v>
      </c>
      <c r="O142" s="1" t="s">
        <v>2306</v>
      </c>
      <c r="P142" s="16">
        <v>1</v>
      </c>
      <c r="Q142" s="16">
        <v>2700</v>
      </c>
      <c r="R142" s="16">
        <v>3000</v>
      </c>
      <c r="S142" s="39">
        <v>93</v>
      </c>
      <c r="T142" s="1">
        <v>60</v>
      </c>
      <c r="U142" s="18" t="s">
        <v>3907</v>
      </c>
      <c r="V142" s="15">
        <v>0</v>
      </c>
      <c r="W142" s="15">
        <v>0</v>
      </c>
      <c r="X142" s="15">
        <v>1</v>
      </c>
      <c r="Y142" s="15">
        <v>0</v>
      </c>
      <c r="Z142" s="15">
        <v>1</v>
      </c>
      <c r="AA142" s="15">
        <v>0</v>
      </c>
      <c r="AB142" s="15">
        <v>0</v>
      </c>
      <c r="AC142" s="15">
        <v>1</v>
      </c>
      <c r="AD142" s="15">
        <v>0</v>
      </c>
      <c r="AE142" s="15">
        <v>1</v>
      </c>
      <c r="AF142" s="15">
        <v>0</v>
      </c>
      <c r="AG142" s="22">
        <v>0</v>
      </c>
      <c r="AH142" s="15">
        <v>0</v>
      </c>
      <c r="AI142" s="15">
        <v>0</v>
      </c>
      <c r="AJ142" s="39">
        <v>19100</v>
      </c>
      <c r="AK142" s="15">
        <v>0</v>
      </c>
      <c r="AL142" s="16">
        <v>1</v>
      </c>
      <c r="AM142" s="15">
        <v>0</v>
      </c>
      <c r="AN142" s="15">
        <v>0</v>
      </c>
      <c r="AO142" s="30">
        <v>109.76491862567812</v>
      </c>
      <c r="AP142" s="16">
        <v>40</v>
      </c>
      <c r="AQ142" s="33">
        <v>0.33300000000000002</v>
      </c>
      <c r="AR142" s="46">
        <v>1</v>
      </c>
      <c r="AS142" s="33">
        <v>0.2</v>
      </c>
      <c r="AT142" s="46">
        <v>0.51100000000000001</v>
      </c>
      <c r="AU142" s="33">
        <v>0</v>
      </c>
      <c r="AV142" s="33">
        <v>1</v>
      </c>
      <c r="AW142" s="33">
        <v>0.63300000000000001</v>
      </c>
      <c r="AX142" s="33">
        <v>3.3000000000000002E-2</v>
      </c>
      <c r="AY142" s="33">
        <v>0.33300000000000002</v>
      </c>
      <c r="AZ142" s="20">
        <v>0</v>
      </c>
      <c r="BA142" s="33">
        <v>0.42799999999999999</v>
      </c>
      <c r="BB142" s="33">
        <v>0.39300000000000002</v>
      </c>
      <c r="BC142" s="1" t="s">
        <v>4366</v>
      </c>
      <c r="BD142" s="15" t="s">
        <v>4006</v>
      </c>
      <c r="BE142" s="15" t="s">
        <v>4006</v>
      </c>
      <c r="BF142" s="15" t="s">
        <v>4139</v>
      </c>
      <c r="BG142" s="15" t="s">
        <v>739</v>
      </c>
      <c r="BH142" s="15" t="s">
        <v>3975</v>
      </c>
      <c r="BI142" s="1" t="s">
        <v>739</v>
      </c>
      <c r="BJ142" s="1" t="s">
        <v>737</v>
      </c>
      <c r="BK142" s="1">
        <v>329</v>
      </c>
      <c r="BL142" s="1">
        <v>3</v>
      </c>
      <c r="BM142" s="1" t="s">
        <v>3965</v>
      </c>
      <c r="BN142" s="15">
        <v>1</v>
      </c>
      <c r="BO142" s="1">
        <v>0</v>
      </c>
      <c r="BP142" s="1">
        <v>0</v>
      </c>
      <c r="BQ142" s="1">
        <v>1</v>
      </c>
      <c r="BR142" s="1">
        <v>0</v>
      </c>
      <c r="BS142" s="1">
        <v>0</v>
      </c>
      <c r="BT142" s="1">
        <v>0</v>
      </c>
      <c r="BU142" s="1">
        <v>0</v>
      </c>
      <c r="BV142" s="1">
        <v>0</v>
      </c>
      <c r="BW142" s="1">
        <v>1</v>
      </c>
      <c r="BX142" s="1">
        <v>0</v>
      </c>
      <c r="BY142" s="1">
        <v>0</v>
      </c>
      <c r="BZ142" s="1">
        <v>0</v>
      </c>
      <c r="CA142" s="1">
        <v>0</v>
      </c>
      <c r="CB142" s="1">
        <v>0</v>
      </c>
      <c r="CC142" s="1">
        <v>0</v>
      </c>
      <c r="CD142" s="1">
        <v>0</v>
      </c>
      <c r="CE142" s="1">
        <v>1</v>
      </c>
      <c r="CF142" s="1">
        <v>0</v>
      </c>
      <c r="CG142" s="1">
        <v>0</v>
      </c>
      <c r="CH142" s="1">
        <v>0</v>
      </c>
      <c r="CI142" s="1">
        <v>0</v>
      </c>
      <c r="CJ142" s="33">
        <v>0</v>
      </c>
      <c r="CK142" s="33">
        <v>0</v>
      </c>
    </row>
    <row r="143" spans="1:89">
      <c r="A143">
        <v>967</v>
      </c>
      <c r="B143" t="s">
        <v>680</v>
      </c>
      <c r="C143" s="5">
        <v>40011</v>
      </c>
      <c r="D143" s="5">
        <v>40107</v>
      </c>
      <c r="E143">
        <v>7000</v>
      </c>
      <c r="F143">
        <v>10</v>
      </c>
      <c r="G143" s="1" t="s">
        <v>681</v>
      </c>
      <c r="H143">
        <v>1</v>
      </c>
      <c r="I143"/>
      <c r="J143"/>
      <c r="K143"/>
      <c r="L143"/>
      <c r="M143"/>
      <c r="N143"/>
      <c r="O143" s="1" t="s">
        <v>2503</v>
      </c>
      <c r="P143" s="16">
        <v>0</v>
      </c>
      <c r="Q143" s="16">
        <v>6000</v>
      </c>
      <c r="R143" s="16">
        <v>0</v>
      </c>
      <c r="S143" s="39">
        <v>96</v>
      </c>
      <c r="T143" s="1">
        <v>60</v>
      </c>
      <c r="U143" s="18" t="s">
        <v>3897</v>
      </c>
      <c r="V143" s="15">
        <v>0</v>
      </c>
      <c r="W143" s="15">
        <v>0</v>
      </c>
      <c r="X143" s="15">
        <v>0</v>
      </c>
      <c r="Y143" s="15">
        <v>0</v>
      </c>
      <c r="Z143" s="15">
        <v>0</v>
      </c>
      <c r="AA143" s="15">
        <v>1</v>
      </c>
      <c r="AB143" s="15">
        <v>0</v>
      </c>
      <c r="AC143" s="15">
        <v>1</v>
      </c>
      <c r="AD143" s="15">
        <v>0</v>
      </c>
      <c r="AE143" s="15">
        <v>1</v>
      </c>
      <c r="AF143" s="15">
        <v>0</v>
      </c>
      <c r="AG143" s="22">
        <v>0</v>
      </c>
      <c r="AH143" s="15">
        <v>1</v>
      </c>
      <c r="AI143" s="15">
        <v>0</v>
      </c>
      <c r="AJ143" s="39">
        <v>0</v>
      </c>
      <c r="AK143" s="15">
        <v>0</v>
      </c>
      <c r="AL143" s="16">
        <v>1</v>
      </c>
      <c r="AM143" s="15">
        <v>0</v>
      </c>
      <c r="AN143" s="15">
        <v>0</v>
      </c>
      <c r="AO143" s="30">
        <v>0.14285714285714285</v>
      </c>
      <c r="AP143" s="16">
        <v>22</v>
      </c>
      <c r="AQ143" s="33">
        <v>6.7000000000000004E-2</v>
      </c>
      <c r="AR143" s="46">
        <v>1</v>
      </c>
      <c r="AS143" s="33">
        <v>1</v>
      </c>
      <c r="AT143" s="46">
        <v>0.68899999999999995</v>
      </c>
      <c r="AU143" s="33">
        <v>0</v>
      </c>
      <c r="AV143" s="33">
        <v>0.33300000000000002</v>
      </c>
      <c r="AW143" s="33">
        <v>0.66700000000000004</v>
      </c>
      <c r="AX143" s="33">
        <v>3.3000000000000002E-2</v>
      </c>
      <c r="AY143" s="33">
        <v>0.76700000000000002</v>
      </c>
      <c r="AZ143" s="20">
        <v>0</v>
      </c>
      <c r="BA143" s="33">
        <v>0.4</v>
      </c>
      <c r="BB143" s="33">
        <v>0.43</v>
      </c>
      <c r="BC143" s="1">
        <v>0</v>
      </c>
      <c r="BD143" s="15" t="s">
        <v>4006</v>
      </c>
      <c r="BE143" s="15" t="s">
        <v>4006</v>
      </c>
      <c r="BF143" s="15">
        <v>0</v>
      </c>
      <c r="BG143" s="15">
        <v>0</v>
      </c>
      <c r="BH143" s="15" t="s">
        <v>3975</v>
      </c>
      <c r="BI143" s="1" t="s">
        <v>2843</v>
      </c>
      <c r="BJ143" s="1" t="s">
        <v>680</v>
      </c>
      <c r="BK143" s="1">
        <v>302</v>
      </c>
      <c r="BL143" s="1">
        <v>3</v>
      </c>
      <c r="BM143" s="1" t="s">
        <v>3967</v>
      </c>
      <c r="BN143" s="15">
        <v>1</v>
      </c>
      <c r="BO143" s="1">
        <v>0</v>
      </c>
      <c r="BP143" s="1">
        <v>0</v>
      </c>
      <c r="BQ143" s="1">
        <v>1</v>
      </c>
      <c r="BR143" s="1">
        <v>0</v>
      </c>
      <c r="BS143" s="1">
        <v>0</v>
      </c>
      <c r="BT143" s="1">
        <v>0</v>
      </c>
      <c r="BU143" s="1">
        <v>0</v>
      </c>
      <c r="BV143" s="1">
        <v>1</v>
      </c>
      <c r="BW143" s="1">
        <v>0</v>
      </c>
      <c r="BX143" s="1">
        <v>0</v>
      </c>
      <c r="BY143" s="1">
        <v>0</v>
      </c>
      <c r="BZ143" s="1">
        <v>0</v>
      </c>
      <c r="CA143" s="1">
        <v>0</v>
      </c>
      <c r="CB143" s="1">
        <v>0</v>
      </c>
      <c r="CC143" s="1">
        <v>0</v>
      </c>
      <c r="CD143" s="1">
        <v>0</v>
      </c>
      <c r="CE143" s="1">
        <v>1</v>
      </c>
      <c r="CF143" s="1">
        <v>0</v>
      </c>
      <c r="CG143" s="1">
        <v>0</v>
      </c>
      <c r="CH143" s="1">
        <v>0</v>
      </c>
      <c r="CI143" s="1">
        <v>0</v>
      </c>
      <c r="CJ143" s="33">
        <v>0.4</v>
      </c>
      <c r="CK143" s="33">
        <v>0.68899999999999995</v>
      </c>
    </row>
    <row r="144" spans="1:89">
      <c r="A144">
        <v>971</v>
      </c>
      <c r="B144" t="s">
        <v>740</v>
      </c>
      <c r="C144" s="5">
        <v>40043.397604166668</v>
      </c>
      <c r="D144" s="5">
        <v>40105.999988425923</v>
      </c>
      <c r="E144">
        <v>4000</v>
      </c>
      <c r="F144">
        <v>505</v>
      </c>
      <c r="G144" s="1" t="s">
        <v>741</v>
      </c>
      <c r="H144">
        <v>11</v>
      </c>
      <c r="I144" t="s">
        <v>16</v>
      </c>
      <c r="J144" t="s">
        <v>33</v>
      </c>
      <c r="K144"/>
      <c r="L144"/>
      <c r="M144"/>
      <c r="N144"/>
      <c r="O144" s="1" t="s">
        <v>2492</v>
      </c>
      <c r="P144" s="16">
        <v>0</v>
      </c>
      <c r="Q144" s="16">
        <v>3500</v>
      </c>
      <c r="R144" s="16">
        <v>0</v>
      </c>
      <c r="S144" s="39">
        <v>62.6</v>
      </c>
      <c r="T144" s="1">
        <v>60</v>
      </c>
      <c r="U144" s="18" t="s">
        <v>3921</v>
      </c>
      <c r="V144" s="15">
        <v>0</v>
      </c>
      <c r="W144" s="15">
        <v>0</v>
      </c>
      <c r="X144" s="15">
        <v>0</v>
      </c>
      <c r="Y144" s="15">
        <v>1</v>
      </c>
      <c r="Z144" s="15">
        <v>0</v>
      </c>
      <c r="AA144" s="15">
        <v>1</v>
      </c>
      <c r="AB144" s="15">
        <v>0</v>
      </c>
      <c r="AC144" s="15">
        <v>1</v>
      </c>
      <c r="AD144" s="15">
        <v>0</v>
      </c>
      <c r="AE144" s="15">
        <v>1</v>
      </c>
      <c r="AF144" s="15">
        <v>1</v>
      </c>
      <c r="AG144" s="22">
        <v>0</v>
      </c>
      <c r="AH144" s="15">
        <v>0</v>
      </c>
      <c r="AI144" s="15">
        <v>0</v>
      </c>
      <c r="AJ144" s="39">
        <v>47900</v>
      </c>
      <c r="AK144" s="15">
        <v>1</v>
      </c>
      <c r="AL144" s="16">
        <v>0</v>
      </c>
      <c r="AM144" s="15">
        <v>0</v>
      </c>
      <c r="AN144" s="15">
        <v>0</v>
      </c>
      <c r="AO144" s="30">
        <v>12.625</v>
      </c>
      <c r="AP144" s="16">
        <v>0</v>
      </c>
      <c r="AQ144" s="33">
        <v>0.1</v>
      </c>
      <c r="AR144" s="46">
        <v>1</v>
      </c>
      <c r="AS144" s="33">
        <v>3.3000000000000002E-2</v>
      </c>
      <c r="AT144" s="46">
        <v>0.378</v>
      </c>
      <c r="AU144" s="33">
        <v>1</v>
      </c>
      <c r="AV144" s="33">
        <v>1</v>
      </c>
      <c r="AW144" s="33">
        <v>0.96699999999999997</v>
      </c>
      <c r="AX144" s="33">
        <v>0.16700000000000001</v>
      </c>
      <c r="AY144" s="33">
        <v>0.33300000000000002</v>
      </c>
      <c r="AZ144" s="20">
        <v>1</v>
      </c>
      <c r="BA144" s="33">
        <v>0.78100000000000003</v>
      </c>
      <c r="BB144" s="33">
        <v>0.622</v>
      </c>
      <c r="BC144" s="1" t="s">
        <v>4370</v>
      </c>
      <c r="BD144" s="15" t="s">
        <v>3972</v>
      </c>
      <c r="BE144" s="15" t="s">
        <v>3986</v>
      </c>
      <c r="BF144" s="15" t="s">
        <v>4140</v>
      </c>
      <c r="BG144" s="15">
        <v>0</v>
      </c>
      <c r="BH144" s="15" t="s">
        <v>3975</v>
      </c>
      <c r="BI144" s="1" t="s">
        <v>4141</v>
      </c>
      <c r="BJ144" s="1" t="s">
        <v>740</v>
      </c>
      <c r="BK144" s="1">
        <v>330</v>
      </c>
      <c r="BL144" s="1">
        <v>0</v>
      </c>
      <c r="BM144" s="1" t="s">
        <v>3963</v>
      </c>
      <c r="BN144" s="15">
        <v>1</v>
      </c>
      <c r="BO144" s="1">
        <v>0</v>
      </c>
      <c r="BP144" s="1">
        <v>0</v>
      </c>
      <c r="BQ144" s="1">
        <v>0</v>
      </c>
      <c r="BR144" s="1">
        <v>1</v>
      </c>
      <c r="BS144" s="1">
        <v>1</v>
      </c>
      <c r="BT144" s="1">
        <v>0</v>
      </c>
      <c r="BU144" s="1">
        <v>0</v>
      </c>
      <c r="BV144" s="1">
        <v>0</v>
      </c>
      <c r="BW144" s="1">
        <v>0</v>
      </c>
      <c r="BX144" s="1">
        <v>0</v>
      </c>
      <c r="BY144" s="1">
        <v>0</v>
      </c>
      <c r="BZ144" s="1">
        <v>0</v>
      </c>
      <c r="CA144" s="1">
        <v>0</v>
      </c>
      <c r="CB144" s="1">
        <v>0</v>
      </c>
      <c r="CC144" s="1">
        <v>0</v>
      </c>
      <c r="CD144" s="1">
        <v>0</v>
      </c>
      <c r="CE144" s="1">
        <v>0</v>
      </c>
      <c r="CF144" s="1">
        <v>0</v>
      </c>
      <c r="CG144" s="1">
        <v>0</v>
      </c>
      <c r="CH144" s="1">
        <v>0</v>
      </c>
      <c r="CI144" s="1">
        <v>1</v>
      </c>
      <c r="CJ144" s="33">
        <v>0</v>
      </c>
      <c r="CK144" s="33">
        <v>0</v>
      </c>
    </row>
    <row r="145" spans="1:89">
      <c r="A145">
        <v>979</v>
      </c>
      <c r="B145" t="s">
        <v>621</v>
      </c>
      <c r="C145" s="5">
        <v>40029</v>
      </c>
      <c r="D145" s="5">
        <v>40086</v>
      </c>
      <c r="E145">
        <v>4800</v>
      </c>
      <c r="F145">
        <v>15</v>
      </c>
      <c r="G145" s="1" t="s">
        <v>622</v>
      </c>
      <c r="H145">
        <v>2</v>
      </c>
      <c r="I145" t="s">
        <v>16</v>
      </c>
      <c r="J145" t="s">
        <v>44</v>
      </c>
      <c r="K145"/>
      <c r="L145"/>
      <c r="M145"/>
      <c r="N145"/>
      <c r="O145" s="1" t="s">
        <v>2514</v>
      </c>
      <c r="P145" s="16">
        <v>0</v>
      </c>
      <c r="Q145" s="16">
        <v>3500</v>
      </c>
      <c r="R145" s="16">
        <v>0</v>
      </c>
      <c r="S145" s="39">
        <v>57</v>
      </c>
      <c r="T145" s="1">
        <v>36</v>
      </c>
      <c r="U145" s="18" t="s">
        <v>3907</v>
      </c>
      <c r="V145" s="15">
        <v>0</v>
      </c>
      <c r="W145" s="15">
        <v>0</v>
      </c>
      <c r="X145" s="15">
        <v>0</v>
      </c>
      <c r="Y145" s="15">
        <v>1</v>
      </c>
      <c r="Z145" s="15">
        <v>0</v>
      </c>
      <c r="AA145" s="15">
        <v>1</v>
      </c>
      <c r="AB145" s="15">
        <v>0</v>
      </c>
      <c r="AC145" s="15">
        <v>0</v>
      </c>
      <c r="AD145" s="15">
        <v>1</v>
      </c>
      <c r="AE145" s="15">
        <v>1</v>
      </c>
      <c r="AF145" s="15">
        <v>0</v>
      </c>
      <c r="AG145" s="22">
        <v>0</v>
      </c>
      <c r="AH145" s="15">
        <v>1</v>
      </c>
      <c r="AI145" s="15">
        <v>1</v>
      </c>
      <c r="AJ145" s="39">
        <v>0</v>
      </c>
      <c r="AK145" s="15">
        <v>1</v>
      </c>
      <c r="AL145" s="16">
        <v>0</v>
      </c>
      <c r="AM145" s="15">
        <v>0</v>
      </c>
      <c r="AN145" s="15">
        <v>1</v>
      </c>
      <c r="AO145" s="30">
        <v>0.3125</v>
      </c>
      <c r="AP145" s="16">
        <v>0</v>
      </c>
      <c r="AQ145" s="33">
        <v>0</v>
      </c>
      <c r="AR145" s="46">
        <v>1</v>
      </c>
      <c r="AS145" s="33">
        <v>3.3000000000000002E-2</v>
      </c>
      <c r="AT145" s="46">
        <v>0.34399999999999997</v>
      </c>
      <c r="AU145" s="33">
        <v>1</v>
      </c>
      <c r="AV145" s="33">
        <v>0</v>
      </c>
      <c r="AW145" s="33">
        <v>0.56699999999999995</v>
      </c>
      <c r="AX145" s="33">
        <v>0.6</v>
      </c>
      <c r="AY145" s="33">
        <v>0.36699999999999999</v>
      </c>
      <c r="AZ145" s="20">
        <v>0</v>
      </c>
      <c r="BA145" s="33">
        <v>0.505</v>
      </c>
      <c r="BB145" s="33">
        <v>0.39600000000000002</v>
      </c>
      <c r="BC145" s="1">
        <v>0</v>
      </c>
      <c r="BD145" s="15" t="s">
        <v>3972</v>
      </c>
      <c r="BE145" s="15" t="s">
        <v>3986</v>
      </c>
      <c r="BF145" s="15" t="s">
        <v>4142</v>
      </c>
      <c r="BG145" s="15">
        <v>0</v>
      </c>
      <c r="BH145" s="15" t="s">
        <v>3993</v>
      </c>
      <c r="BI145" s="1" t="s">
        <v>4143</v>
      </c>
      <c r="BJ145" s="1" t="s">
        <v>621</v>
      </c>
      <c r="BK145" s="1">
        <v>275</v>
      </c>
      <c r="BL145" s="1">
        <v>0</v>
      </c>
      <c r="BM145" s="1" t="s">
        <v>3963</v>
      </c>
      <c r="BN145" s="15">
        <v>0</v>
      </c>
      <c r="BO145" s="1">
        <v>0</v>
      </c>
      <c r="BP145" s="1">
        <v>0</v>
      </c>
      <c r="BQ145" s="1">
        <v>0</v>
      </c>
      <c r="BR145" s="1">
        <v>1</v>
      </c>
      <c r="BS145" s="1">
        <v>1</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1</v>
      </c>
      <c r="CJ145" s="33">
        <v>0.505</v>
      </c>
      <c r="CK145" s="33">
        <v>0.34399999999999997</v>
      </c>
    </row>
    <row r="146" spans="1:89" s="22" customFormat="1">
      <c r="A146" s="24">
        <v>995</v>
      </c>
      <c r="B146" s="24" t="s">
        <v>796</v>
      </c>
      <c r="C146" s="25">
        <v>40007</v>
      </c>
      <c r="D146" s="25">
        <v>40078</v>
      </c>
      <c r="E146" s="24">
        <v>15000</v>
      </c>
      <c r="F146" s="24">
        <v>65</v>
      </c>
      <c r="H146" s="24">
        <v>3</v>
      </c>
      <c r="I146" s="24" t="s">
        <v>115</v>
      </c>
      <c r="J146" s="24"/>
      <c r="K146" s="24"/>
      <c r="L146" s="24"/>
      <c r="M146" s="24"/>
      <c r="N146" s="24"/>
      <c r="O146" s="22" t="s">
        <v>2474</v>
      </c>
      <c r="P146" s="29">
        <v>0</v>
      </c>
      <c r="Q146" s="29">
        <v>15000</v>
      </c>
      <c r="R146" s="29">
        <v>65</v>
      </c>
      <c r="S146" s="39">
        <f>D146-C146</f>
        <v>71</v>
      </c>
      <c r="T146" s="22" t="e">
        <v>#N/A</v>
      </c>
      <c r="U146" s="22" t="e">
        <v>#N/A</v>
      </c>
      <c r="V146" s="22">
        <v>0</v>
      </c>
      <c r="W146" s="22">
        <v>0</v>
      </c>
      <c r="X146" s="22">
        <v>0</v>
      </c>
      <c r="Y146" s="22">
        <v>0</v>
      </c>
      <c r="Z146" s="22">
        <v>0</v>
      </c>
      <c r="AA146" s="22">
        <v>0</v>
      </c>
      <c r="AB146" s="22">
        <v>0</v>
      </c>
      <c r="AC146" s="22">
        <v>0</v>
      </c>
      <c r="AD146" s="22">
        <v>0</v>
      </c>
      <c r="AE146" s="22">
        <v>0</v>
      </c>
      <c r="AF146" s="22">
        <v>0</v>
      </c>
      <c r="AG146" s="22">
        <v>0</v>
      </c>
      <c r="AH146" s="22">
        <v>0</v>
      </c>
      <c r="AI146" s="22">
        <v>0</v>
      </c>
      <c r="AJ146" s="39">
        <v>0</v>
      </c>
      <c r="AK146" s="22">
        <v>0</v>
      </c>
      <c r="AL146" s="22">
        <v>0</v>
      </c>
      <c r="AM146" s="22">
        <v>0</v>
      </c>
      <c r="AN146" s="22">
        <v>0</v>
      </c>
      <c r="AO146" s="30">
        <v>0.43333333333333329</v>
      </c>
      <c r="AP146" s="22">
        <v>0</v>
      </c>
      <c r="AQ146" s="37">
        <v>0</v>
      </c>
      <c r="AR146" s="47">
        <v>1</v>
      </c>
      <c r="AS146" s="37">
        <v>0</v>
      </c>
      <c r="AT146" s="45">
        <f>SUM(AQ146:AS146)/3</f>
        <v>0.33333333333333331</v>
      </c>
      <c r="AU146" s="37">
        <v>0</v>
      </c>
      <c r="AV146" s="37">
        <v>0</v>
      </c>
      <c r="AW146" s="37">
        <v>0</v>
      </c>
      <c r="AX146" s="37">
        <v>0</v>
      </c>
      <c r="AY146" s="37">
        <v>0</v>
      </c>
      <c r="AZ146" s="20">
        <v>0</v>
      </c>
      <c r="BA146" s="37">
        <v>0.14285714285714279</v>
      </c>
      <c r="BB146" s="37">
        <v>0.1111111111111111</v>
      </c>
      <c r="BC146" s="22">
        <v>0</v>
      </c>
      <c r="BD146" s="22">
        <v>0</v>
      </c>
      <c r="BE146" s="22">
        <v>0</v>
      </c>
      <c r="BF146" s="22">
        <v>0</v>
      </c>
      <c r="BG146" s="22">
        <v>0</v>
      </c>
      <c r="BH146" s="22">
        <v>0</v>
      </c>
      <c r="BI146" s="22">
        <v>0</v>
      </c>
      <c r="BJ146" s="22">
        <v>0</v>
      </c>
      <c r="BK146" s="22">
        <v>0</v>
      </c>
      <c r="BL146" s="22">
        <v>0</v>
      </c>
      <c r="BM146" s="22">
        <v>0</v>
      </c>
      <c r="BN146" s="22">
        <v>0</v>
      </c>
      <c r="BO146" s="22">
        <v>0</v>
      </c>
      <c r="BP146" s="22">
        <v>0</v>
      </c>
      <c r="BQ146" s="22">
        <v>0</v>
      </c>
      <c r="BR146" s="22">
        <v>0</v>
      </c>
      <c r="BS146" s="22">
        <v>0</v>
      </c>
      <c r="BT146" s="22">
        <v>0</v>
      </c>
      <c r="BU146" s="22">
        <v>0</v>
      </c>
      <c r="BV146" s="22">
        <v>0</v>
      </c>
      <c r="BW146" s="22">
        <v>0</v>
      </c>
      <c r="BX146" s="22">
        <v>0</v>
      </c>
      <c r="BY146" s="22">
        <v>0</v>
      </c>
      <c r="BZ146" s="22">
        <v>0</v>
      </c>
      <c r="CA146" s="22">
        <v>0</v>
      </c>
      <c r="CB146" s="22">
        <v>0</v>
      </c>
      <c r="CC146" s="22">
        <v>0</v>
      </c>
      <c r="CD146" s="22">
        <v>0</v>
      </c>
      <c r="CE146" s="22">
        <v>0</v>
      </c>
      <c r="CF146" s="22">
        <v>0</v>
      </c>
      <c r="CG146" s="22">
        <v>0</v>
      </c>
      <c r="CH146" s="22">
        <v>0</v>
      </c>
      <c r="CI146" s="22">
        <v>0</v>
      </c>
      <c r="CJ146" s="20">
        <v>0</v>
      </c>
      <c r="CK146" s="20">
        <v>0</v>
      </c>
    </row>
    <row r="147" spans="1:89">
      <c r="A147">
        <v>996</v>
      </c>
      <c r="B147" t="s">
        <v>656</v>
      </c>
      <c r="C147" s="5">
        <v>40036</v>
      </c>
      <c r="D147" s="5">
        <v>40068</v>
      </c>
      <c r="E147">
        <v>10000</v>
      </c>
      <c r="F147">
        <v>0</v>
      </c>
      <c r="G147" s="1" t="s">
        <v>657</v>
      </c>
      <c r="H147">
        <v>0</v>
      </c>
      <c r="I147"/>
      <c r="J147"/>
      <c r="K147"/>
      <c r="L147"/>
      <c r="M147"/>
      <c r="N147"/>
      <c r="O147" s="1" t="s">
        <v>2365</v>
      </c>
      <c r="P147" s="16">
        <v>0</v>
      </c>
      <c r="Q147" s="16">
        <v>10000</v>
      </c>
      <c r="R147" s="16">
        <v>0</v>
      </c>
      <c r="S147" s="39">
        <v>32</v>
      </c>
      <c r="T147" s="1">
        <v>0</v>
      </c>
      <c r="U147" s="18" t="s">
        <v>3929</v>
      </c>
      <c r="V147" s="15">
        <v>0</v>
      </c>
      <c r="W147" s="15">
        <v>0</v>
      </c>
      <c r="X147" s="15">
        <v>1</v>
      </c>
      <c r="Y147" s="15">
        <v>0</v>
      </c>
      <c r="Z147" s="15">
        <v>1</v>
      </c>
      <c r="AA147" s="15">
        <v>0</v>
      </c>
      <c r="AB147" s="15">
        <v>1</v>
      </c>
      <c r="AC147" s="15">
        <v>0</v>
      </c>
      <c r="AD147" s="15">
        <v>0</v>
      </c>
      <c r="AE147" s="15">
        <v>1</v>
      </c>
      <c r="AF147" s="15">
        <v>0</v>
      </c>
      <c r="AG147" s="22">
        <v>0</v>
      </c>
      <c r="AH147" s="15">
        <v>1</v>
      </c>
      <c r="AI147" s="15">
        <v>0</v>
      </c>
      <c r="AJ147" s="39">
        <v>0</v>
      </c>
      <c r="AK147" s="15">
        <v>0</v>
      </c>
      <c r="AL147" s="16">
        <v>0</v>
      </c>
      <c r="AM147" s="15">
        <v>0</v>
      </c>
      <c r="AN147" s="15">
        <v>0</v>
      </c>
      <c r="AO147" s="30">
        <v>0</v>
      </c>
      <c r="AP147" s="16">
        <v>0</v>
      </c>
      <c r="AQ147" s="33">
        <v>3.3000000000000002E-2</v>
      </c>
      <c r="AR147" s="46">
        <v>0.66700000000000004</v>
      </c>
      <c r="AS147" s="33">
        <v>0</v>
      </c>
      <c r="AT147" s="46">
        <v>0.23300000000000001</v>
      </c>
      <c r="AU147" s="33">
        <v>1</v>
      </c>
      <c r="AV147" s="33">
        <v>1</v>
      </c>
      <c r="AW147" s="33">
        <v>1</v>
      </c>
      <c r="AX147" s="33">
        <v>3.3000000000000002E-2</v>
      </c>
      <c r="AY147" s="33">
        <v>0</v>
      </c>
      <c r="AZ147" s="20">
        <v>0</v>
      </c>
      <c r="BA147" s="33">
        <v>0.57599999999999996</v>
      </c>
      <c r="BB147" s="33">
        <v>0.45200000000000001</v>
      </c>
      <c r="BC147" s="1">
        <v>0</v>
      </c>
      <c r="BD147" s="15" t="s">
        <v>3972</v>
      </c>
      <c r="BE147" s="15" t="s">
        <v>3986</v>
      </c>
      <c r="BF147" s="15">
        <v>0</v>
      </c>
      <c r="BG147" s="15">
        <v>0</v>
      </c>
      <c r="BH147" s="15" t="s">
        <v>3975</v>
      </c>
      <c r="BI147" s="1" t="s">
        <v>2918</v>
      </c>
      <c r="BJ147" s="1" t="s">
        <v>656</v>
      </c>
      <c r="BK147" s="1">
        <v>291</v>
      </c>
      <c r="BL147" s="1">
        <v>0</v>
      </c>
      <c r="BM147" s="1" t="s">
        <v>3964</v>
      </c>
      <c r="BN147" s="15">
        <v>1</v>
      </c>
      <c r="BO147" s="1">
        <v>0</v>
      </c>
      <c r="BP147" s="1">
        <v>0</v>
      </c>
      <c r="BQ147" s="1">
        <v>0</v>
      </c>
      <c r="BR147" s="1">
        <v>1</v>
      </c>
      <c r="BS147" s="1">
        <v>0</v>
      </c>
      <c r="BT147" s="1">
        <v>0</v>
      </c>
      <c r="BU147" s="1">
        <v>1</v>
      </c>
      <c r="BV147" s="1">
        <v>0</v>
      </c>
      <c r="BW147" s="1">
        <v>0</v>
      </c>
      <c r="BX147" s="1">
        <v>0</v>
      </c>
      <c r="BY147" s="1">
        <v>0</v>
      </c>
      <c r="BZ147" s="1">
        <v>0</v>
      </c>
      <c r="CA147" s="1">
        <v>0</v>
      </c>
      <c r="CB147" s="1">
        <v>0</v>
      </c>
      <c r="CC147" s="1">
        <v>0</v>
      </c>
      <c r="CD147" s="1">
        <v>0</v>
      </c>
      <c r="CE147" s="1">
        <v>0</v>
      </c>
      <c r="CF147" s="1">
        <v>0</v>
      </c>
      <c r="CG147" s="1">
        <v>0</v>
      </c>
      <c r="CH147" s="1">
        <v>0</v>
      </c>
      <c r="CI147" s="1">
        <v>1</v>
      </c>
      <c r="CJ147" s="33">
        <v>0.57599999999999996</v>
      </c>
      <c r="CK147" s="33">
        <v>0.23300000000000001</v>
      </c>
    </row>
    <row r="148" spans="1:89">
      <c r="A148">
        <v>1002</v>
      </c>
      <c r="B148" t="s">
        <v>506</v>
      </c>
      <c r="C148" s="5">
        <v>40016</v>
      </c>
      <c r="D148" s="5">
        <v>40120</v>
      </c>
      <c r="E148">
        <v>1100</v>
      </c>
      <c r="F148">
        <v>1266</v>
      </c>
      <c r="G148" s="1" t="s">
        <v>507</v>
      </c>
      <c r="H148">
        <v>26</v>
      </c>
      <c r="I148" t="s">
        <v>115</v>
      </c>
      <c r="J148" t="s">
        <v>2661</v>
      </c>
      <c r="K148"/>
      <c r="L148"/>
      <c r="M148"/>
      <c r="N148" t="s">
        <v>361</v>
      </c>
      <c r="O148" s="1" t="s">
        <v>2290</v>
      </c>
      <c r="P148" s="16">
        <v>1</v>
      </c>
      <c r="Q148" s="16">
        <v>1100</v>
      </c>
      <c r="R148" s="16">
        <v>750</v>
      </c>
      <c r="S148" s="39">
        <v>104</v>
      </c>
      <c r="T148" s="1">
        <v>60</v>
      </c>
      <c r="U148" s="18" t="s">
        <v>3926</v>
      </c>
      <c r="V148" s="15">
        <v>0</v>
      </c>
      <c r="W148" s="15">
        <v>1</v>
      </c>
      <c r="X148" s="15">
        <v>0</v>
      </c>
      <c r="Y148" s="15">
        <v>0</v>
      </c>
      <c r="Z148" s="15">
        <v>1</v>
      </c>
      <c r="AA148" s="15">
        <v>0</v>
      </c>
      <c r="AB148" s="15">
        <v>0</v>
      </c>
      <c r="AC148" s="15">
        <v>1</v>
      </c>
      <c r="AD148" s="15">
        <v>0</v>
      </c>
      <c r="AE148" s="15">
        <v>1</v>
      </c>
      <c r="AF148" s="15">
        <v>1</v>
      </c>
      <c r="AG148" s="22">
        <v>1</v>
      </c>
      <c r="AH148" s="15">
        <v>1</v>
      </c>
      <c r="AI148" s="15">
        <v>0</v>
      </c>
      <c r="AJ148" s="39">
        <v>20500</v>
      </c>
      <c r="AK148" s="15">
        <v>1</v>
      </c>
      <c r="AL148" s="16">
        <v>0</v>
      </c>
      <c r="AM148" s="15">
        <v>0</v>
      </c>
      <c r="AN148" s="15">
        <v>0</v>
      </c>
      <c r="AO148" s="30">
        <v>115.09090909090909</v>
      </c>
      <c r="AP148" s="16">
        <v>0</v>
      </c>
      <c r="AQ148" s="33">
        <v>0.26700000000000002</v>
      </c>
      <c r="AR148" s="46">
        <v>0.33300000000000002</v>
      </c>
      <c r="AS148" s="33">
        <v>0.83299999999999996</v>
      </c>
      <c r="AT148" s="46">
        <v>0.47799999999999998</v>
      </c>
      <c r="AU148" s="33">
        <v>1</v>
      </c>
      <c r="AV148" s="33">
        <v>1</v>
      </c>
      <c r="AW148" s="33">
        <v>0.26700000000000002</v>
      </c>
      <c r="AX148" s="33">
        <v>0.36699999999999999</v>
      </c>
      <c r="AY148" s="33">
        <v>0.7</v>
      </c>
      <c r="AZ148" s="20">
        <v>1</v>
      </c>
      <c r="BA148" s="33">
        <v>0.76200000000000001</v>
      </c>
      <c r="BB148" s="33">
        <v>0.71499999999999997</v>
      </c>
      <c r="BC148" s="1" t="s">
        <v>4363</v>
      </c>
      <c r="BD148" s="15" t="s">
        <v>3972</v>
      </c>
      <c r="BE148" s="15" t="s">
        <v>3976</v>
      </c>
      <c r="BF148" s="15" t="s">
        <v>4144</v>
      </c>
      <c r="BG148" s="15">
        <v>0</v>
      </c>
      <c r="BH148" s="15" t="s">
        <v>3975</v>
      </c>
      <c r="BI148" s="1" t="s">
        <v>361</v>
      </c>
      <c r="BJ148" s="1" t="s">
        <v>506</v>
      </c>
      <c r="BK148" s="1">
        <v>221</v>
      </c>
      <c r="BL148" s="1">
        <v>0</v>
      </c>
      <c r="BM148" s="1" t="s">
        <v>3965</v>
      </c>
      <c r="BN148" s="15">
        <v>1</v>
      </c>
      <c r="BO148" s="1">
        <v>0</v>
      </c>
      <c r="BP148" s="1">
        <v>0</v>
      </c>
      <c r="BQ148" s="1">
        <v>0</v>
      </c>
      <c r="BR148" s="1">
        <v>1</v>
      </c>
      <c r="BS148" s="1">
        <v>0</v>
      </c>
      <c r="BT148" s="1">
        <v>0</v>
      </c>
      <c r="BU148" s="1">
        <v>0</v>
      </c>
      <c r="BV148" s="1">
        <v>0</v>
      </c>
      <c r="BW148" s="1">
        <v>1</v>
      </c>
      <c r="BX148" s="1">
        <v>0</v>
      </c>
      <c r="BY148" s="1">
        <v>0</v>
      </c>
      <c r="BZ148" s="1">
        <v>0</v>
      </c>
      <c r="CA148" s="1">
        <v>0</v>
      </c>
      <c r="CB148" s="1">
        <v>0</v>
      </c>
      <c r="CC148" s="1">
        <v>0</v>
      </c>
      <c r="CD148" s="1">
        <v>0</v>
      </c>
      <c r="CE148" s="1">
        <v>0</v>
      </c>
      <c r="CF148" s="1">
        <v>0</v>
      </c>
      <c r="CG148" s="1">
        <v>1</v>
      </c>
      <c r="CH148" s="1">
        <v>0</v>
      </c>
      <c r="CI148" s="1">
        <v>0</v>
      </c>
      <c r="CJ148" s="33">
        <v>0.76200000000000001</v>
      </c>
      <c r="CK148" s="33">
        <v>0.47799999999999998</v>
      </c>
    </row>
    <row r="149" spans="1:89">
      <c r="A149">
        <v>1003</v>
      </c>
      <c r="B149" t="s">
        <v>575</v>
      </c>
      <c r="C149" s="5">
        <v>40040</v>
      </c>
      <c r="D149" s="5">
        <v>40135.999988425923</v>
      </c>
      <c r="E149">
        <v>7500</v>
      </c>
      <c r="F149">
        <v>7766</v>
      </c>
      <c r="G149" s="1" t="s">
        <v>576</v>
      </c>
      <c r="H149">
        <v>127</v>
      </c>
      <c r="I149" t="s">
        <v>115</v>
      </c>
      <c r="J149" t="s">
        <v>2661</v>
      </c>
      <c r="K149"/>
      <c r="L149"/>
      <c r="M149"/>
      <c r="N149" t="s">
        <v>2892</v>
      </c>
      <c r="O149" s="1" t="s">
        <v>2254</v>
      </c>
      <c r="P149" s="16">
        <v>1</v>
      </c>
      <c r="Q149" s="16">
        <v>6000</v>
      </c>
      <c r="R149" s="16">
        <v>7500</v>
      </c>
      <c r="S149" s="39">
        <v>96</v>
      </c>
      <c r="T149" s="1">
        <v>60</v>
      </c>
      <c r="U149" s="18" t="s">
        <v>3921</v>
      </c>
      <c r="V149" s="15">
        <v>0</v>
      </c>
      <c r="W149" s="15">
        <v>1</v>
      </c>
      <c r="X149" s="15">
        <v>0</v>
      </c>
      <c r="Y149" s="15">
        <v>0</v>
      </c>
      <c r="Z149" s="15">
        <v>1</v>
      </c>
      <c r="AA149" s="15">
        <v>0</v>
      </c>
      <c r="AB149" s="15">
        <v>0</v>
      </c>
      <c r="AC149" s="15">
        <v>1</v>
      </c>
      <c r="AD149" s="15">
        <v>0</v>
      </c>
      <c r="AE149" s="15">
        <v>1</v>
      </c>
      <c r="AF149" s="15">
        <v>1</v>
      </c>
      <c r="AG149" s="22">
        <v>0</v>
      </c>
      <c r="AH149" s="15">
        <v>1</v>
      </c>
      <c r="AI149" s="15">
        <v>0</v>
      </c>
      <c r="AJ149" s="39">
        <v>41620</v>
      </c>
      <c r="AK149" s="15">
        <v>1</v>
      </c>
      <c r="AL149" s="16">
        <v>0</v>
      </c>
      <c r="AM149" s="15">
        <v>1</v>
      </c>
      <c r="AN149" s="15">
        <v>1</v>
      </c>
      <c r="AO149" s="30">
        <v>103.54666666666668</v>
      </c>
      <c r="AP149" s="16">
        <v>0</v>
      </c>
      <c r="AQ149" s="33">
        <v>1</v>
      </c>
      <c r="AR149" s="46">
        <v>1</v>
      </c>
      <c r="AS149" s="33">
        <v>1</v>
      </c>
      <c r="AT149" s="46">
        <v>1</v>
      </c>
      <c r="AU149" s="33">
        <v>1</v>
      </c>
      <c r="AV149" s="33">
        <v>1</v>
      </c>
      <c r="AW149" s="33">
        <v>1</v>
      </c>
      <c r="AX149" s="33">
        <v>0.8</v>
      </c>
      <c r="AY149" s="33">
        <v>0.96699999999999997</v>
      </c>
      <c r="AZ149" s="20">
        <v>1</v>
      </c>
      <c r="BA149" s="33">
        <v>0.96699999999999997</v>
      </c>
      <c r="BB149" s="33">
        <v>0.97399999999999998</v>
      </c>
      <c r="BC149" s="1" t="s">
        <v>4255</v>
      </c>
      <c r="BD149" s="15" t="s">
        <v>3972</v>
      </c>
      <c r="BE149" s="15" t="s">
        <v>3986</v>
      </c>
      <c r="BF149" s="15" t="s">
        <v>4092</v>
      </c>
      <c r="BG149" s="15">
        <v>0</v>
      </c>
      <c r="BH149" s="15" t="s">
        <v>3975</v>
      </c>
      <c r="BI149" s="1" t="s">
        <v>2892</v>
      </c>
      <c r="BJ149" s="1" t="s">
        <v>1194</v>
      </c>
      <c r="BK149" s="1">
        <v>254</v>
      </c>
      <c r="BL149" s="1">
        <v>0</v>
      </c>
      <c r="BM149" s="1" t="s">
        <v>3963</v>
      </c>
      <c r="BN149" s="15">
        <v>1</v>
      </c>
      <c r="BO149" s="1">
        <v>0</v>
      </c>
      <c r="BP149" s="1">
        <v>0</v>
      </c>
      <c r="BQ149" s="1">
        <v>0</v>
      </c>
      <c r="BR149" s="1">
        <v>1</v>
      </c>
      <c r="BS149" s="1">
        <v>1</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1</v>
      </c>
      <c r="CJ149" s="33">
        <v>0.96699999999999997</v>
      </c>
      <c r="CK149" s="33">
        <v>1</v>
      </c>
    </row>
    <row r="150" spans="1:89">
      <c r="A150">
        <v>1015</v>
      </c>
      <c r="B150" t="s">
        <v>547</v>
      </c>
      <c r="C150" s="5">
        <v>40071.376956018517</v>
      </c>
      <c r="D150" s="5">
        <v>40130.999988425923</v>
      </c>
      <c r="E150">
        <v>20000</v>
      </c>
      <c r="F150">
        <v>8756</v>
      </c>
      <c r="G150" s="1" t="s">
        <v>548</v>
      </c>
      <c r="H150">
        <v>33</v>
      </c>
      <c r="I150" t="s">
        <v>16</v>
      </c>
      <c r="J150" t="s">
        <v>19</v>
      </c>
      <c r="K150"/>
      <c r="L150"/>
      <c r="M150"/>
      <c r="N150"/>
      <c r="O150" s="1" t="s">
        <v>2384</v>
      </c>
      <c r="P150" s="16">
        <v>0</v>
      </c>
      <c r="Q150" s="16">
        <v>15000</v>
      </c>
      <c r="R150" s="16">
        <v>7500</v>
      </c>
      <c r="S150" s="39">
        <v>59.62</v>
      </c>
      <c r="T150" s="1">
        <v>36</v>
      </c>
      <c r="U150" s="18" t="s">
        <v>3904</v>
      </c>
      <c r="V150" s="15">
        <v>0</v>
      </c>
      <c r="W150" s="15">
        <v>0</v>
      </c>
      <c r="X150" s="15">
        <v>1</v>
      </c>
      <c r="Y150" s="15">
        <v>0</v>
      </c>
      <c r="Z150" s="15">
        <v>0</v>
      </c>
      <c r="AA150" s="15">
        <v>1</v>
      </c>
      <c r="AB150" s="15">
        <v>1</v>
      </c>
      <c r="AC150" s="15">
        <v>0</v>
      </c>
      <c r="AD150" s="15">
        <v>0</v>
      </c>
      <c r="AE150" s="15">
        <v>1</v>
      </c>
      <c r="AF150" s="15">
        <v>1</v>
      </c>
      <c r="AG150" s="22">
        <v>0</v>
      </c>
      <c r="AH150" s="15">
        <v>1</v>
      </c>
      <c r="AI150" s="15">
        <v>0</v>
      </c>
      <c r="AJ150" s="39">
        <v>0</v>
      </c>
      <c r="AK150" s="15">
        <v>1</v>
      </c>
      <c r="AL150" s="16">
        <v>0</v>
      </c>
      <c r="AM150" s="15">
        <v>1</v>
      </c>
      <c r="AN150" s="15">
        <v>0</v>
      </c>
      <c r="AO150" s="30">
        <v>43.78</v>
      </c>
      <c r="AP150" s="16">
        <v>0</v>
      </c>
      <c r="AQ150" s="33">
        <v>0.66700000000000004</v>
      </c>
      <c r="AR150" s="46">
        <v>1</v>
      </c>
      <c r="AS150" s="33">
        <v>0.9</v>
      </c>
      <c r="AT150" s="46">
        <v>0.85599999999999998</v>
      </c>
      <c r="AU150" s="33">
        <v>1</v>
      </c>
      <c r="AV150" s="33">
        <v>1</v>
      </c>
      <c r="AW150" s="33">
        <v>0.86699999999999999</v>
      </c>
      <c r="AX150" s="33">
        <v>0.63300000000000001</v>
      </c>
      <c r="AY150" s="33">
        <v>0.9</v>
      </c>
      <c r="AZ150" s="20">
        <v>1</v>
      </c>
      <c r="BA150" s="33">
        <v>0.91400000000000003</v>
      </c>
      <c r="BB150" s="33">
        <v>0.88500000000000001</v>
      </c>
      <c r="BC150" s="1">
        <v>0</v>
      </c>
      <c r="BD150" s="15" t="s">
        <v>4006</v>
      </c>
      <c r="BE150" s="15" t="s">
        <v>4006</v>
      </c>
      <c r="BF150" s="15">
        <v>0</v>
      </c>
      <c r="BG150" s="15">
        <v>0</v>
      </c>
      <c r="BH150" s="15" t="s">
        <v>3975</v>
      </c>
      <c r="BI150" s="1" t="s">
        <v>2952</v>
      </c>
      <c r="BJ150" s="1" t="s">
        <v>547</v>
      </c>
      <c r="BK150" s="1">
        <v>241</v>
      </c>
      <c r="BL150" s="1">
        <v>0</v>
      </c>
      <c r="BM150" s="1" t="s">
        <v>3963</v>
      </c>
      <c r="BN150" s="15">
        <v>1</v>
      </c>
      <c r="BO150" s="1">
        <v>0</v>
      </c>
      <c r="BP150" s="1">
        <v>0</v>
      </c>
      <c r="BQ150" s="1">
        <v>1</v>
      </c>
      <c r="BR150" s="1">
        <v>0</v>
      </c>
      <c r="BS150" s="1">
        <v>1</v>
      </c>
      <c r="BT150" s="1">
        <v>0</v>
      </c>
      <c r="BU150" s="1">
        <v>0</v>
      </c>
      <c r="BV150" s="1">
        <v>0</v>
      </c>
      <c r="BW150" s="1">
        <v>0</v>
      </c>
      <c r="BX150" s="1">
        <v>0</v>
      </c>
      <c r="BY150" s="1">
        <v>0</v>
      </c>
      <c r="BZ150" s="1">
        <v>0</v>
      </c>
      <c r="CA150" s="1">
        <v>0</v>
      </c>
      <c r="CB150" s="1">
        <v>0</v>
      </c>
      <c r="CC150" s="1">
        <v>0</v>
      </c>
      <c r="CD150" s="1">
        <v>0</v>
      </c>
      <c r="CE150" s="1">
        <v>1</v>
      </c>
      <c r="CF150" s="1">
        <v>0</v>
      </c>
      <c r="CG150" s="1">
        <v>0</v>
      </c>
      <c r="CH150" s="1">
        <v>0</v>
      </c>
      <c r="CI150" s="1">
        <v>0</v>
      </c>
      <c r="CJ150" s="33">
        <v>0.91400000000000003</v>
      </c>
      <c r="CK150" s="33">
        <v>0.85599999999999998</v>
      </c>
    </row>
    <row r="151" spans="1:89">
      <c r="A151">
        <v>1020</v>
      </c>
      <c r="B151" t="s">
        <v>486</v>
      </c>
      <c r="C151" s="5">
        <v>40055</v>
      </c>
      <c r="D151" s="5">
        <v>40117.999988425923</v>
      </c>
      <c r="E151">
        <v>10000</v>
      </c>
      <c r="F151">
        <v>1710</v>
      </c>
      <c r="G151" s="1" t="s">
        <v>487</v>
      </c>
      <c r="H151">
        <v>28</v>
      </c>
      <c r="I151" t="s">
        <v>16</v>
      </c>
      <c r="J151" t="s">
        <v>33</v>
      </c>
      <c r="K151" t="s">
        <v>115</v>
      </c>
      <c r="L151" t="s">
        <v>37</v>
      </c>
      <c r="M151" t="s">
        <v>2545</v>
      </c>
      <c r="N151"/>
      <c r="O151" s="1" t="s">
        <v>2390</v>
      </c>
      <c r="P151" s="16">
        <v>0</v>
      </c>
      <c r="Q151" s="16">
        <v>10000</v>
      </c>
      <c r="R151" s="16">
        <v>1500</v>
      </c>
      <c r="S151" s="39">
        <v>63</v>
      </c>
      <c r="T151" s="1">
        <v>60</v>
      </c>
      <c r="U151" s="18" t="s">
        <v>3913</v>
      </c>
      <c r="V151" s="15">
        <v>0</v>
      </c>
      <c r="W151" s="15">
        <v>1</v>
      </c>
      <c r="X151" s="15">
        <v>0</v>
      </c>
      <c r="Y151" s="15">
        <v>0</v>
      </c>
      <c r="Z151" s="15">
        <v>1</v>
      </c>
      <c r="AA151" s="15">
        <v>0</v>
      </c>
      <c r="AB151" s="15">
        <v>0</v>
      </c>
      <c r="AC151" s="15">
        <v>1</v>
      </c>
      <c r="AD151" s="15">
        <v>0</v>
      </c>
      <c r="AE151" s="15">
        <v>1</v>
      </c>
      <c r="AF151" s="15">
        <v>1</v>
      </c>
      <c r="AG151" s="22">
        <v>0</v>
      </c>
      <c r="AH151" s="15">
        <v>1</v>
      </c>
      <c r="AI151" s="15">
        <v>0</v>
      </c>
      <c r="AJ151" s="39">
        <v>29620</v>
      </c>
      <c r="AK151" s="15">
        <v>1</v>
      </c>
      <c r="AL151" s="16">
        <v>0</v>
      </c>
      <c r="AM151" s="15">
        <v>0</v>
      </c>
      <c r="AN151" s="15">
        <v>1</v>
      </c>
      <c r="AO151" s="30">
        <v>17.100000000000001</v>
      </c>
      <c r="AP151" s="16">
        <v>0</v>
      </c>
      <c r="AQ151" s="33">
        <v>1</v>
      </c>
      <c r="AR151" s="46">
        <v>1</v>
      </c>
      <c r="AS151" s="33">
        <v>1</v>
      </c>
      <c r="AT151" s="46">
        <v>1</v>
      </c>
      <c r="AU151" s="33">
        <v>1</v>
      </c>
      <c r="AV151" s="33">
        <v>1</v>
      </c>
      <c r="AW151" s="33">
        <v>0.5</v>
      </c>
      <c r="AX151" s="33">
        <v>0.33300000000000002</v>
      </c>
      <c r="AY151" s="33">
        <v>0.93300000000000005</v>
      </c>
      <c r="AZ151" s="20">
        <v>1</v>
      </c>
      <c r="BA151" s="33">
        <v>0.82399999999999995</v>
      </c>
      <c r="BB151" s="33">
        <v>0.86299999999999999</v>
      </c>
      <c r="BC151" s="1" t="s">
        <v>4357</v>
      </c>
      <c r="BD151" s="15" t="s">
        <v>3972</v>
      </c>
      <c r="BE151" s="15" t="s">
        <v>3986</v>
      </c>
      <c r="BF151" s="15" t="s">
        <v>4145</v>
      </c>
      <c r="BG151" s="15">
        <v>0</v>
      </c>
      <c r="BH151" s="15" t="s">
        <v>3975</v>
      </c>
      <c r="BI151" s="1" t="s">
        <v>4146</v>
      </c>
      <c r="BJ151" s="1" t="s">
        <v>486</v>
      </c>
      <c r="BK151" s="1">
        <v>212</v>
      </c>
      <c r="BL151" s="1">
        <v>0</v>
      </c>
      <c r="BM151" s="1" t="s">
        <v>3963</v>
      </c>
      <c r="BN151" s="15">
        <v>1</v>
      </c>
      <c r="BO151" s="1">
        <v>0</v>
      </c>
      <c r="BP151" s="1">
        <v>0</v>
      </c>
      <c r="BQ151" s="1">
        <v>0</v>
      </c>
      <c r="BR151" s="1">
        <v>1</v>
      </c>
      <c r="BS151" s="1">
        <v>1</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1</v>
      </c>
      <c r="CJ151" s="33">
        <v>0.82399999999999995</v>
      </c>
      <c r="CK151" s="33">
        <v>1</v>
      </c>
    </row>
    <row r="152" spans="1:89">
      <c r="A152">
        <v>1025</v>
      </c>
      <c r="B152" t="s">
        <v>689</v>
      </c>
      <c r="C152" s="5">
        <v>40038.697916666664</v>
      </c>
      <c r="D152" s="5">
        <v>40081</v>
      </c>
      <c r="E152">
        <v>2600</v>
      </c>
      <c r="F152">
        <v>200</v>
      </c>
      <c r="G152" s="1" t="s">
        <v>690</v>
      </c>
      <c r="H152">
        <v>4</v>
      </c>
      <c r="I152"/>
      <c r="J152"/>
      <c r="K152"/>
      <c r="L152"/>
      <c r="M152"/>
      <c r="N152"/>
      <c r="O152" s="1" t="s">
        <v>2354</v>
      </c>
      <c r="P152" s="16">
        <v>0</v>
      </c>
      <c r="Q152" s="16">
        <v>2000</v>
      </c>
      <c r="R152" s="16">
        <v>0</v>
      </c>
      <c r="S152" s="39">
        <v>42.3</v>
      </c>
      <c r="T152" s="1">
        <v>36</v>
      </c>
      <c r="U152" s="18" t="s">
        <v>3921</v>
      </c>
      <c r="V152" s="15">
        <v>0</v>
      </c>
      <c r="W152" s="15">
        <v>0</v>
      </c>
      <c r="X152" s="15">
        <v>1</v>
      </c>
      <c r="Y152" s="15">
        <v>0</v>
      </c>
      <c r="Z152" s="15">
        <v>1</v>
      </c>
      <c r="AA152" s="15">
        <v>0</v>
      </c>
      <c r="AB152" s="15">
        <v>0</v>
      </c>
      <c r="AC152" s="15">
        <v>0</v>
      </c>
      <c r="AD152" s="15">
        <v>1</v>
      </c>
      <c r="AE152" s="15">
        <v>1</v>
      </c>
      <c r="AF152" s="15">
        <v>0</v>
      </c>
      <c r="AG152" s="22">
        <v>0</v>
      </c>
      <c r="AH152" s="15">
        <v>1</v>
      </c>
      <c r="AI152" s="15">
        <v>0</v>
      </c>
      <c r="AJ152" s="39">
        <v>38060</v>
      </c>
      <c r="AK152" s="15">
        <v>0</v>
      </c>
      <c r="AL152" s="16">
        <v>0</v>
      </c>
      <c r="AM152" s="15">
        <v>0</v>
      </c>
      <c r="AN152" s="15">
        <v>1</v>
      </c>
      <c r="AO152" s="30">
        <v>7.6923076923076925</v>
      </c>
      <c r="AP152" s="16">
        <v>0</v>
      </c>
      <c r="AQ152" s="33">
        <v>0.26700000000000002</v>
      </c>
      <c r="AR152" s="46">
        <v>0.66700000000000004</v>
      </c>
      <c r="AS152" s="33">
        <v>0.433</v>
      </c>
      <c r="AT152" s="46">
        <v>0.45600000000000002</v>
      </c>
      <c r="AU152" s="33">
        <v>1</v>
      </c>
      <c r="AV152" s="33">
        <v>1</v>
      </c>
      <c r="AW152" s="33">
        <v>0.33300000000000002</v>
      </c>
      <c r="AX152" s="33">
        <v>0.3</v>
      </c>
      <c r="AY152" s="33">
        <v>0.2</v>
      </c>
      <c r="AZ152" s="20">
        <v>0</v>
      </c>
      <c r="BA152" s="33">
        <v>0.54800000000000004</v>
      </c>
      <c r="BB152" s="33">
        <v>0.504</v>
      </c>
      <c r="BC152" s="1" t="s">
        <v>4091</v>
      </c>
      <c r="BD152" s="15" t="s">
        <v>3972</v>
      </c>
      <c r="BE152" s="15" t="s">
        <v>3986</v>
      </c>
      <c r="BF152" s="15" t="s">
        <v>4048</v>
      </c>
      <c r="BG152" s="15" t="s">
        <v>666</v>
      </c>
      <c r="BH152" s="15" t="s">
        <v>3975</v>
      </c>
      <c r="BI152" s="1" t="s">
        <v>666</v>
      </c>
      <c r="BJ152" s="1" t="s">
        <v>689</v>
      </c>
      <c r="BK152" s="1">
        <v>306</v>
      </c>
      <c r="BL152" s="1">
        <v>0</v>
      </c>
      <c r="BM152" s="1" t="s">
        <v>3968</v>
      </c>
      <c r="BN152" s="15">
        <v>1</v>
      </c>
      <c r="BO152" s="1">
        <v>0</v>
      </c>
      <c r="BP152" s="1">
        <v>0</v>
      </c>
      <c r="BQ152" s="1">
        <v>0</v>
      </c>
      <c r="BR152" s="1">
        <v>1</v>
      </c>
      <c r="BS152" s="1">
        <v>0</v>
      </c>
      <c r="BT152" s="1">
        <v>0</v>
      </c>
      <c r="BU152" s="1">
        <v>0</v>
      </c>
      <c r="BV152" s="1">
        <v>0</v>
      </c>
      <c r="BW152" s="1">
        <v>0</v>
      </c>
      <c r="BX152" s="1">
        <v>0</v>
      </c>
      <c r="BY152" s="1">
        <v>0</v>
      </c>
      <c r="BZ152" s="1">
        <v>1</v>
      </c>
      <c r="CA152" s="1">
        <v>0</v>
      </c>
      <c r="CB152" s="1">
        <v>0</v>
      </c>
      <c r="CC152" s="1">
        <v>0</v>
      </c>
      <c r="CD152" s="1">
        <v>0</v>
      </c>
      <c r="CE152" s="1">
        <v>0</v>
      </c>
      <c r="CF152" s="1">
        <v>0</v>
      </c>
      <c r="CG152" s="1">
        <v>0</v>
      </c>
      <c r="CH152" s="1">
        <v>0</v>
      </c>
      <c r="CI152" s="1">
        <v>1</v>
      </c>
      <c r="CJ152" s="33">
        <v>0.54800000000000004</v>
      </c>
      <c r="CK152" s="33">
        <v>0.45600000000000002</v>
      </c>
    </row>
    <row r="153" spans="1:89">
      <c r="A153">
        <v>1031</v>
      </c>
      <c r="B153" t="s">
        <v>759</v>
      </c>
      <c r="C153" s="5">
        <v>40038.025543981479</v>
      </c>
      <c r="D153" s="5">
        <v>40070</v>
      </c>
      <c r="E153">
        <v>10500</v>
      </c>
      <c r="F153">
        <v>460</v>
      </c>
      <c r="G153" s="1" t="s">
        <v>760</v>
      </c>
      <c r="H153">
        <v>6</v>
      </c>
      <c r="I153" t="s">
        <v>44</v>
      </c>
      <c r="J153"/>
      <c r="K153"/>
      <c r="L153"/>
      <c r="M153"/>
      <c r="N153"/>
      <c r="O153" s="1" t="s">
        <v>2487</v>
      </c>
      <c r="P153" s="16">
        <v>0</v>
      </c>
      <c r="Q153" s="16">
        <v>10000</v>
      </c>
      <c r="R153" s="16">
        <v>0</v>
      </c>
      <c r="S153" s="39">
        <v>31.97</v>
      </c>
      <c r="T153" s="1">
        <v>0</v>
      </c>
      <c r="U153" s="18" t="s">
        <v>3921</v>
      </c>
      <c r="V153" s="15">
        <v>0</v>
      </c>
      <c r="W153" s="15">
        <v>0</v>
      </c>
      <c r="X153" s="15">
        <v>0</v>
      </c>
      <c r="Y153" s="15">
        <v>1</v>
      </c>
      <c r="Z153" s="15">
        <v>0</v>
      </c>
      <c r="AA153" s="15">
        <v>1</v>
      </c>
      <c r="AB153" s="15">
        <v>0</v>
      </c>
      <c r="AC153" s="15">
        <v>0</v>
      </c>
      <c r="AD153" s="15">
        <v>1</v>
      </c>
      <c r="AE153" s="15">
        <v>1</v>
      </c>
      <c r="AF153" s="15">
        <v>0</v>
      </c>
      <c r="AG153" s="22">
        <v>1</v>
      </c>
      <c r="AH153" s="15">
        <v>1</v>
      </c>
      <c r="AI153" s="15">
        <v>0</v>
      </c>
      <c r="AJ153" s="39">
        <v>42660</v>
      </c>
      <c r="AK153" s="15">
        <v>0</v>
      </c>
      <c r="AL153" s="16">
        <v>0</v>
      </c>
      <c r="AM153" s="15">
        <v>0</v>
      </c>
      <c r="AN153" s="15">
        <v>0</v>
      </c>
      <c r="AO153" s="30">
        <v>4.3809523809523814</v>
      </c>
      <c r="AP153" s="16">
        <v>0</v>
      </c>
      <c r="AQ153" s="33">
        <v>0.66700000000000004</v>
      </c>
      <c r="AR153" s="46">
        <v>0.66700000000000004</v>
      </c>
      <c r="AS153" s="33">
        <v>3.3000000000000002E-2</v>
      </c>
      <c r="AT153" s="46">
        <v>0.45600000000000002</v>
      </c>
      <c r="AU153" s="33">
        <v>1</v>
      </c>
      <c r="AV153" s="33">
        <v>1</v>
      </c>
      <c r="AW153" s="33">
        <v>1</v>
      </c>
      <c r="AX153" s="33">
        <v>0.13300000000000001</v>
      </c>
      <c r="AY153" s="33">
        <v>3.3000000000000002E-2</v>
      </c>
      <c r="AZ153" s="20">
        <v>0</v>
      </c>
      <c r="BA153" s="33">
        <v>0.59499999999999997</v>
      </c>
      <c r="BB153" s="33">
        <v>0.54100000000000004</v>
      </c>
      <c r="BC153" s="1" t="s">
        <v>3991</v>
      </c>
      <c r="BD153" s="15" t="s">
        <v>3972</v>
      </c>
      <c r="BE153" s="15" t="s">
        <v>3976</v>
      </c>
      <c r="BF153" s="15" t="s">
        <v>3974</v>
      </c>
      <c r="BG153" s="15">
        <v>0</v>
      </c>
      <c r="BH153" s="15" t="s">
        <v>3975</v>
      </c>
      <c r="BI153" s="1" t="s">
        <v>23</v>
      </c>
      <c r="BJ153" s="1" t="s">
        <v>759</v>
      </c>
      <c r="BK153" s="1">
        <v>340</v>
      </c>
      <c r="BL153" s="1">
        <v>0</v>
      </c>
      <c r="BM153" s="1" t="s">
        <v>3966</v>
      </c>
      <c r="BN153" s="15">
        <v>1</v>
      </c>
      <c r="BO153" s="1">
        <v>0</v>
      </c>
      <c r="BP153" s="1">
        <v>0</v>
      </c>
      <c r="BQ153" s="1">
        <v>0</v>
      </c>
      <c r="BR153" s="1">
        <v>1</v>
      </c>
      <c r="BS153" s="1">
        <v>0</v>
      </c>
      <c r="BT153" s="1">
        <v>0</v>
      </c>
      <c r="BU153" s="1">
        <v>0</v>
      </c>
      <c r="BV153" s="1">
        <v>0</v>
      </c>
      <c r="BW153" s="1">
        <v>0</v>
      </c>
      <c r="BX153" s="1">
        <v>1</v>
      </c>
      <c r="BY153" s="1">
        <v>0</v>
      </c>
      <c r="BZ153" s="1">
        <v>0</v>
      </c>
      <c r="CA153" s="1">
        <v>0</v>
      </c>
      <c r="CB153" s="1">
        <v>0</v>
      </c>
      <c r="CC153" s="1">
        <v>0</v>
      </c>
      <c r="CD153" s="1">
        <v>0</v>
      </c>
      <c r="CE153" s="1">
        <v>0</v>
      </c>
      <c r="CF153" s="1">
        <v>0</v>
      </c>
      <c r="CG153" s="1">
        <v>1</v>
      </c>
      <c r="CH153" s="1">
        <v>0</v>
      </c>
      <c r="CI153" s="1">
        <v>0</v>
      </c>
      <c r="CJ153" s="33">
        <v>0.59499999999999997</v>
      </c>
      <c r="CK153" s="33">
        <v>0.45600000000000002</v>
      </c>
    </row>
    <row r="154" spans="1:89">
      <c r="A154">
        <v>1033</v>
      </c>
      <c r="B154" t="s">
        <v>213</v>
      </c>
      <c r="C154" s="5">
        <v>40058.400462962964</v>
      </c>
      <c r="D154" s="5">
        <v>40089</v>
      </c>
      <c r="E154">
        <v>10000</v>
      </c>
      <c r="F154">
        <v>550</v>
      </c>
      <c r="H154">
        <v>11</v>
      </c>
      <c r="I154"/>
      <c r="J154"/>
      <c r="K154"/>
      <c r="L154"/>
      <c r="M154"/>
      <c r="N154"/>
      <c r="O154" s="1" t="s">
        <v>2444</v>
      </c>
      <c r="P154" s="16">
        <v>0</v>
      </c>
      <c r="Q154" s="16">
        <v>10000</v>
      </c>
      <c r="R154" s="16">
        <v>0</v>
      </c>
      <c r="S154" s="39">
        <v>30.6</v>
      </c>
      <c r="T154" s="1">
        <v>0</v>
      </c>
      <c r="U154" s="18" t="s">
        <v>3930</v>
      </c>
      <c r="V154" s="15">
        <v>0</v>
      </c>
      <c r="W154" s="15">
        <v>1</v>
      </c>
      <c r="X154" s="15">
        <v>0</v>
      </c>
      <c r="Y154" s="15">
        <v>0</v>
      </c>
      <c r="Z154" s="15">
        <v>1</v>
      </c>
      <c r="AA154" s="15">
        <v>0</v>
      </c>
      <c r="AB154" s="15">
        <v>1</v>
      </c>
      <c r="AC154" s="15">
        <v>0</v>
      </c>
      <c r="AD154" s="15">
        <v>0</v>
      </c>
      <c r="AE154" s="15">
        <v>1</v>
      </c>
      <c r="AF154" s="15">
        <v>1</v>
      </c>
      <c r="AG154" s="22">
        <v>0</v>
      </c>
      <c r="AH154" s="15">
        <v>1</v>
      </c>
      <c r="AI154" s="15">
        <v>1</v>
      </c>
      <c r="AJ154" s="39">
        <v>0</v>
      </c>
      <c r="AK154" s="15">
        <v>0</v>
      </c>
      <c r="AL154" s="16">
        <v>1</v>
      </c>
      <c r="AM154" s="15">
        <v>1</v>
      </c>
      <c r="AN154" s="15">
        <v>0</v>
      </c>
      <c r="AO154" s="30">
        <v>5.5</v>
      </c>
      <c r="AP154" s="16">
        <v>1</v>
      </c>
      <c r="AQ154" s="33">
        <v>1</v>
      </c>
      <c r="AR154" s="46">
        <v>1</v>
      </c>
      <c r="AS154" s="33">
        <v>0.16700000000000001</v>
      </c>
      <c r="AT154" s="46">
        <v>0.72199999999999998</v>
      </c>
      <c r="AU154" s="33">
        <v>1</v>
      </c>
      <c r="AV154" s="33">
        <v>1</v>
      </c>
      <c r="AW154" s="33">
        <v>1</v>
      </c>
      <c r="AX154" s="33">
        <v>0.1</v>
      </c>
      <c r="AY154" s="33">
        <v>0.2</v>
      </c>
      <c r="AZ154" s="20">
        <v>1</v>
      </c>
      <c r="BA154" s="33">
        <v>0.75700000000000001</v>
      </c>
      <c r="BB154" s="33">
        <v>0.71899999999999997</v>
      </c>
      <c r="BC154" s="1">
        <v>0</v>
      </c>
      <c r="BD154" s="15" t="s">
        <v>4006</v>
      </c>
      <c r="BE154" s="15" t="s">
        <v>4006</v>
      </c>
      <c r="BF154" s="15" t="s">
        <v>4147</v>
      </c>
      <c r="BG154" s="15">
        <v>0</v>
      </c>
      <c r="BH154" s="15" t="s">
        <v>4148</v>
      </c>
      <c r="BI154" s="1" t="s">
        <v>4149</v>
      </c>
      <c r="BJ154" s="1" t="s">
        <v>213</v>
      </c>
      <c r="BK154" s="1">
        <v>88</v>
      </c>
      <c r="BL154" s="1">
        <v>1</v>
      </c>
      <c r="BM154" s="1" t="s">
        <v>2784</v>
      </c>
      <c r="BN154" s="15">
        <v>0</v>
      </c>
      <c r="BO154" s="1">
        <v>0</v>
      </c>
      <c r="BP154" s="1">
        <v>0</v>
      </c>
      <c r="BQ154" s="1">
        <v>1</v>
      </c>
      <c r="BR154" s="1">
        <v>0</v>
      </c>
      <c r="BS154" s="1">
        <v>0</v>
      </c>
      <c r="BT154" s="1">
        <v>0</v>
      </c>
      <c r="BU154" s="1">
        <v>0</v>
      </c>
      <c r="BV154" s="1">
        <v>0</v>
      </c>
      <c r="BW154" s="1">
        <v>0</v>
      </c>
      <c r="BX154" s="1">
        <v>0</v>
      </c>
      <c r="BY154" s="1">
        <v>0</v>
      </c>
      <c r="BZ154" s="1">
        <v>0</v>
      </c>
      <c r="CA154" s="1">
        <v>0</v>
      </c>
      <c r="CB154" s="1">
        <v>1</v>
      </c>
      <c r="CC154" s="1">
        <v>0</v>
      </c>
      <c r="CD154" s="1">
        <v>0</v>
      </c>
      <c r="CE154" s="1">
        <v>1</v>
      </c>
      <c r="CF154" s="1">
        <v>0</v>
      </c>
      <c r="CG154" s="1">
        <v>0</v>
      </c>
      <c r="CH154" s="1">
        <v>0</v>
      </c>
      <c r="CI154" s="1">
        <v>0</v>
      </c>
      <c r="CJ154" s="33">
        <v>0.75700000000000001</v>
      </c>
      <c r="CK154" s="33">
        <v>0.72199999999999998</v>
      </c>
    </row>
    <row r="155" spans="1:89">
      <c r="A155">
        <v>1050</v>
      </c>
      <c r="B155" t="s">
        <v>147</v>
      </c>
      <c r="C155" s="5">
        <v>40033.60019675926</v>
      </c>
      <c r="D155" s="5">
        <v>40088</v>
      </c>
      <c r="E155">
        <v>3700</v>
      </c>
      <c r="F155">
        <v>25</v>
      </c>
      <c r="G155" s="1" t="s">
        <v>148</v>
      </c>
      <c r="H155">
        <v>2</v>
      </c>
      <c r="I155"/>
      <c r="J155"/>
      <c r="K155"/>
      <c r="L155"/>
      <c r="M155"/>
      <c r="N155"/>
      <c r="O155" s="1" t="s">
        <v>2455</v>
      </c>
      <c r="P155" s="16">
        <v>0</v>
      </c>
      <c r="Q155" s="16">
        <v>3500</v>
      </c>
      <c r="R155" s="16">
        <v>0</v>
      </c>
      <c r="S155" s="39">
        <v>54.4</v>
      </c>
      <c r="T155" s="1">
        <v>36</v>
      </c>
      <c r="U155" s="18" t="s">
        <v>3929</v>
      </c>
      <c r="V155" s="15">
        <v>1</v>
      </c>
      <c r="W155" s="15">
        <v>0</v>
      </c>
      <c r="X155" s="15">
        <v>0</v>
      </c>
      <c r="Y155" s="15">
        <v>0</v>
      </c>
      <c r="Z155" s="15">
        <v>1</v>
      </c>
      <c r="AA155" s="15">
        <v>1</v>
      </c>
      <c r="AB155" s="15">
        <v>1</v>
      </c>
      <c r="AC155" s="15">
        <v>0</v>
      </c>
      <c r="AD155" s="15">
        <v>0</v>
      </c>
      <c r="AE155" s="15">
        <v>1</v>
      </c>
      <c r="AF155" s="15">
        <v>0</v>
      </c>
      <c r="AG155" s="22">
        <v>1</v>
      </c>
      <c r="AH155" s="15">
        <v>1</v>
      </c>
      <c r="AI155" s="15">
        <v>0</v>
      </c>
      <c r="AJ155" s="39">
        <v>12420</v>
      </c>
      <c r="AK155" s="15">
        <v>0</v>
      </c>
      <c r="AL155" s="16">
        <v>1</v>
      </c>
      <c r="AM155" s="15">
        <v>0</v>
      </c>
      <c r="AN155" s="15">
        <v>0</v>
      </c>
      <c r="AO155" s="30">
        <v>0.67567567567567566</v>
      </c>
      <c r="AP155" s="16">
        <v>48</v>
      </c>
      <c r="AQ155" s="33">
        <v>0.7</v>
      </c>
      <c r="AR155" s="46">
        <v>1</v>
      </c>
      <c r="AS155" s="33">
        <v>0.1</v>
      </c>
      <c r="AT155" s="46">
        <v>0.6</v>
      </c>
      <c r="AU155" s="33">
        <v>1</v>
      </c>
      <c r="AV155" s="33">
        <v>1</v>
      </c>
      <c r="AW155" s="33">
        <v>0.46700000000000003</v>
      </c>
      <c r="AX155" s="33">
        <v>0.36699999999999999</v>
      </c>
      <c r="AY155" s="33">
        <v>0.16700000000000001</v>
      </c>
      <c r="AZ155" s="20">
        <v>0</v>
      </c>
      <c r="BA155" s="33">
        <v>0.57199999999999995</v>
      </c>
      <c r="BB155" s="33">
        <v>0.53300000000000003</v>
      </c>
      <c r="BC155" s="1" t="s">
        <v>4366</v>
      </c>
      <c r="BD155" s="15" t="s">
        <v>3972</v>
      </c>
      <c r="BE155" s="15" t="s">
        <v>3976</v>
      </c>
      <c r="BF155" s="15" t="s">
        <v>4150</v>
      </c>
      <c r="BG155" s="15">
        <v>0</v>
      </c>
      <c r="BH155" s="15" t="s">
        <v>3975</v>
      </c>
      <c r="BI155" s="1" t="s">
        <v>148</v>
      </c>
      <c r="BJ155" s="1" t="s">
        <v>147</v>
      </c>
      <c r="BK155" s="1">
        <v>57</v>
      </c>
      <c r="BL155" s="1">
        <v>2</v>
      </c>
      <c r="BM155" s="1" t="s">
        <v>3963</v>
      </c>
      <c r="BN155" s="15">
        <v>1</v>
      </c>
      <c r="BO155" s="1">
        <v>0</v>
      </c>
      <c r="BP155" s="1">
        <v>0</v>
      </c>
      <c r="BQ155" s="1">
        <v>0</v>
      </c>
      <c r="BR155" s="1">
        <v>1</v>
      </c>
      <c r="BS155" s="1">
        <v>1</v>
      </c>
      <c r="BT155" s="1">
        <v>0</v>
      </c>
      <c r="BU155" s="1">
        <v>0</v>
      </c>
      <c r="BV155" s="1">
        <v>0</v>
      </c>
      <c r="BW155" s="1">
        <v>0</v>
      </c>
      <c r="BX155" s="1">
        <v>0</v>
      </c>
      <c r="BY155" s="1">
        <v>0</v>
      </c>
      <c r="BZ155" s="1">
        <v>0</v>
      </c>
      <c r="CA155" s="1">
        <v>0</v>
      </c>
      <c r="CB155" s="1">
        <v>0</v>
      </c>
      <c r="CC155" s="1">
        <v>0</v>
      </c>
      <c r="CD155" s="1">
        <v>0</v>
      </c>
      <c r="CE155" s="1">
        <v>0</v>
      </c>
      <c r="CF155" s="1">
        <v>0</v>
      </c>
      <c r="CG155" s="1">
        <v>1</v>
      </c>
      <c r="CH155" s="1">
        <v>0</v>
      </c>
      <c r="CI155" s="1">
        <v>0</v>
      </c>
      <c r="CJ155" s="33">
        <v>0.57199999999999995</v>
      </c>
      <c r="CK155" s="33">
        <v>0.6</v>
      </c>
    </row>
    <row r="156" spans="1:89">
      <c r="A156">
        <v>1061</v>
      </c>
      <c r="B156" t="s">
        <v>255</v>
      </c>
      <c r="C156" s="5">
        <v>40064.445775462962</v>
      </c>
      <c r="D156" s="5">
        <v>40091</v>
      </c>
      <c r="E156">
        <v>5000</v>
      </c>
      <c r="F156">
        <v>5110</v>
      </c>
      <c r="H156">
        <v>24</v>
      </c>
      <c r="I156"/>
      <c r="J156"/>
      <c r="K156"/>
      <c r="L156"/>
      <c r="M156"/>
      <c r="N156" t="s">
        <v>2842</v>
      </c>
      <c r="O156" s="1" t="s">
        <v>2196</v>
      </c>
      <c r="P156" s="16">
        <v>1</v>
      </c>
      <c r="Q156" s="16">
        <v>5000</v>
      </c>
      <c r="R156" s="16">
        <v>4500</v>
      </c>
      <c r="S156" s="39">
        <v>26.55</v>
      </c>
      <c r="T156" s="1">
        <v>0</v>
      </c>
      <c r="U156" s="18" t="s">
        <v>3930</v>
      </c>
      <c r="V156" s="15">
        <v>0</v>
      </c>
      <c r="W156" s="15">
        <v>0</v>
      </c>
      <c r="X156" s="15">
        <v>0</v>
      </c>
      <c r="Y156" s="15">
        <v>1</v>
      </c>
      <c r="Z156" s="15">
        <v>0</v>
      </c>
      <c r="AA156" s="15">
        <v>1</v>
      </c>
      <c r="AB156" s="15">
        <v>1</v>
      </c>
      <c r="AC156" s="15">
        <v>0</v>
      </c>
      <c r="AD156" s="15">
        <v>0</v>
      </c>
      <c r="AE156" s="15">
        <v>1</v>
      </c>
      <c r="AF156" s="15">
        <v>1</v>
      </c>
      <c r="AG156" s="22">
        <v>0</v>
      </c>
      <c r="AH156" s="15">
        <v>1</v>
      </c>
      <c r="AI156" s="15">
        <v>0</v>
      </c>
      <c r="AJ156" s="39">
        <v>0</v>
      </c>
      <c r="AK156" s="15">
        <v>0</v>
      </c>
      <c r="AL156" s="16">
        <v>0</v>
      </c>
      <c r="AM156" s="15">
        <v>0</v>
      </c>
      <c r="AN156" s="15">
        <v>0</v>
      </c>
      <c r="AO156" s="30">
        <v>102.2</v>
      </c>
      <c r="AP156" s="16">
        <v>0</v>
      </c>
      <c r="AQ156" s="33">
        <v>0.4</v>
      </c>
      <c r="AR156" s="46">
        <v>1</v>
      </c>
      <c r="AS156" s="33">
        <v>0.23300000000000001</v>
      </c>
      <c r="AT156" s="46">
        <v>0.54400000000000004</v>
      </c>
      <c r="AU156" s="33">
        <v>1</v>
      </c>
      <c r="AV156" s="33">
        <v>0</v>
      </c>
      <c r="AW156" s="33">
        <v>0</v>
      </c>
      <c r="AX156" s="33">
        <v>0.2</v>
      </c>
      <c r="AY156" s="33">
        <v>0.5</v>
      </c>
      <c r="AZ156" s="20">
        <v>0</v>
      </c>
      <c r="BA156" s="33">
        <v>0.52900000000000003</v>
      </c>
      <c r="BB156" s="33">
        <v>0.48099999999999998</v>
      </c>
      <c r="BC156" s="1">
        <v>0</v>
      </c>
      <c r="BD156" s="15" t="s">
        <v>4006</v>
      </c>
      <c r="BE156" s="15" t="s">
        <v>4006</v>
      </c>
      <c r="BF156" s="15">
        <v>0</v>
      </c>
      <c r="BG156" s="15">
        <v>0</v>
      </c>
      <c r="BH156" s="15" t="s">
        <v>3975</v>
      </c>
      <c r="BI156" s="1" t="s">
        <v>2842</v>
      </c>
      <c r="BJ156" s="1" t="s">
        <v>255</v>
      </c>
      <c r="BK156" s="1">
        <v>106</v>
      </c>
      <c r="BL156" s="1">
        <v>0</v>
      </c>
      <c r="BM156" s="1" t="s">
        <v>3966</v>
      </c>
      <c r="BN156" s="15">
        <v>1</v>
      </c>
      <c r="BO156" s="1">
        <v>0</v>
      </c>
      <c r="BP156" s="1">
        <v>0</v>
      </c>
      <c r="BQ156" s="1">
        <v>1</v>
      </c>
      <c r="BR156" s="1">
        <v>0</v>
      </c>
      <c r="BS156" s="1">
        <v>0</v>
      </c>
      <c r="BT156" s="1">
        <v>0</v>
      </c>
      <c r="BU156" s="1">
        <v>0</v>
      </c>
      <c r="BV156" s="1">
        <v>0</v>
      </c>
      <c r="BW156" s="1">
        <v>0</v>
      </c>
      <c r="BX156" s="1">
        <v>1</v>
      </c>
      <c r="BY156" s="1">
        <v>0</v>
      </c>
      <c r="BZ156" s="1">
        <v>0</v>
      </c>
      <c r="CA156" s="1">
        <v>0</v>
      </c>
      <c r="CB156" s="1">
        <v>0</v>
      </c>
      <c r="CC156" s="1">
        <v>0</v>
      </c>
      <c r="CD156" s="1">
        <v>0</v>
      </c>
      <c r="CE156" s="1">
        <v>1</v>
      </c>
      <c r="CF156" s="1">
        <v>0</v>
      </c>
      <c r="CG156" s="1">
        <v>0</v>
      </c>
      <c r="CH156" s="1">
        <v>0</v>
      </c>
      <c r="CI156" s="1">
        <v>0</v>
      </c>
      <c r="CJ156" s="33">
        <v>0.52900000000000003</v>
      </c>
      <c r="CK156" s="33">
        <v>0.54400000000000004</v>
      </c>
    </row>
    <row r="157" spans="1:89">
      <c r="A157">
        <v>1063</v>
      </c>
      <c r="B157" t="s">
        <v>691</v>
      </c>
      <c r="C157" s="5">
        <v>40050.606817129628</v>
      </c>
      <c r="D157" s="5">
        <v>40092</v>
      </c>
      <c r="E157">
        <v>7000</v>
      </c>
      <c r="F157">
        <v>116</v>
      </c>
      <c r="G157" s="1" t="s">
        <v>692</v>
      </c>
      <c r="H157">
        <v>1</v>
      </c>
      <c r="I157"/>
      <c r="J157"/>
      <c r="K157"/>
      <c r="L157"/>
      <c r="M157"/>
      <c r="N157"/>
      <c r="O157" s="1" t="s">
        <v>2353</v>
      </c>
      <c r="P157" s="16">
        <v>0</v>
      </c>
      <c r="Q157" s="16">
        <v>6000</v>
      </c>
      <c r="R157" s="16">
        <v>0</v>
      </c>
      <c r="S157" s="39">
        <v>41.39</v>
      </c>
      <c r="T157" s="1">
        <v>36</v>
      </c>
      <c r="U157" s="18" t="s">
        <v>3910</v>
      </c>
      <c r="V157" s="15">
        <v>0</v>
      </c>
      <c r="W157" s="15">
        <v>0</v>
      </c>
      <c r="X157" s="15">
        <v>0</v>
      </c>
      <c r="Y157" s="15">
        <v>1</v>
      </c>
      <c r="Z157" s="15">
        <v>0</v>
      </c>
      <c r="AA157" s="15">
        <v>1</v>
      </c>
      <c r="AB157" s="15">
        <v>0</v>
      </c>
      <c r="AC157" s="15">
        <v>1</v>
      </c>
      <c r="AD157" s="15">
        <v>0</v>
      </c>
      <c r="AE157" s="15">
        <v>1</v>
      </c>
      <c r="AF157" s="15">
        <v>0</v>
      </c>
      <c r="AG157" s="22">
        <v>0</v>
      </c>
      <c r="AH157" s="15">
        <v>1</v>
      </c>
      <c r="AI157" s="15">
        <v>1</v>
      </c>
      <c r="AJ157" s="39">
        <v>0</v>
      </c>
      <c r="AK157" s="15">
        <v>1</v>
      </c>
      <c r="AL157" s="16">
        <v>0</v>
      </c>
      <c r="AM157" s="15">
        <v>0</v>
      </c>
      <c r="AN157" s="15">
        <v>0</v>
      </c>
      <c r="AO157" s="30">
        <v>1.657142857142857</v>
      </c>
      <c r="AP157" s="16">
        <v>0</v>
      </c>
      <c r="AQ157" s="33">
        <v>0.36699999999999999</v>
      </c>
      <c r="AR157" s="46">
        <v>1</v>
      </c>
      <c r="AS157" s="33">
        <v>0.96699999999999997</v>
      </c>
      <c r="AT157" s="46">
        <v>0.77800000000000002</v>
      </c>
      <c r="AU157" s="33">
        <v>1</v>
      </c>
      <c r="AV157" s="33">
        <v>1</v>
      </c>
      <c r="AW157" s="33">
        <v>0</v>
      </c>
      <c r="AX157" s="33">
        <v>0.86699999999999999</v>
      </c>
      <c r="AY157" s="33">
        <v>1</v>
      </c>
      <c r="AZ157" s="20">
        <v>1</v>
      </c>
      <c r="BA157" s="33">
        <v>0.69499999999999995</v>
      </c>
      <c r="BB157" s="33">
        <v>0.68899999999999995</v>
      </c>
      <c r="BC157" s="1">
        <v>0</v>
      </c>
      <c r="BD157" s="15" t="s">
        <v>3978</v>
      </c>
      <c r="BE157" s="15" t="s">
        <v>3978</v>
      </c>
      <c r="BF157" s="15" t="s">
        <v>4151</v>
      </c>
      <c r="BG157" s="15">
        <v>0</v>
      </c>
      <c r="BH157" s="15" t="s">
        <v>4152</v>
      </c>
      <c r="BI157" s="1" t="s">
        <v>692</v>
      </c>
      <c r="BJ157" s="1" t="s">
        <v>691</v>
      </c>
      <c r="BK157" s="1">
        <v>307</v>
      </c>
      <c r="BL157" s="1">
        <v>0</v>
      </c>
      <c r="BM157" s="1" t="s">
        <v>3968</v>
      </c>
      <c r="BN157" s="15">
        <v>0</v>
      </c>
      <c r="BO157" s="1">
        <v>1</v>
      </c>
      <c r="BP157" s="1">
        <v>0</v>
      </c>
      <c r="BQ157" s="1">
        <v>0</v>
      </c>
      <c r="BR157" s="1">
        <v>0</v>
      </c>
      <c r="BS157" s="1">
        <v>0</v>
      </c>
      <c r="BT157" s="1">
        <v>0</v>
      </c>
      <c r="BU157" s="1">
        <v>0</v>
      </c>
      <c r="BV157" s="1">
        <v>0</v>
      </c>
      <c r="BW157" s="1">
        <v>0</v>
      </c>
      <c r="BX157" s="1">
        <v>0</v>
      </c>
      <c r="BY157" s="1">
        <v>0</v>
      </c>
      <c r="BZ157" s="1">
        <v>1</v>
      </c>
      <c r="CA157" s="1">
        <v>0</v>
      </c>
      <c r="CB157" s="1">
        <v>0</v>
      </c>
      <c r="CC157" s="1">
        <v>1</v>
      </c>
      <c r="CD157" s="1">
        <v>0</v>
      </c>
      <c r="CE157" s="1">
        <v>0</v>
      </c>
      <c r="CF157" s="1">
        <v>0</v>
      </c>
      <c r="CG157" s="1">
        <v>0</v>
      </c>
      <c r="CH157" s="1">
        <v>0</v>
      </c>
      <c r="CI157" s="1">
        <v>0</v>
      </c>
      <c r="CJ157" s="33">
        <v>0.69499999999999995</v>
      </c>
      <c r="CK157" s="33">
        <v>0.77800000000000002</v>
      </c>
    </row>
    <row r="158" spans="1:89">
      <c r="A158">
        <v>1070</v>
      </c>
      <c r="B158" t="s">
        <v>763</v>
      </c>
      <c r="C158" s="5">
        <v>40036.470104166663</v>
      </c>
      <c r="D158" s="5">
        <v>40085</v>
      </c>
      <c r="E158">
        <v>15000</v>
      </c>
      <c r="F158">
        <v>3493</v>
      </c>
      <c r="G158" s="1" t="s">
        <v>764</v>
      </c>
      <c r="H158">
        <v>8</v>
      </c>
      <c r="I158" t="s">
        <v>16</v>
      </c>
      <c r="J158" t="s">
        <v>37</v>
      </c>
      <c r="K158" t="s">
        <v>19</v>
      </c>
      <c r="L158"/>
      <c r="M158"/>
      <c r="N158"/>
      <c r="O158" s="1" t="s">
        <v>2485</v>
      </c>
      <c r="P158" s="16">
        <v>0</v>
      </c>
      <c r="Q158" s="16">
        <v>15000</v>
      </c>
      <c r="R158" s="16">
        <v>3000</v>
      </c>
      <c r="S158" s="39">
        <v>48.53</v>
      </c>
      <c r="T158" s="1">
        <v>36</v>
      </c>
      <c r="U158" s="18" t="s">
        <v>3929</v>
      </c>
      <c r="V158" s="15">
        <v>0</v>
      </c>
      <c r="W158" s="15">
        <v>0</v>
      </c>
      <c r="X158" s="15">
        <v>0</v>
      </c>
      <c r="Y158" s="15">
        <v>1</v>
      </c>
      <c r="Z158" s="15">
        <v>0</v>
      </c>
      <c r="AA158" s="15">
        <v>1</v>
      </c>
      <c r="AB158" s="15">
        <v>0</v>
      </c>
      <c r="AC158" s="15">
        <v>1</v>
      </c>
      <c r="AD158" s="15">
        <v>0</v>
      </c>
      <c r="AE158" s="15">
        <v>1</v>
      </c>
      <c r="AF158" s="15">
        <v>0</v>
      </c>
      <c r="AG158" s="22">
        <v>0</v>
      </c>
      <c r="AH158" s="15">
        <v>1</v>
      </c>
      <c r="AI158" s="15">
        <v>0</v>
      </c>
      <c r="AJ158" s="39">
        <v>0</v>
      </c>
      <c r="AK158" s="15">
        <v>1</v>
      </c>
      <c r="AL158" s="16">
        <v>0</v>
      </c>
      <c r="AM158" s="15">
        <v>0</v>
      </c>
      <c r="AN158" s="15">
        <v>0</v>
      </c>
      <c r="AO158" s="30">
        <v>23.286666666666665</v>
      </c>
      <c r="AP158" s="16">
        <v>0</v>
      </c>
      <c r="AQ158" s="33">
        <v>0.13300000000000001</v>
      </c>
      <c r="AR158" s="46">
        <v>0.66700000000000004</v>
      </c>
      <c r="AS158" s="33">
        <v>0.23300000000000001</v>
      </c>
      <c r="AT158" s="46">
        <v>0.34399999999999997</v>
      </c>
      <c r="AU158" s="33">
        <v>1</v>
      </c>
      <c r="AV158" s="33">
        <v>1</v>
      </c>
      <c r="AW158" s="33">
        <v>0.4</v>
      </c>
      <c r="AX158" s="33">
        <v>0.1</v>
      </c>
      <c r="AY158" s="33">
        <v>0.5</v>
      </c>
      <c r="AZ158" s="20">
        <v>0</v>
      </c>
      <c r="BA158" s="33">
        <v>0.57099999999999995</v>
      </c>
      <c r="BB158" s="33">
        <v>0.48499999999999999</v>
      </c>
      <c r="BC158" s="1" t="s">
        <v>3982</v>
      </c>
      <c r="BD158" s="15" t="s">
        <v>3978</v>
      </c>
      <c r="BE158" s="15" t="s">
        <v>3978</v>
      </c>
      <c r="BF158" s="15" t="s">
        <v>4153</v>
      </c>
      <c r="BG158" s="15" t="s">
        <v>4154</v>
      </c>
      <c r="BH158" s="15" t="s">
        <v>3975</v>
      </c>
      <c r="BI158" s="1" t="s">
        <v>4154</v>
      </c>
      <c r="BJ158" s="1" t="s">
        <v>763</v>
      </c>
      <c r="BK158" s="1">
        <v>342</v>
      </c>
      <c r="BL158" s="1">
        <v>0</v>
      </c>
      <c r="BM158" s="1" t="s">
        <v>3963</v>
      </c>
      <c r="BN158" s="15">
        <v>1</v>
      </c>
      <c r="BO158" s="1">
        <v>1</v>
      </c>
      <c r="BP158" s="1">
        <v>0</v>
      </c>
      <c r="BQ158" s="1">
        <v>0</v>
      </c>
      <c r="BR158" s="1">
        <v>0</v>
      </c>
      <c r="BS158" s="1">
        <v>1</v>
      </c>
      <c r="BT158" s="1">
        <v>0</v>
      </c>
      <c r="BU158" s="1">
        <v>0</v>
      </c>
      <c r="BV158" s="1">
        <v>0</v>
      </c>
      <c r="BW158" s="1">
        <v>0</v>
      </c>
      <c r="BX158" s="1">
        <v>0</v>
      </c>
      <c r="BY158" s="1">
        <v>0</v>
      </c>
      <c r="BZ158" s="1">
        <v>0</v>
      </c>
      <c r="CA158" s="1">
        <v>0</v>
      </c>
      <c r="CB158" s="1">
        <v>0</v>
      </c>
      <c r="CC158" s="1">
        <v>1</v>
      </c>
      <c r="CD158" s="1">
        <v>0</v>
      </c>
      <c r="CE158" s="1">
        <v>0</v>
      </c>
      <c r="CF158" s="1">
        <v>0</v>
      </c>
      <c r="CG158" s="1">
        <v>0</v>
      </c>
      <c r="CH158" s="1">
        <v>0</v>
      </c>
      <c r="CI158" s="1">
        <v>0</v>
      </c>
      <c r="CJ158" s="33">
        <v>0.57099999999999995</v>
      </c>
      <c r="CK158" s="33">
        <v>0.34399999999999997</v>
      </c>
    </row>
    <row r="159" spans="1:89">
      <c r="A159">
        <v>1085</v>
      </c>
      <c r="B159" t="s">
        <v>625</v>
      </c>
      <c r="C159" s="5">
        <v>40037</v>
      </c>
      <c r="D159" s="5">
        <v>40097</v>
      </c>
      <c r="E159">
        <v>40000</v>
      </c>
      <c r="F159">
        <v>200</v>
      </c>
      <c r="G159" s="1" t="s">
        <v>626</v>
      </c>
      <c r="H159">
        <v>3</v>
      </c>
      <c r="I159" t="s">
        <v>16</v>
      </c>
      <c r="J159" t="s">
        <v>33</v>
      </c>
      <c r="K159"/>
      <c r="L159"/>
      <c r="M159"/>
      <c r="N159"/>
      <c r="O159" s="1" t="s">
        <v>2513</v>
      </c>
      <c r="P159" s="16">
        <v>0</v>
      </c>
      <c r="Q159" s="16">
        <v>15000</v>
      </c>
      <c r="R159" s="16">
        <v>0</v>
      </c>
      <c r="S159" s="39">
        <v>60</v>
      </c>
      <c r="T159" s="1">
        <v>60</v>
      </c>
      <c r="U159" s="18" t="s">
        <v>3921</v>
      </c>
      <c r="V159" s="15">
        <v>0</v>
      </c>
      <c r="W159" s="15">
        <v>0</v>
      </c>
      <c r="X159" s="15">
        <v>1</v>
      </c>
      <c r="Y159" s="15">
        <v>0</v>
      </c>
      <c r="Z159" s="15">
        <v>1</v>
      </c>
      <c r="AA159" s="15">
        <v>0</v>
      </c>
      <c r="AB159" s="15">
        <v>0</v>
      </c>
      <c r="AC159" s="15">
        <v>1</v>
      </c>
      <c r="AD159" s="15">
        <v>0</v>
      </c>
      <c r="AE159" s="15">
        <v>1</v>
      </c>
      <c r="AF159" s="15">
        <v>1</v>
      </c>
      <c r="AG159" s="22">
        <v>1</v>
      </c>
      <c r="AH159" s="15">
        <v>0</v>
      </c>
      <c r="AI159" s="15">
        <v>0</v>
      </c>
      <c r="AJ159" s="39">
        <v>0</v>
      </c>
      <c r="AK159" s="15">
        <v>1</v>
      </c>
      <c r="AL159" s="16">
        <v>0</v>
      </c>
      <c r="AM159" s="15">
        <v>0</v>
      </c>
      <c r="AN159" s="15">
        <v>1</v>
      </c>
      <c r="AO159" s="30">
        <v>0.5</v>
      </c>
      <c r="AP159" s="16">
        <v>0</v>
      </c>
      <c r="AQ159" s="33">
        <v>0.4</v>
      </c>
      <c r="AR159" s="46">
        <v>1</v>
      </c>
      <c r="AS159" s="33">
        <v>0.23300000000000001</v>
      </c>
      <c r="AT159" s="46">
        <v>0.54400000000000004</v>
      </c>
      <c r="AU159" s="33">
        <v>1</v>
      </c>
      <c r="AV159" s="33">
        <v>1</v>
      </c>
      <c r="AW159" s="33">
        <v>1</v>
      </c>
      <c r="AX159" s="33">
        <v>0.1</v>
      </c>
      <c r="AY159" s="33">
        <v>0.23300000000000001</v>
      </c>
      <c r="AZ159" s="20">
        <v>1</v>
      </c>
      <c r="BA159" s="33">
        <v>0.76200000000000001</v>
      </c>
      <c r="BB159" s="33">
        <v>0.66300000000000003</v>
      </c>
      <c r="BC159" s="1" t="s">
        <v>3982</v>
      </c>
      <c r="BD159" s="15" t="s">
        <v>3972</v>
      </c>
      <c r="BE159" s="15" t="s">
        <v>3976</v>
      </c>
      <c r="BF159" s="15" t="s">
        <v>4155</v>
      </c>
      <c r="BG159" s="15">
        <v>0</v>
      </c>
      <c r="BH159" s="15" t="s">
        <v>3975</v>
      </c>
      <c r="BI159" s="1" t="s">
        <v>4156</v>
      </c>
      <c r="BJ159" s="1" t="s">
        <v>625</v>
      </c>
      <c r="BK159" s="1">
        <v>277</v>
      </c>
      <c r="BL159" s="1">
        <v>0</v>
      </c>
      <c r="BM159" s="1" t="s">
        <v>3963</v>
      </c>
      <c r="BN159" s="15">
        <v>1</v>
      </c>
      <c r="BO159" s="1">
        <v>0</v>
      </c>
      <c r="BP159" s="1">
        <v>0</v>
      </c>
      <c r="BQ159" s="1">
        <v>0</v>
      </c>
      <c r="BR159" s="1">
        <v>1</v>
      </c>
      <c r="BS159" s="1">
        <v>1</v>
      </c>
      <c r="BT159" s="1">
        <v>0</v>
      </c>
      <c r="BU159" s="1">
        <v>0</v>
      </c>
      <c r="BV159" s="1">
        <v>0</v>
      </c>
      <c r="BW159" s="1">
        <v>0</v>
      </c>
      <c r="BX159" s="1">
        <v>0</v>
      </c>
      <c r="BY159" s="1">
        <v>0</v>
      </c>
      <c r="BZ159" s="1">
        <v>0</v>
      </c>
      <c r="CA159" s="1">
        <v>0</v>
      </c>
      <c r="CB159" s="1">
        <v>0</v>
      </c>
      <c r="CC159" s="1">
        <v>0</v>
      </c>
      <c r="CD159" s="1">
        <v>0</v>
      </c>
      <c r="CE159" s="1">
        <v>0</v>
      </c>
      <c r="CF159" s="1">
        <v>0</v>
      </c>
      <c r="CG159" s="1">
        <v>1</v>
      </c>
      <c r="CH159" s="1">
        <v>0</v>
      </c>
      <c r="CI159" s="1">
        <v>0</v>
      </c>
      <c r="CJ159" s="33">
        <v>0</v>
      </c>
      <c r="CK159" s="33">
        <v>0</v>
      </c>
    </row>
    <row r="160" spans="1:89">
      <c r="A160">
        <v>1094</v>
      </c>
      <c r="B160" t="s">
        <v>806</v>
      </c>
      <c r="C160" s="5">
        <v>40045</v>
      </c>
      <c r="D160" s="5">
        <v>40091.999988425923</v>
      </c>
      <c r="E160">
        <v>10000</v>
      </c>
      <c r="F160">
        <v>1160</v>
      </c>
      <c r="G160" s="1" t="s">
        <v>807</v>
      </c>
      <c r="H160">
        <v>13</v>
      </c>
      <c r="I160" t="s">
        <v>16</v>
      </c>
      <c r="J160" t="s">
        <v>19</v>
      </c>
      <c r="K160"/>
      <c r="L160"/>
      <c r="M160"/>
      <c r="N160"/>
      <c r="O160" s="1" t="s">
        <v>2470</v>
      </c>
      <c r="P160" s="16">
        <v>0</v>
      </c>
      <c r="Q160" s="16">
        <v>10000</v>
      </c>
      <c r="R160" s="16">
        <v>750</v>
      </c>
      <c r="S160" s="39">
        <v>47</v>
      </c>
      <c r="T160" s="1">
        <v>36</v>
      </c>
      <c r="U160" s="18" t="s">
        <v>3910</v>
      </c>
      <c r="V160" s="15">
        <v>0</v>
      </c>
      <c r="W160" s="15">
        <v>1</v>
      </c>
      <c r="X160" s="15">
        <v>0</v>
      </c>
      <c r="Y160" s="15">
        <v>0</v>
      </c>
      <c r="Z160" s="15">
        <v>1</v>
      </c>
      <c r="AA160" s="15">
        <v>1</v>
      </c>
      <c r="AB160" s="15">
        <v>1</v>
      </c>
      <c r="AC160" s="15">
        <v>0</v>
      </c>
      <c r="AD160" s="15">
        <v>0</v>
      </c>
      <c r="AE160" s="15">
        <v>1</v>
      </c>
      <c r="AF160" s="15">
        <v>1</v>
      </c>
      <c r="AG160" s="22">
        <v>0</v>
      </c>
      <c r="AH160" s="15">
        <v>0</v>
      </c>
      <c r="AI160" s="15">
        <v>0</v>
      </c>
      <c r="AJ160" s="39">
        <v>35620</v>
      </c>
      <c r="AK160" s="15">
        <v>1</v>
      </c>
      <c r="AL160" s="16">
        <v>1</v>
      </c>
      <c r="AM160" s="15">
        <v>0</v>
      </c>
      <c r="AN160" s="15">
        <v>0</v>
      </c>
      <c r="AO160" s="30">
        <v>11.600000000000001</v>
      </c>
      <c r="AP160" s="16">
        <v>113</v>
      </c>
      <c r="AQ160" s="33">
        <v>0.73299999999999998</v>
      </c>
      <c r="AR160" s="46">
        <v>0.66700000000000004</v>
      </c>
      <c r="AS160" s="33">
        <v>0.53300000000000003</v>
      </c>
      <c r="AT160" s="46">
        <v>0.64400000000000002</v>
      </c>
      <c r="AU160" s="33">
        <v>1</v>
      </c>
      <c r="AV160" s="33">
        <v>0.66700000000000004</v>
      </c>
      <c r="AW160" s="33">
        <v>1</v>
      </c>
      <c r="AX160" s="33">
        <v>0.53300000000000003</v>
      </c>
      <c r="AY160" s="33">
        <v>0.2</v>
      </c>
      <c r="AZ160" s="20">
        <v>1</v>
      </c>
      <c r="BA160" s="33">
        <v>0.77100000000000002</v>
      </c>
      <c r="BB160" s="33">
        <v>0.74099999999999999</v>
      </c>
      <c r="BC160" s="1" t="s">
        <v>4030</v>
      </c>
      <c r="BD160" s="15" t="s">
        <v>4006</v>
      </c>
      <c r="BE160" s="15" t="s">
        <v>4006</v>
      </c>
      <c r="BF160" s="15" t="s">
        <v>4157</v>
      </c>
      <c r="BG160" s="15" t="s">
        <v>150</v>
      </c>
      <c r="BH160" s="15" t="s">
        <v>3975</v>
      </c>
      <c r="BI160" s="1" t="s">
        <v>150</v>
      </c>
      <c r="BJ160" s="1" t="s">
        <v>1972</v>
      </c>
      <c r="BK160" s="1">
        <v>362</v>
      </c>
      <c r="BL160" s="1">
        <v>5</v>
      </c>
      <c r="BM160" s="1" t="s">
        <v>3963</v>
      </c>
      <c r="BN160" s="15">
        <v>1</v>
      </c>
      <c r="BO160" s="1">
        <v>0</v>
      </c>
      <c r="BP160" s="1">
        <v>0</v>
      </c>
      <c r="BQ160" s="1">
        <v>1</v>
      </c>
      <c r="BR160" s="1">
        <v>0</v>
      </c>
      <c r="BS160" s="1">
        <v>1</v>
      </c>
      <c r="BT160" s="1">
        <v>0</v>
      </c>
      <c r="BU160" s="1">
        <v>0</v>
      </c>
      <c r="BV160" s="1">
        <v>0</v>
      </c>
      <c r="BW160" s="1">
        <v>0</v>
      </c>
      <c r="BX160" s="1">
        <v>0</v>
      </c>
      <c r="BY160" s="1">
        <v>0</v>
      </c>
      <c r="BZ160" s="1">
        <v>0</v>
      </c>
      <c r="CA160" s="1">
        <v>0</v>
      </c>
      <c r="CB160" s="1">
        <v>0</v>
      </c>
      <c r="CC160" s="1">
        <v>0</v>
      </c>
      <c r="CD160" s="1">
        <v>0</v>
      </c>
      <c r="CE160" s="1">
        <v>1</v>
      </c>
      <c r="CF160" s="1">
        <v>0</v>
      </c>
      <c r="CG160" s="1">
        <v>0</v>
      </c>
      <c r="CH160" s="1">
        <v>0</v>
      </c>
      <c r="CI160" s="1">
        <v>0</v>
      </c>
      <c r="CJ160" s="33">
        <v>0</v>
      </c>
      <c r="CK160" s="33">
        <v>0</v>
      </c>
    </row>
    <row r="161" spans="1:89">
      <c r="A161">
        <v>1100</v>
      </c>
      <c r="B161" t="s">
        <v>718</v>
      </c>
      <c r="C161" s="5">
        <v>40058.472337962965</v>
      </c>
      <c r="D161" s="5">
        <v>40102</v>
      </c>
      <c r="E161">
        <v>6000</v>
      </c>
      <c r="F161">
        <v>20</v>
      </c>
      <c r="G161" s="1" t="s">
        <v>719</v>
      </c>
      <c r="H161">
        <v>1</v>
      </c>
      <c r="I161" t="s">
        <v>16</v>
      </c>
      <c r="J161" t="s">
        <v>33</v>
      </c>
      <c r="K161"/>
      <c r="L161"/>
      <c r="M161"/>
      <c r="N161"/>
      <c r="O161" s="1" t="s">
        <v>2496</v>
      </c>
      <c r="P161" s="16">
        <v>0</v>
      </c>
      <c r="Q161" s="16">
        <v>6000</v>
      </c>
      <c r="R161" s="16">
        <v>0</v>
      </c>
      <c r="S161" s="39">
        <v>43.53</v>
      </c>
      <c r="T161" s="1">
        <v>36</v>
      </c>
      <c r="U161" s="18" t="s">
        <v>3930</v>
      </c>
      <c r="V161" s="15">
        <v>0</v>
      </c>
      <c r="W161" s="15">
        <v>0</v>
      </c>
      <c r="X161" s="15">
        <v>1</v>
      </c>
      <c r="Y161" s="15">
        <v>0</v>
      </c>
      <c r="Z161" s="15">
        <v>1</v>
      </c>
      <c r="AA161" s="15">
        <v>1</v>
      </c>
      <c r="AB161" s="15">
        <v>0</v>
      </c>
      <c r="AC161" s="15">
        <v>1</v>
      </c>
      <c r="AD161" s="15">
        <v>0</v>
      </c>
      <c r="AE161" s="15">
        <v>1</v>
      </c>
      <c r="AF161" s="15">
        <v>0</v>
      </c>
      <c r="AG161" s="22">
        <v>0</v>
      </c>
      <c r="AH161" s="15">
        <v>0</v>
      </c>
      <c r="AI161" s="15">
        <v>0</v>
      </c>
      <c r="AJ161" s="39">
        <v>0</v>
      </c>
      <c r="AK161" s="15">
        <v>1</v>
      </c>
      <c r="AL161" s="16">
        <v>1</v>
      </c>
      <c r="AM161" s="15">
        <v>1</v>
      </c>
      <c r="AN161" s="15">
        <v>1</v>
      </c>
      <c r="AO161" s="30">
        <v>0.33333333333333337</v>
      </c>
      <c r="AP161" s="16">
        <v>1330</v>
      </c>
      <c r="AQ161" s="33">
        <v>0.93300000000000005</v>
      </c>
      <c r="AR161" s="46">
        <v>1</v>
      </c>
      <c r="AS161" s="33">
        <v>0.16700000000000001</v>
      </c>
      <c r="AT161" s="46">
        <v>0.7</v>
      </c>
      <c r="AU161" s="33">
        <v>1</v>
      </c>
      <c r="AV161" s="33">
        <v>1</v>
      </c>
      <c r="AW161" s="33">
        <v>0.56699999999999995</v>
      </c>
      <c r="AX161" s="33">
        <v>6.7000000000000004E-2</v>
      </c>
      <c r="AY161" s="33">
        <v>0.26700000000000002</v>
      </c>
      <c r="AZ161" s="20">
        <v>0</v>
      </c>
      <c r="BA161" s="33">
        <v>0.55700000000000005</v>
      </c>
      <c r="BB161" s="33">
        <v>0.55600000000000005</v>
      </c>
      <c r="BC161" s="1">
        <v>0</v>
      </c>
      <c r="BD161" s="15" t="s">
        <v>3978</v>
      </c>
      <c r="BE161" s="15" t="s">
        <v>3978</v>
      </c>
      <c r="BF161" s="15">
        <v>0</v>
      </c>
      <c r="BG161" s="15">
        <v>0</v>
      </c>
      <c r="BH161" s="15" t="s">
        <v>3975</v>
      </c>
      <c r="BI161" s="1" t="s">
        <v>4158</v>
      </c>
      <c r="BJ161" s="1" t="s">
        <v>718</v>
      </c>
      <c r="BK161" s="1">
        <v>321</v>
      </c>
      <c r="BL161" s="1">
        <v>18</v>
      </c>
      <c r="BM161" s="1" t="s">
        <v>3963</v>
      </c>
      <c r="BN161" s="15">
        <v>1</v>
      </c>
      <c r="BO161" s="1">
        <v>1</v>
      </c>
      <c r="BP161" s="1">
        <v>0</v>
      </c>
      <c r="BQ161" s="1">
        <v>0</v>
      </c>
      <c r="BR161" s="1">
        <v>0</v>
      </c>
      <c r="BS161" s="1">
        <v>1</v>
      </c>
      <c r="BT161" s="1">
        <v>0</v>
      </c>
      <c r="BU161" s="1">
        <v>0</v>
      </c>
      <c r="BV161" s="1">
        <v>0</v>
      </c>
      <c r="BW161" s="1">
        <v>0</v>
      </c>
      <c r="BX161" s="1">
        <v>0</v>
      </c>
      <c r="BY161" s="1">
        <v>0</v>
      </c>
      <c r="BZ161" s="1">
        <v>0</v>
      </c>
      <c r="CA161" s="1">
        <v>0</v>
      </c>
      <c r="CB161" s="1">
        <v>0</v>
      </c>
      <c r="CC161" s="1">
        <v>1</v>
      </c>
      <c r="CD161" s="1">
        <v>0</v>
      </c>
      <c r="CE161" s="1">
        <v>0</v>
      </c>
      <c r="CF161" s="1">
        <v>0</v>
      </c>
      <c r="CG161" s="1">
        <v>0</v>
      </c>
      <c r="CH161" s="1">
        <v>0</v>
      </c>
      <c r="CI161" s="1">
        <v>0</v>
      </c>
      <c r="CJ161" s="33">
        <v>0</v>
      </c>
      <c r="CK161" s="33">
        <v>0</v>
      </c>
    </row>
    <row r="162" spans="1:89">
      <c r="A162">
        <v>1111</v>
      </c>
      <c r="B162" t="s">
        <v>629</v>
      </c>
      <c r="C162" s="5">
        <v>40043.393125000002</v>
      </c>
      <c r="D162" s="5">
        <v>40074</v>
      </c>
      <c r="E162">
        <v>15000</v>
      </c>
      <c r="F162">
        <v>0</v>
      </c>
      <c r="G162" s="1" t="s">
        <v>630</v>
      </c>
      <c r="H162">
        <v>0</v>
      </c>
      <c r="I162" t="s">
        <v>16</v>
      </c>
      <c r="J162" t="s">
        <v>33</v>
      </c>
      <c r="K162"/>
      <c r="L162"/>
      <c r="M162"/>
      <c r="N162"/>
      <c r="O162" s="1" t="s">
        <v>2370</v>
      </c>
      <c r="P162" s="16">
        <v>0</v>
      </c>
      <c r="Q162" s="16">
        <v>15000</v>
      </c>
      <c r="R162" s="16">
        <v>0</v>
      </c>
      <c r="S162" s="39">
        <v>30.61</v>
      </c>
      <c r="T162" s="1">
        <v>0</v>
      </c>
      <c r="U162" s="18" t="s">
        <v>3921</v>
      </c>
      <c r="V162" s="15">
        <v>0</v>
      </c>
      <c r="W162" s="15">
        <v>0</v>
      </c>
      <c r="X162" s="15">
        <v>1</v>
      </c>
      <c r="Y162" s="15">
        <v>0</v>
      </c>
      <c r="Z162" s="15">
        <v>1</v>
      </c>
      <c r="AA162" s="15">
        <v>1</v>
      </c>
      <c r="AB162" s="15">
        <v>1</v>
      </c>
      <c r="AC162" s="15">
        <v>0</v>
      </c>
      <c r="AD162" s="15">
        <v>0</v>
      </c>
      <c r="AE162" s="15">
        <v>1</v>
      </c>
      <c r="AF162" s="15">
        <v>0</v>
      </c>
      <c r="AG162" s="22">
        <v>0</v>
      </c>
      <c r="AH162" s="15">
        <v>0</v>
      </c>
      <c r="AI162" s="15">
        <v>0</v>
      </c>
      <c r="AJ162" s="39">
        <v>0</v>
      </c>
      <c r="AK162" s="15">
        <v>1</v>
      </c>
      <c r="AL162" s="16">
        <v>0</v>
      </c>
      <c r="AM162" s="15">
        <v>0</v>
      </c>
      <c r="AN162" s="15">
        <v>0</v>
      </c>
      <c r="AO162" s="30">
        <v>0</v>
      </c>
      <c r="AP162" s="16">
        <v>0</v>
      </c>
      <c r="AQ162" s="33">
        <v>0.3</v>
      </c>
      <c r="AR162" s="46">
        <v>0.66700000000000004</v>
      </c>
      <c r="AS162" s="33">
        <v>0.433</v>
      </c>
      <c r="AT162" s="46">
        <v>0.46700000000000003</v>
      </c>
      <c r="AU162" s="33">
        <v>1</v>
      </c>
      <c r="AV162" s="33">
        <v>0.33300000000000002</v>
      </c>
      <c r="AW162" s="33">
        <v>0.26700000000000002</v>
      </c>
      <c r="AX162" s="33">
        <v>0.1</v>
      </c>
      <c r="AY162" s="33">
        <v>0.63300000000000001</v>
      </c>
      <c r="AZ162" s="20">
        <v>0</v>
      </c>
      <c r="BA162" s="33">
        <v>0.47599999999999998</v>
      </c>
      <c r="BB162" s="33">
        <v>0.45200000000000001</v>
      </c>
      <c r="BC162" s="1">
        <v>0</v>
      </c>
      <c r="BD162" s="15">
        <v>0</v>
      </c>
      <c r="BE162" s="15">
        <v>0</v>
      </c>
      <c r="BF162" s="15">
        <v>0</v>
      </c>
      <c r="BG162" s="15">
        <v>0</v>
      </c>
      <c r="BH162" s="15">
        <v>0</v>
      </c>
      <c r="BI162" s="1" t="s">
        <v>4159</v>
      </c>
      <c r="BJ162" s="1" t="s">
        <v>629</v>
      </c>
      <c r="BK162" s="1">
        <v>279</v>
      </c>
      <c r="BL162" s="1">
        <v>0</v>
      </c>
      <c r="BM162" s="1" t="s">
        <v>3963</v>
      </c>
      <c r="BN162" s="15">
        <v>0</v>
      </c>
      <c r="BO162" s="1">
        <v>0</v>
      </c>
      <c r="BP162" s="1">
        <v>0</v>
      </c>
      <c r="BQ162" s="1">
        <v>0</v>
      </c>
      <c r="BR162" s="1">
        <v>0</v>
      </c>
      <c r="BS162" s="1">
        <v>1</v>
      </c>
      <c r="BT162" s="1">
        <v>0</v>
      </c>
      <c r="BU162" s="1">
        <v>0</v>
      </c>
      <c r="BV162" s="1">
        <v>0</v>
      </c>
      <c r="BW162" s="1">
        <v>0</v>
      </c>
      <c r="BX162" s="1">
        <v>0</v>
      </c>
      <c r="BY162" s="1">
        <v>0</v>
      </c>
      <c r="BZ162" s="1">
        <v>0</v>
      </c>
      <c r="CA162" s="1">
        <v>0</v>
      </c>
      <c r="CB162" s="1">
        <v>0</v>
      </c>
      <c r="CC162" s="1">
        <v>0</v>
      </c>
      <c r="CD162" s="1">
        <v>0</v>
      </c>
      <c r="CE162" s="1">
        <v>0</v>
      </c>
      <c r="CF162" s="1">
        <v>0</v>
      </c>
      <c r="CG162" s="1">
        <v>0</v>
      </c>
      <c r="CH162" s="1">
        <v>0</v>
      </c>
      <c r="CI162" s="1">
        <v>0</v>
      </c>
      <c r="CJ162" s="33">
        <v>0</v>
      </c>
      <c r="CK162" s="33">
        <v>0</v>
      </c>
    </row>
    <row r="163" spans="1:89" s="22" customFormat="1">
      <c r="A163" s="24">
        <v>1116</v>
      </c>
      <c r="B163" s="24" t="s">
        <v>2550</v>
      </c>
      <c r="C163" s="25">
        <v>40372.000231481485</v>
      </c>
      <c r="D163" s="25">
        <v>40412.999988425923</v>
      </c>
      <c r="E163" s="24">
        <v>6500</v>
      </c>
      <c r="F163" s="24">
        <v>205</v>
      </c>
      <c r="G163" s="22" t="s">
        <v>2551</v>
      </c>
      <c r="H163" s="24">
        <v>3</v>
      </c>
      <c r="I163" s="24" t="s">
        <v>16</v>
      </c>
      <c r="J163" s="24" t="s">
        <v>33</v>
      </c>
      <c r="K163" s="24"/>
      <c r="L163" s="24"/>
      <c r="M163" s="24"/>
      <c r="N163" s="24" t="s">
        <v>2552</v>
      </c>
      <c r="O163" s="22" t="s">
        <v>3641</v>
      </c>
      <c r="P163" s="29">
        <v>0</v>
      </c>
      <c r="Q163" s="29">
        <v>6500</v>
      </c>
      <c r="R163" s="29">
        <v>205</v>
      </c>
      <c r="S163" s="41">
        <f>D163-C163</f>
        <v>40.999756944438559</v>
      </c>
      <c r="T163" s="22" t="e">
        <v>#N/A</v>
      </c>
      <c r="U163" s="22" t="e">
        <v>#N/A</v>
      </c>
      <c r="V163" s="22">
        <v>0</v>
      </c>
      <c r="W163" s="22">
        <v>1</v>
      </c>
      <c r="X163" s="22">
        <v>0</v>
      </c>
      <c r="Y163" s="22">
        <v>0</v>
      </c>
      <c r="Z163" s="22">
        <v>0</v>
      </c>
      <c r="AA163" s="22">
        <v>1</v>
      </c>
      <c r="AB163" s="22">
        <v>1</v>
      </c>
      <c r="AC163" s="22">
        <v>0</v>
      </c>
      <c r="AD163" s="22">
        <v>0</v>
      </c>
      <c r="AE163" s="22">
        <v>1</v>
      </c>
      <c r="AF163" s="22">
        <v>0</v>
      </c>
      <c r="AG163" s="22">
        <v>0</v>
      </c>
      <c r="AH163" s="22">
        <v>0</v>
      </c>
      <c r="AI163" s="22">
        <v>0</v>
      </c>
      <c r="AJ163" s="39">
        <v>31100</v>
      </c>
      <c r="AK163" s="22">
        <v>1</v>
      </c>
      <c r="AL163" s="22" t="e">
        <v>#N/A</v>
      </c>
      <c r="AM163" s="22">
        <v>0</v>
      </c>
      <c r="AN163" s="22">
        <v>1</v>
      </c>
      <c r="AO163" s="30">
        <v>3.1538461538461537</v>
      </c>
      <c r="AP163" s="22" t="e">
        <v>#N/A</v>
      </c>
      <c r="AQ163" s="37">
        <v>0.93333333333333335</v>
      </c>
      <c r="AR163" s="47">
        <v>0.66666666666666663</v>
      </c>
      <c r="AS163" s="37">
        <v>0</v>
      </c>
      <c r="AT163" s="45">
        <f>SUM(AQ163:AS163)/3</f>
        <v>0.53333333333333333</v>
      </c>
      <c r="AU163" s="37">
        <v>1</v>
      </c>
      <c r="AV163" s="37">
        <v>0.66666666666666663</v>
      </c>
      <c r="AW163" s="37">
        <v>0.46666666666666667</v>
      </c>
      <c r="AX163" s="37">
        <v>0.36666666666666659</v>
      </c>
      <c r="AY163" s="37">
        <v>0.1</v>
      </c>
      <c r="AZ163" s="20" t="e">
        <v>#N/A</v>
      </c>
      <c r="BA163" s="37">
        <v>0.51428571428571435</v>
      </c>
      <c r="BB163" s="37">
        <v>0.50370370370370354</v>
      </c>
      <c r="BC163" s="22" t="e">
        <v>#N/A</v>
      </c>
      <c r="BD163" s="22" t="s">
        <v>3972</v>
      </c>
      <c r="BE163" s="22" t="s">
        <v>3973</v>
      </c>
      <c r="BF163" s="22" t="s">
        <v>4018</v>
      </c>
      <c r="BG163" s="22" t="s">
        <v>2552</v>
      </c>
      <c r="BH163" s="22" t="s">
        <v>3975</v>
      </c>
      <c r="BI163" s="22" t="e">
        <v>#N/A</v>
      </c>
      <c r="BJ163" s="22" t="e">
        <v>#N/A</v>
      </c>
      <c r="BK163" s="22" t="e">
        <v>#N/A</v>
      </c>
      <c r="BL163" s="22" t="e">
        <v>#N/A</v>
      </c>
      <c r="BM163" s="22" t="e">
        <v>#N/A</v>
      </c>
      <c r="BN163" s="22" t="e">
        <v>#N/A</v>
      </c>
      <c r="BO163" s="22" t="e">
        <v>#N/A</v>
      </c>
      <c r="BP163" s="22" t="e">
        <v>#N/A</v>
      </c>
      <c r="BQ163" s="22" t="e">
        <v>#N/A</v>
      </c>
      <c r="BR163" s="22" t="e">
        <v>#N/A</v>
      </c>
      <c r="BS163" s="22" t="e">
        <v>#N/A</v>
      </c>
      <c r="BT163" s="22" t="e">
        <v>#N/A</v>
      </c>
      <c r="BU163" s="22" t="e">
        <v>#N/A</v>
      </c>
      <c r="BV163" s="22" t="e">
        <v>#N/A</v>
      </c>
      <c r="BW163" s="22" t="e">
        <v>#N/A</v>
      </c>
      <c r="BX163" s="22" t="e">
        <v>#N/A</v>
      </c>
      <c r="BY163" s="22" t="e">
        <v>#N/A</v>
      </c>
      <c r="BZ163" s="22" t="e">
        <v>#N/A</v>
      </c>
      <c r="CA163" s="22" t="e">
        <v>#N/A</v>
      </c>
      <c r="CB163" s="22" t="e">
        <v>#N/A</v>
      </c>
      <c r="CC163" s="22" t="e">
        <v>#N/A</v>
      </c>
      <c r="CD163" s="22" t="e">
        <v>#N/A</v>
      </c>
      <c r="CE163" s="22" t="e">
        <v>#N/A</v>
      </c>
      <c r="CF163" s="22" t="e">
        <v>#N/A</v>
      </c>
      <c r="CG163" s="22" t="e">
        <v>#N/A</v>
      </c>
      <c r="CH163" s="22" t="e">
        <v>#N/A</v>
      </c>
      <c r="CI163" s="22" t="e">
        <v>#N/A</v>
      </c>
      <c r="CJ163" s="20" t="e">
        <v>#N/A</v>
      </c>
      <c r="CK163" s="20" t="e">
        <v>#N/A</v>
      </c>
    </row>
    <row r="164" spans="1:89">
      <c r="A164">
        <v>1120</v>
      </c>
      <c r="B164" t="s">
        <v>700</v>
      </c>
      <c r="C164" s="5">
        <v>40050.389479166668</v>
      </c>
      <c r="D164" s="5">
        <v>40140</v>
      </c>
      <c r="E164">
        <v>5000</v>
      </c>
      <c r="F164">
        <v>1</v>
      </c>
      <c r="G164" s="1" t="s">
        <v>701</v>
      </c>
      <c r="H164">
        <v>1</v>
      </c>
      <c r="I164" t="s">
        <v>44</v>
      </c>
      <c r="J164"/>
      <c r="K164"/>
      <c r="L164"/>
      <c r="M164"/>
      <c r="N164"/>
      <c r="O164" s="1" t="s">
        <v>2351</v>
      </c>
      <c r="P164" s="16">
        <v>0</v>
      </c>
      <c r="Q164" s="16">
        <v>5000</v>
      </c>
      <c r="R164" s="16">
        <v>0</v>
      </c>
      <c r="S164" s="39">
        <v>89.61</v>
      </c>
      <c r="T164" s="1">
        <v>60</v>
      </c>
      <c r="U164" s="18" t="s">
        <v>3910</v>
      </c>
      <c r="V164" s="15">
        <v>0</v>
      </c>
      <c r="W164" s="15">
        <v>0</v>
      </c>
      <c r="X164" s="15">
        <v>0</v>
      </c>
      <c r="Y164" s="15">
        <v>1</v>
      </c>
      <c r="Z164" s="15">
        <v>0</v>
      </c>
      <c r="AA164" s="15">
        <v>1</v>
      </c>
      <c r="AB164" s="15">
        <v>1</v>
      </c>
      <c r="AC164" s="15">
        <v>0</v>
      </c>
      <c r="AD164" s="15">
        <v>0</v>
      </c>
      <c r="AE164" s="15">
        <v>1</v>
      </c>
      <c r="AF164" s="15">
        <v>0</v>
      </c>
      <c r="AG164" s="22">
        <v>0</v>
      </c>
      <c r="AH164" s="15">
        <v>1</v>
      </c>
      <c r="AI164" s="15">
        <v>0</v>
      </c>
      <c r="AJ164" s="39">
        <v>0</v>
      </c>
      <c r="AK164" s="15">
        <v>0</v>
      </c>
      <c r="AL164" s="16">
        <v>0</v>
      </c>
      <c r="AM164" s="15">
        <v>0</v>
      </c>
      <c r="AN164" s="15">
        <v>0</v>
      </c>
      <c r="AO164" s="30">
        <v>0.02</v>
      </c>
      <c r="AP164" s="16">
        <v>0</v>
      </c>
      <c r="AQ164" s="33">
        <v>0.8</v>
      </c>
      <c r="AR164" s="46">
        <v>1</v>
      </c>
      <c r="AS164" s="33">
        <v>0.36699999999999999</v>
      </c>
      <c r="AT164" s="46">
        <v>0.72199999999999998</v>
      </c>
      <c r="AU164" s="33">
        <v>1</v>
      </c>
      <c r="AV164" s="33">
        <v>1</v>
      </c>
      <c r="AW164" s="33">
        <v>0.63300000000000001</v>
      </c>
      <c r="AX164" s="33">
        <v>0.23300000000000001</v>
      </c>
      <c r="AY164" s="33">
        <v>0.13300000000000001</v>
      </c>
      <c r="AZ164" s="20">
        <v>0</v>
      </c>
      <c r="BA164" s="33">
        <v>0.57099999999999995</v>
      </c>
      <c r="BB164" s="33">
        <v>0.57399999999999995</v>
      </c>
      <c r="BC164" s="1" t="s">
        <v>3982</v>
      </c>
      <c r="BD164" s="15" t="s">
        <v>3978</v>
      </c>
      <c r="BE164" s="15" t="s">
        <v>3978</v>
      </c>
      <c r="BF164" s="15" t="s">
        <v>4160</v>
      </c>
      <c r="BG164" s="15">
        <v>0</v>
      </c>
      <c r="BH164" s="15" t="s">
        <v>3975</v>
      </c>
      <c r="BI164" s="1" t="s">
        <v>4161</v>
      </c>
      <c r="BJ164" s="1" t="s">
        <v>700</v>
      </c>
      <c r="BK164" s="1">
        <v>312</v>
      </c>
      <c r="BL164" s="1">
        <v>0</v>
      </c>
      <c r="BM164" s="1" t="s">
        <v>3966</v>
      </c>
      <c r="BN164" s="15">
        <v>1</v>
      </c>
      <c r="BO164" s="1">
        <v>1</v>
      </c>
      <c r="BP164" s="1">
        <v>0</v>
      </c>
      <c r="BQ164" s="1">
        <v>0</v>
      </c>
      <c r="BR164" s="1">
        <v>0</v>
      </c>
      <c r="BS164" s="1">
        <v>0</v>
      </c>
      <c r="BT164" s="1">
        <v>0</v>
      </c>
      <c r="BU164" s="1">
        <v>0</v>
      </c>
      <c r="BV164" s="1">
        <v>0</v>
      </c>
      <c r="BW164" s="1">
        <v>0</v>
      </c>
      <c r="BX164" s="1">
        <v>1</v>
      </c>
      <c r="BY164" s="1">
        <v>0</v>
      </c>
      <c r="BZ164" s="1">
        <v>0</v>
      </c>
      <c r="CA164" s="1">
        <v>0</v>
      </c>
      <c r="CB164" s="1">
        <v>0</v>
      </c>
      <c r="CC164" s="1">
        <v>1</v>
      </c>
      <c r="CD164" s="1">
        <v>0</v>
      </c>
      <c r="CE164" s="1">
        <v>0</v>
      </c>
      <c r="CF164" s="1">
        <v>0</v>
      </c>
      <c r="CG164" s="1">
        <v>0</v>
      </c>
      <c r="CH164" s="1">
        <v>0</v>
      </c>
      <c r="CI164" s="1">
        <v>0</v>
      </c>
      <c r="CJ164" s="33">
        <v>0.57099999999999995</v>
      </c>
      <c r="CK164" s="33">
        <v>0.72199999999999998</v>
      </c>
    </row>
    <row r="165" spans="1:89">
      <c r="A165">
        <v>1126</v>
      </c>
      <c r="B165" t="s">
        <v>702</v>
      </c>
      <c r="C165" s="5">
        <v>40050.507986111108</v>
      </c>
      <c r="D165" s="5">
        <v>40090</v>
      </c>
      <c r="E165">
        <v>8000</v>
      </c>
      <c r="F165">
        <v>85</v>
      </c>
      <c r="G165" s="1" t="s">
        <v>703</v>
      </c>
      <c r="H165">
        <v>7</v>
      </c>
      <c r="I165" t="s">
        <v>86</v>
      </c>
      <c r="J165"/>
      <c r="K165"/>
      <c r="L165"/>
      <c r="M165"/>
      <c r="N165"/>
      <c r="O165" s="1" t="s">
        <v>2350</v>
      </c>
      <c r="P165" s="16">
        <v>0</v>
      </c>
      <c r="Q165" s="16">
        <v>7600</v>
      </c>
      <c r="R165" s="16">
        <v>0</v>
      </c>
      <c r="S165" s="39">
        <v>39.49</v>
      </c>
      <c r="T165" s="1">
        <v>36</v>
      </c>
      <c r="U165" s="18" t="s">
        <v>3910</v>
      </c>
      <c r="V165" s="15">
        <v>0</v>
      </c>
      <c r="W165" s="15">
        <v>0</v>
      </c>
      <c r="X165" s="15">
        <v>1</v>
      </c>
      <c r="Y165" s="15">
        <v>0</v>
      </c>
      <c r="Z165" s="15">
        <v>0</v>
      </c>
      <c r="AA165" s="15">
        <v>1</v>
      </c>
      <c r="AB165" s="15">
        <v>0</v>
      </c>
      <c r="AC165" s="15">
        <v>1</v>
      </c>
      <c r="AD165" s="15">
        <v>0</v>
      </c>
      <c r="AE165" s="15">
        <v>1</v>
      </c>
      <c r="AF165" s="15">
        <v>0</v>
      </c>
      <c r="AG165" s="22">
        <v>0</v>
      </c>
      <c r="AH165" s="15">
        <v>1</v>
      </c>
      <c r="AI165" s="15">
        <v>1</v>
      </c>
      <c r="AJ165" s="39">
        <v>0</v>
      </c>
      <c r="AK165" s="15">
        <v>0</v>
      </c>
      <c r="AL165" s="16">
        <v>0</v>
      </c>
      <c r="AM165" s="15">
        <v>0</v>
      </c>
      <c r="AN165" s="15">
        <v>1</v>
      </c>
      <c r="AO165" s="30">
        <v>1.0625</v>
      </c>
      <c r="AP165" s="16">
        <v>0</v>
      </c>
      <c r="AQ165" s="33">
        <v>0.6</v>
      </c>
      <c r="AR165" s="46">
        <v>0.66700000000000004</v>
      </c>
      <c r="AS165" s="33">
        <v>0.23300000000000001</v>
      </c>
      <c r="AT165" s="46">
        <v>0.5</v>
      </c>
      <c r="AU165" s="33">
        <v>1</v>
      </c>
      <c r="AV165" s="33">
        <v>0</v>
      </c>
      <c r="AW165" s="33">
        <v>3.3000000000000002E-2</v>
      </c>
      <c r="AX165" s="33">
        <v>0.3</v>
      </c>
      <c r="AY165" s="33">
        <v>0.16700000000000001</v>
      </c>
      <c r="AZ165" s="20">
        <v>0</v>
      </c>
      <c r="BA165" s="33">
        <v>0.35699999999999998</v>
      </c>
      <c r="BB165" s="33">
        <v>0.37</v>
      </c>
      <c r="BC165" s="1">
        <v>0</v>
      </c>
      <c r="BD165" s="15" t="s">
        <v>4006</v>
      </c>
      <c r="BE165" s="15" t="s">
        <v>4006</v>
      </c>
      <c r="BF165" s="15" t="s">
        <v>4162</v>
      </c>
      <c r="BG165" s="15">
        <v>0</v>
      </c>
      <c r="BH165" s="15" t="s">
        <v>4163</v>
      </c>
      <c r="BI165" s="1" t="s">
        <v>4164</v>
      </c>
      <c r="BJ165" s="1" t="s">
        <v>702</v>
      </c>
      <c r="BK165" s="1">
        <v>313</v>
      </c>
      <c r="BL165" s="1">
        <v>0</v>
      </c>
      <c r="BM165" s="1" t="s">
        <v>3971</v>
      </c>
      <c r="BN165" s="15">
        <v>0</v>
      </c>
      <c r="BO165" s="1">
        <v>0</v>
      </c>
      <c r="BP165" s="1">
        <v>0</v>
      </c>
      <c r="BQ165" s="1">
        <v>1</v>
      </c>
      <c r="BR165" s="1">
        <v>0</v>
      </c>
      <c r="BS165" s="1">
        <v>0</v>
      </c>
      <c r="BT165" s="1">
        <v>1</v>
      </c>
      <c r="BU165" s="1">
        <v>0</v>
      </c>
      <c r="BV165" s="1">
        <v>0</v>
      </c>
      <c r="BW165" s="1">
        <v>0</v>
      </c>
      <c r="BX165" s="1">
        <v>0</v>
      </c>
      <c r="BY165" s="1">
        <v>0</v>
      </c>
      <c r="BZ165" s="1">
        <v>0</v>
      </c>
      <c r="CA165" s="1">
        <v>0</v>
      </c>
      <c r="CB165" s="1">
        <v>0</v>
      </c>
      <c r="CC165" s="1">
        <v>0</v>
      </c>
      <c r="CD165" s="1">
        <v>0</v>
      </c>
      <c r="CE165" s="1">
        <v>1</v>
      </c>
      <c r="CF165" s="1">
        <v>0</v>
      </c>
      <c r="CG165" s="1">
        <v>0</v>
      </c>
      <c r="CH165" s="1">
        <v>0</v>
      </c>
      <c r="CI165" s="1">
        <v>0</v>
      </c>
      <c r="CJ165" s="33">
        <v>0.35699999999999998</v>
      </c>
      <c r="CK165" s="33">
        <v>0.5</v>
      </c>
    </row>
    <row r="166" spans="1:89">
      <c r="A166">
        <v>1132</v>
      </c>
      <c r="B166" t="s">
        <v>631</v>
      </c>
      <c r="C166" s="5">
        <v>40048</v>
      </c>
      <c r="D166" s="5">
        <v>40083</v>
      </c>
      <c r="E166">
        <v>10000</v>
      </c>
      <c r="F166">
        <v>210</v>
      </c>
      <c r="G166" s="1" t="s">
        <v>632</v>
      </c>
      <c r="H166">
        <v>3</v>
      </c>
      <c r="I166" t="s">
        <v>16</v>
      </c>
      <c r="J166" t="s">
        <v>37</v>
      </c>
      <c r="K166"/>
      <c r="L166"/>
      <c r="M166"/>
      <c r="N166"/>
      <c r="O166" s="1" t="s">
        <v>2512</v>
      </c>
      <c r="P166" s="16">
        <v>0</v>
      </c>
      <c r="Q166" s="16">
        <v>10000</v>
      </c>
      <c r="R166" s="16">
        <v>0</v>
      </c>
      <c r="S166" s="39">
        <v>35</v>
      </c>
      <c r="T166" s="1">
        <v>0</v>
      </c>
      <c r="U166" s="18" t="s">
        <v>3910</v>
      </c>
      <c r="V166" s="15">
        <v>0</v>
      </c>
      <c r="W166" s="15">
        <v>0</v>
      </c>
      <c r="X166" s="15">
        <v>1</v>
      </c>
      <c r="Y166" s="15">
        <v>0</v>
      </c>
      <c r="Z166" s="15">
        <v>1</v>
      </c>
      <c r="AA166" s="15">
        <v>0</v>
      </c>
      <c r="AB166" s="15">
        <v>1</v>
      </c>
      <c r="AC166" s="15">
        <v>0</v>
      </c>
      <c r="AD166" s="15">
        <v>0</v>
      </c>
      <c r="AE166" s="15">
        <v>1</v>
      </c>
      <c r="AF166" s="15">
        <v>0</v>
      </c>
      <c r="AG166" s="22">
        <v>1</v>
      </c>
      <c r="AH166" s="15">
        <v>1</v>
      </c>
      <c r="AI166" s="15">
        <v>0</v>
      </c>
      <c r="AJ166" s="39">
        <v>0</v>
      </c>
      <c r="AK166" s="15">
        <v>1</v>
      </c>
      <c r="AL166" s="16">
        <v>0</v>
      </c>
      <c r="AM166" s="15">
        <v>0</v>
      </c>
      <c r="AN166" s="15">
        <v>1</v>
      </c>
      <c r="AO166" s="30">
        <v>2.1</v>
      </c>
      <c r="AP166" s="16">
        <v>0</v>
      </c>
      <c r="AQ166" s="33">
        <v>0.36699999999999999</v>
      </c>
      <c r="AR166" s="46">
        <v>0.66700000000000004</v>
      </c>
      <c r="AS166" s="33">
        <v>0.73299999999999998</v>
      </c>
      <c r="AT166" s="46">
        <v>0.58899999999999997</v>
      </c>
      <c r="AU166" s="33">
        <v>1</v>
      </c>
      <c r="AV166" s="33">
        <v>1</v>
      </c>
      <c r="AW166" s="33">
        <v>1</v>
      </c>
      <c r="AX166" s="33">
        <v>0.53300000000000003</v>
      </c>
      <c r="AY166" s="33">
        <v>0.63300000000000001</v>
      </c>
      <c r="AZ166" s="20">
        <v>1</v>
      </c>
      <c r="BA166" s="33">
        <v>0.73799999999999999</v>
      </c>
      <c r="BB166" s="33">
        <v>0.69599999999999995</v>
      </c>
      <c r="BC166" s="1">
        <v>0</v>
      </c>
      <c r="BD166" s="15" t="s">
        <v>3972</v>
      </c>
      <c r="BE166" s="15" t="s">
        <v>3977</v>
      </c>
      <c r="BF166" s="15">
        <v>0</v>
      </c>
      <c r="BG166" s="15">
        <v>0</v>
      </c>
      <c r="BH166" s="15" t="s">
        <v>3975</v>
      </c>
      <c r="BI166" s="1" t="s">
        <v>428</v>
      </c>
      <c r="BJ166" s="1" t="s">
        <v>631</v>
      </c>
      <c r="BK166" s="1">
        <v>280</v>
      </c>
      <c r="BL166" s="1">
        <v>0</v>
      </c>
      <c r="BM166" s="1" t="s">
        <v>3963</v>
      </c>
      <c r="BN166" s="15">
        <v>1</v>
      </c>
      <c r="BO166" s="1">
        <v>0</v>
      </c>
      <c r="BP166" s="1">
        <v>0</v>
      </c>
      <c r="BQ166" s="1">
        <v>0</v>
      </c>
      <c r="BR166" s="1">
        <v>1</v>
      </c>
      <c r="BS166" s="1">
        <v>1</v>
      </c>
      <c r="BT166" s="1">
        <v>0</v>
      </c>
      <c r="BU166" s="1">
        <v>0</v>
      </c>
      <c r="BV166" s="1">
        <v>0</v>
      </c>
      <c r="BW166" s="1">
        <v>0</v>
      </c>
      <c r="BX166" s="1">
        <v>0</v>
      </c>
      <c r="BY166" s="1">
        <v>0</v>
      </c>
      <c r="BZ166" s="1">
        <v>0</v>
      </c>
      <c r="CA166" s="1">
        <v>0</v>
      </c>
      <c r="CB166" s="1">
        <v>0</v>
      </c>
      <c r="CC166" s="1">
        <v>0</v>
      </c>
      <c r="CD166" s="1">
        <v>0</v>
      </c>
      <c r="CE166" s="1">
        <v>0</v>
      </c>
      <c r="CF166" s="1">
        <v>1</v>
      </c>
      <c r="CG166" s="1">
        <v>0</v>
      </c>
      <c r="CH166" s="1">
        <v>0</v>
      </c>
      <c r="CI166" s="1">
        <v>0</v>
      </c>
      <c r="CJ166" s="33">
        <v>0.73799999999999999</v>
      </c>
      <c r="CK166" s="33">
        <v>0.58899999999999997</v>
      </c>
    </row>
    <row r="167" spans="1:89">
      <c r="A167">
        <v>1135</v>
      </c>
      <c r="B167" t="s">
        <v>75</v>
      </c>
      <c r="C167" s="5">
        <v>40071.436793981484</v>
      </c>
      <c r="D167" s="5">
        <v>40145</v>
      </c>
      <c r="E167">
        <v>7500</v>
      </c>
      <c r="F167">
        <v>3555</v>
      </c>
      <c r="G167" s="1" t="s">
        <v>76</v>
      </c>
      <c r="H167">
        <v>20</v>
      </c>
      <c r="I167" t="s">
        <v>44</v>
      </c>
      <c r="J167"/>
      <c r="K167"/>
      <c r="L167"/>
      <c r="M167"/>
      <c r="N167" t="s">
        <v>76</v>
      </c>
      <c r="O167" s="1" t="s">
        <v>2412</v>
      </c>
      <c r="P167" s="16">
        <v>0</v>
      </c>
      <c r="Q167" s="16">
        <v>6000</v>
      </c>
      <c r="R167" s="16">
        <v>3000</v>
      </c>
      <c r="S167" s="39">
        <v>73.56</v>
      </c>
      <c r="T167" s="1">
        <v>60</v>
      </c>
      <c r="U167" s="18" t="s">
        <v>3904</v>
      </c>
      <c r="V167" s="15">
        <v>0</v>
      </c>
      <c r="W167" s="15">
        <v>0</v>
      </c>
      <c r="X167" s="15">
        <v>0</v>
      </c>
      <c r="Y167" s="15">
        <v>1</v>
      </c>
      <c r="Z167" s="15">
        <v>0</v>
      </c>
      <c r="AA167" s="15">
        <v>1</v>
      </c>
      <c r="AB167" s="15">
        <v>1</v>
      </c>
      <c r="AC167" s="15">
        <v>0</v>
      </c>
      <c r="AD167" s="15">
        <v>0</v>
      </c>
      <c r="AE167" s="15">
        <v>1</v>
      </c>
      <c r="AF167" s="15">
        <v>0</v>
      </c>
      <c r="AG167" s="22">
        <v>1</v>
      </c>
      <c r="AH167" s="15">
        <v>1</v>
      </c>
      <c r="AI167" s="15">
        <v>0</v>
      </c>
      <c r="AJ167" s="39">
        <v>38300</v>
      </c>
      <c r="AK167" s="15">
        <v>0</v>
      </c>
      <c r="AL167" s="16">
        <v>0</v>
      </c>
      <c r="AM167" s="15">
        <v>0</v>
      </c>
      <c r="AN167" s="15">
        <v>0</v>
      </c>
      <c r="AO167" s="30">
        <v>47.4</v>
      </c>
      <c r="AP167" s="16">
        <v>0</v>
      </c>
      <c r="AQ167" s="33">
        <v>0.433</v>
      </c>
      <c r="AR167" s="46">
        <v>0.66700000000000004</v>
      </c>
      <c r="AS167" s="33">
        <v>0.4</v>
      </c>
      <c r="AT167" s="46">
        <v>0.5</v>
      </c>
      <c r="AU167" s="33">
        <v>1</v>
      </c>
      <c r="AV167" s="33">
        <v>0.33300000000000002</v>
      </c>
      <c r="AW167" s="33">
        <v>0.23300000000000001</v>
      </c>
      <c r="AX167" s="33">
        <v>0.13300000000000001</v>
      </c>
      <c r="AY167" s="33">
        <v>0.23300000000000001</v>
      </c>
      <c r="AZ167" s="20">
        <v>0</v>
      </c>
      <c r="BA167" s="33">
        <v>0.41899999999999998</v>
      </c>
      <c r="BB167" s="33">
        <v>0.41899999999999998</v>
      </c>
      <c r="BC167" s="1" t="s">
        <v>4362</v>
      </c>
      <c r="BD167" s="15" t="s">
        <v>3972</v>
      </c>
      <c r="BE167" s="15" t="s">
        <v>3976</v>
      </c>
      <c r="BF167" s="15" t="s">
        <v>4052</v>
      </c>
      <c r="BG167" s="15" t="s">
        <v>76</v>
      </c>
      <c r="BH167" s="15" t="s">
        <v>3975</v>
      </c>
      <c r="BI167" s="1" t="s">
        <v>76</v>
      </c>
      <c r="BJ167" s="1" t="s">
        <v>1782</v>
      </c>
      <c r="BK167" s="1">
        <v>25</v>
      </c>
      <c r="BL167" s="1">
        <v>0</v>
      </c>
      <c r="BM167" s="1" t="s">
        <v>3966</v>
      </c>
      <c r="BN167" s="15">
        <v>1</v>
      </c>
      <c r="BO167" s="1">
        <v>0</v>
      </c>
      <c r="BP167" s="1">
        <v>0</v>
      </c>
      <c r="BQ167" s="1">
        <v>0</v>
      </c>
      <c r="BR167" s="1">
        <v>1</v>
      </c>
      <c r="BS167" s="1">
        <v>0</v>
      </c>
      <c r="BT167" s="1">
        <v>0</v>
      </c>
      <c r="BU167" s="1">
        <v>0</v>
      </c>
      <c r="BV167" s="1">
        <v>0</v>
      </c>
      <c r="BW167" s="1">
        <v>0</v>
      </c>
      <c r="BX167" s="1">
        <v>1</v>
      </c>
      <c r="BY167" s="1">
        <v>0</v>
      </c>
      <c r="BZ167" s="1">
        <v>0</v>
      </c>
      <c r="CA167" s="1">
        <v>0</v>
      </c>
      <c r="CB167" s="1">
        <v>0</v>
      </c>
      <c r="CC167" s="1">
        <v>0</v>
      </c>
      <c r="CD167" s="1">
        <v>0</v>
      </c>
      <c r="CE167" s="1">
        <v>0</v>
      </c>
      <c r="CF167" s="1">
        <v>0</v>
      </c>
      <c r="CG167" s="1">
        <v>1</v>
      </c>
      <c r="CH167" s="1">
        <v>0</v>
      </c>
      <c r="CI167" s="1">
        <v>0</v>
      </c>
      <c r="CJ167" s="33">
        <v>0.41899999999999998</v>
      </c>
      <c r="CK167" s="33">
        <v>0.5</v>
      </c>
    </row>
    <row r="168" spans="1:89">
      <c r="A168">
        <v>1138</v>
      </c>
      <c r="B168" t="s">
        <v>808</v>
      </c>
      <c r="C168" s="5">
        <v>40064.441759259258</v>
      </c>
      <c r="D168" s="5">
        <v>40099</v>
      </c>
      <c r="E168">
        <v>9300</v>
      </c>
      <c r="F168">
        <v>425</v>
      </c>
      <c r="G168" s="1" t="s">
        <v>809</v>
      </c>
      <c r="H168">
        <v>6</v>
      </c>
      <c r="I168"/>
      <c r="J168"/>
      <c r="K168"/>
      <c r="L168"/>
      <c r="M168"/>
      <c r="N168"/>
      <c r="O168" s="1" t="s">
        <v>2469</v>
      </c>
      <c r="P168" s="16">
        <v>0</v>
      </c>
      <c r="Q168" s="16">
        <v>7600</v>
      </c>
      <c r="R168" s="16">
        <v>0</v>
      </c>
      <c r="S168" s="39">
        <v>34.56</v>
      </c>
      <c r="T168" s="1">
        <v>0</v>
      </c>
      <c r="U168" s="18" t="s">
        <v>3930</v>
      </c>
      <c r="V168" s="15">
        <v>0</v>
      </c>
      <c r="W168" s="15">
        <v>1</v>
      </c>
      <c r="X168" s="15">
        <v>0</v>
      </c>
      <c r="Y168" s="15">
        <v>0</v>
      </c>
      <c r="Z168" s="15">
        <v>1</v>
      </c>
      <c r="AA168" s="15">
        <v>0</v>
      </c>
      <c r="AB168" s="15">
        <v>1</v>
      </c>
      <c r="AC168" s="15">
        <v>0</v>
      </c>
      <c r="AD168" s="15">
        <v>0</v>
      </c>
      <c r="AE168" s="15">
        <v>1</v>
      </c>
      <c r="AF168" s="15">
        <v>0</v>
      </c>
      <c r="AG168" s="22">
        <v>1</v>
      </c>
      <c r="AH168" s="15">
        <v>0</v>
      </c>
      <c r="AI168" s="15">
        <v>0</v>
      </c>
      <c r="AJ168" s="39">
        <v>42660</v>
      </c>
      <c r="AK168" s="15">
        <v>0</v>
      </c>
      <c r="AL168" s="16">
        <v>0</v>
      </c>
      <c r="AM168" s="15">
        <v>0</v>
      </c>
      <c r="AN168" s="15">
        <v>1</v>
      </c>
      <c r="AO168" s="30">
        <v>4.56989247311828</v>
      </c>
      <c r="AP168" s="16">
        <v>0</v>
      </c>
      <c r="AQ168" s="33">
        <v>0.33300000000000002</v>
      </c>
      <c r="AR168" s="46">
        <v>0.66700000000000004</v>
      </c>
      <c r="AS168" s="33">
        <v>0.63300000000000001</v>
      </c>
      <c r="AT168" s="46">
        <v>0.54400000000000004</v>
      </c>
      <c r="AU168" s="33">
        <v>1</v>
      </c>
      <c r="AV168" s="33">
        <v>1</v>
      </c>
      <c r="AW168" s="33">
        <v>1</v>
      </c>
      <c r="AX168" s="33">
        <v>0.56699999999999995</v>
      </c>
      <c r="AY168" s="33">
        <v>0.63300000000000001</v>
      </c>
      <c r="AZ168" s="20">
        <v>1</v>
      </c>
      <c r="BA168" s="33">
        <v>0.74299999999999999</v>
      </c>
      <c r="BB168" s="33">
        <v>0.68500000000000005</v>
      </c>
      <c r="BC168" s="1" t="s">
        <v>3991</v>
      </c>
      <c r="BD168" s="15" t="s">
        <v>3972</v>
      </c>
      <c r="BE168" s="15" t="s">
        <v>3976</v>
      </c>
      <c r="BF168" s="15" t="s">
        <v>3974</v>
      </c>
      <c r="BG168" s="15" t="s">
        <v>23</v>
      </c>
      <c r="BH168" s="15" t="s">
        <v>3975</v>
      </c>
      <c r="BI168" s="1" t="s">
        <v>23</v>
      </c>
      <c r="BJ168" s="1" t="s">
        <v>1969</v>
      </c>
      <c r="BK168" s="1">
        <v>363</v>
      </c>
      <c r="BL168" s="1">
        <v>0</v>
      </c>
      <c r="BM168" s="1" t="s">
        <v>3967</v>
      </c>
      <c r="BN168" s="15">
        <v>1</v>
      </c>
      <c r="BO168" s="1">
        <v>0</v>
      </c>
      <c r="BP168" s="1">
        <v>0</v>
      </c>
      <c r="BQ168" s="1">
        <v>0</v>
      </c>
      <c r="BR168" s="1">
        <v>1</v>
      </c>
      <c r="BS168" s="1">
        <v>0</v>
      </c>
      <c r="BT168" s="1">
        <v>0</v>
      </c>
      <c r="BU168" s="1">
        <v>0</v>
      </c>
      <c r="BV168" s="1">
        <v>1</v>
      </c>
      <c r="BW168" s="1">
        <v>0</v>
      </c>
      <c r="BX168" s="1">
        <v>0</v>
      </c>
      <c r="BY168" s="1">
        <v>0</v>
      </c>
      <c r="BZ168" s="1">
        <v>0</v>
      </c>
      <c r="CA168" s="1">
        <v>0</v>
      </c>
      <c r="CB168" s="1">
        <v>0</v>
      </c>
      <c r="CC168" s="1">
        <v>0</v>
      </c>
      <c r="CD168" s="1">
        <v>0</v>
      </c>
      <c r="CE168" s="1">
        <v>0</v>
      </c>
      <c r="CF168" s="1">
        <v>0</v>
      </c>
      <c r="CG168" s="1">
        <v>1</v>
      </c>
      <c r="CH168" s="1">
        <v>0</v>
      </c>
      <c r="CI168" s="1">
        <v>0</v>
      </c>
      <c r="CJ168" s="33">
        <v>0</v>
      </c>
      <c r="CK168" s="33">
        <v>0</v>
      </c>
    </row>
    <row r="169" spans="1:89">
      <c r="A169">
        <v>1139</v>
      </c>
      <c r="B169" t="s">
        <v>364</v>
      </c>
      <c r="C169" s="5">
        <v>40240.539270833331</v>
      </c>
      <c r="D169" s="5">
        <v>40280.999988425923</v>
      </c>
      <c r="E169">
        <v>4000</v>
      </c>
      <c r="F169">
        <v>4125</v>
      </c>
      <c r="G169" s="1" t="s">
        <v>365</v>
      </c>
      <c r="H169">
        <v>13</v>
      </c>
      <c r="I169" t="s">
        <v>16</v>
      </c>
      <c r="J169" t="s">
        <v>19</v>
      </c>
      <c r="K169"/>
      <c r="L169"/>
      <c r="M169"/>
      <c r="N169" t="s">
        <v>2893</v>
      </c>
      <c r="O169" s="1" t="s">
        <v>2294</v>
      </c>
      <c r="P169" s="16">
        <v>1</v>
      </c>
      <c r="Q169" s="16">
        <v>3500</v>
      </c>
      <c r="R169" s="16">
        <v>3750</v>
      </c>
      <c r="S169" s="39">
        <v>40.46</v>
      </c>
      <c r="T169" s="1">
        <v>36</v>
      </c>
      <c r="U169" s="18" t="s">
        <v>3931</v>
      </c>
      <c r="V169" s="15">
        <v>0</v>
      </c>
      <c r="W169" s="15">
        <v>1</v>
      </c>
      <c r="X169" s="15">
        <v>0</v>
      </c>
      <c r="Y169" s="15">
        <v>0</v>
      </c>
      <c r="Z169" s="15">
        <v>1</v>
      </c>
      <c r="AA169" s="15">
        <v>0</v>
      </c>
      <c r="AB169" s="15">
        <v>0</v>
      </c>
      <c r="AC169" s="15">
        <v>1</v>
      </c>
      <c r="AD169" s="15">
        <v>0</v>
      </c>
      <c r="AE169" s="15">
        <v>1</v>
      </c>
      <c r="AF169" s="15">
        <v>1</v>
      </c>
      <c r="AG169" s="22">
        <v>0</v>
      </c>
      <c r="AH169" s="15">
        <v>1</v>
      </c>
      <c r="AI169" s="15">
        <v>0</v>
      </c>
      <c r="AJ169" s="39">
        <v>37980</v>
      </c>
      <c r="AK169" s="15">
        <v>1</v>
      </c>
      <c r="AL169" s="16">
        <v>0</v>
      </c>
      <c r="AM169" s="15">
        <v>0</v>
      </c>
      <c r="AN169" s="15">
        <v>1</v>
      </c>
      <c r="AO169" s="30">
        <v>103.125</v>
      </c>
      <c r="AP169" s="16">
        <v>0</v>
      </c>
      <c r="AQ169" s="33">
        <v>0.73299999999999998</v>
      </c>
      <c r="AR169" s="46">
        <v>1</v>
      </c>
      <c r="AS169" s="33">
        <v>0.53300000000000003</v>
      </c>
      <c r="AT169" s="46">
        <v>0.755</v>
      </c>
      <c r="AU169" s="33">
        <v>1</v>
      </c>
      <c r="AV169" s="33">
        <v>0.66700000000000004</v>
      </c>
      <c r="AW169" s="33">
        <v>0.4</v>
      </c>
      <c r="AX169" s="33">
        <v>1</v>
      </c>
      <c r="AY169" s="33">
        <v>1</v>
      </c>
      <c r="AZ169" s="20">
        <v>1</v>
      </c>
      <c r="BA169" s="33">
        <v>0.86699999999999999</v>
      </c>
      <c r="BB169" s="33">
        <v>0.81499999999999995</v>
      </c>
      <c r="BC169" s="1" t="s">
        <v>4088</v>
      </c>
      <c r="BD169" s="15" t="s">
        <v>4006</v>
      </c>
      <c r="BE169" s="15" t="s">
        <v>4006</v>
      </c>
      <c r="BF169" s="15" t="s">
        <v>4165</v>
      </c>
      <c r="BG169" s="15">
        <v>0</v>
      </c>
      <c r="BH169" s="15" t="s">
        <v>3975</v>
      </c>
      <c r="BI169" s="1" t="s">
        <v>4166</v>
      </c>
      <c r="BJ169" s="1" t="s">
        <v>364</v>
      </c>
      <c r="BK169" s="1">
        <v>156</v>
      </c>
      <c r="BL169" s="1">
        <v>0</v>
      </c>
      <c r="BM169" s="1" t="s">
        <v>3967</v>
      </c>
      <c r="BN169" s="15">
        <v>1</v>
      </c>
      <c r="BO169" s="1">
        <v>0</v>
      </c>
      <c r="BP169" s="1">
        <v>0</v>
      </c>
      <c r="BQ169" s="1">
        <v>1</v>
      </c>
      <c r="BR169" s="1">
        <v>0</v>
      </c>
      <c r="BS169" s="1">
        <v>0</v>
      </c>
      <c r="BT169" s="1">
        <v>0</v>
      </c>
      <c r="BU169" s="1">
        <v>0</v>
      </c>
      <c r="BV169" s="1">
        <v>1</v>
      </c>
      <c r="BW169" s="1">
        <v>0</v>
      </c>
      <c r="BX169" s="1">
        <v>0</v>
      </c>
      <c r="BY169" s="1">
        <v>0</v>
      </c>
      <c r="BZ169" s="1">
        <v>0</v>
      </c>
      <c r="CA169" s="1">
        <v>0</v>
      </c>
      <c r="CB169" s="1">
        <v>0</v>
      </c>
      <c r="CC169" s="1">
        <v>0</v>
      </c>
      <c r="CD169" s="1">
        <v>0</v>
      </c>
      <c r="CE169" s="1">
        <v>1</v>
      </c>
      <c r="CF169" s="1">
        <v>0</v>
      </c>
      <c r="CG169" s="1">
        <v>0</v>
      </c>
      <c r="CH169" s="1">
        <v>0</v>
      </c>
      <c r="CI169" s="1">
        <v>0</v>
      </c>
      <c r="CJ169" s="33">
        <v>0.86699999999999999</v>
      </c>
      <c r="CK169" s="33">
        <v>0.755</v>
      </c>
    </row>
    <row r="170" spans="1:89">
      <c r="A170">
        <v>1144</v>
      </c>
      <c r="B170" t="s">
        <v>516</v>
      </c>
      <c r="C170" s="5">
        <v>40064.473460648151</v>
      </c>
      <c r="D170" s="5">
        <v>40103</v>
      </c>
      <c r="E170">
        <v>1500</v>
      </c>
      <c r="F170">
        <v>1950</v>
      </c>
      <c r="G170" s="1" t="s">
        <v>517</v>
      </c>
      <c r="H170">
        <v>56</v>
      </c>
      <c r="I170" t="s">
        <v>2590</v>
      </c>
      <c r="J170" t="s">
        <v>2885</v>
      </c>
      <c r="K170"/>
      <c r="L170"/>
      <c r="M170"/>
      <c r="N170" t="s">
        <v>2579</v>
      </c>
      <c r="O170" s="1" t="s">
        <v>2289</v>
      </c>
      <c r="P170" s="16">
        <v>1</v>
      </c>
      <c r="Q170" s="16">
        <v>1100</v>
      </c>
      <c r="R170" s="16">
        <v>1500</v>
      </c>
      <c r="S170" s="39">
        <v>38.53</v>
      </c>
      <c r="T170" s="1">
        <v>36</v>
      </c>
      <c r="U170" s="18" t="s">
        <v>3930</v>
      </c>
      <c r="V170" s="15">
        <v>0</v>
      </c>
      <c r="W170" s="15">
        <v>0</v>
      </c>
      <c r="X170" s="15">
        <v>1</v>
      </c>
      <c r="Y170" s="15">
        <v>0</v>
      </c>
      <c r="Z170" s="15">
        <v>1</v>
      </c>
      <c r="AA170" s="15">
        <v>0</v>
      </c>
      <c r="AB170" s="15">
        <v>0</v>
      </c>
      <c r="AC170" s="15">
        <v>1</v>
      </c>
      <c r="AD170" s="15">
        <v>0</v>
      </c>
      <c r="AE170" s="15">
        <v>1</v>
      </c>
      <c r="AF170" s="15">
        <v>0</v>
      </c>
      <c r="AG170" s="22">
        <v>0</v>
      </c>
      <c r="AH170" s="15">
        <v>1</v>
      </c>
      <c r="AI170" s="15">
        <v>0</v>
      </c>
      <c r="AJ170" s="39">
        <v>26980</v>
      </c>
      <c r="AK170" s="15">
        <v>0</v>
      </c>
      <c r="AL170" s="16">
        <v>0</v>
      </c>
      <c r="AM170" s="15">
        <v>0</v>
      </c>
      <c r="AN170" s="15">
        <v>1</v>
      </c>
      <c r="AO170" s="30">
        <v>130</v>
      </c>
      <c r="AP170" s="16">
        <v>0</v>
      </c>
      <c r="AQ170" s="33">
        <v>6.7000000000000004E-2</v>
      </c>
      <c r="AR170" s="46">
        <v>0.66700000000000004</v>
      </c>
      <c r="AS170" s="33">
        <v>0.73299999999999998</v>
      </c>
      <c r="AT170" s="46">
        <v>0.48899999999999999</v>
      </c>
      <c r="AU170" s="33">
        <v>1</v>
      </c>
      <c r="AV170" s="33">
        <v>0.66700000000000004</v>
      </c>
      <c r="AW170" s="33">
        <v>0.433</v>
      </c>
      <c r="AX170" s="33">
        <v>0.33300000000000002</v>
      </c>
      <c r="AY170" s="33">
        <v>0.16700000000000001</v>
      </c>
      <c r="AZ170" s="20">
        <v>0</v>
      </c>
      <c r="BA170" s="33">
        <v>0.51400000000000001</v>
      </c>
      <c r="BB170" s="33">
        <v>0.48899999999999999</v>
      </c>
      <c r="BC170" s="1" t="s">
        <v>4198</v>
      </c>
      <c r="BD170" s="15" t="s">
        <v>3972</v>
      </c>
      <c r="BE170" s="15" t="s">
        <v>3986</v>
      </c>
      <c r="BF170" s="15" t="s">
        <v>4167</v>
      </c>
      <c r="BG170" s="15">
        <v>0</v>
      </c>
      <c r="BH170" s="15" t="s">
        <v>3975</v>
      </c>
      <c r="BI170" s="1" t="s">
        <v>2579</v>
      </c>
      <c r="BJ170" s="1" t="s">
        <v>516</v>
      </c>
      <c r="BK170" s="1">
        <v>226</v>
      </c>
      <c r="BL170" s="1">
        <v>0</v>
      </c>
      <c r="BM170" s="1" t="s">
        <v>3969</v>
      </c>
      <c r="BN170" s="15">
        <v>1</v>
      </c>
      <c r="BO170" s="1">
        <v>0</v>
      </c>
      <c r="BP170" s="1">
        <v>0</v>
      </c>
      <c r="BQ170" s="1">
        <v>0</v>
      </c>
      <c r="BR170" s="1">
        <v>1</v>
      </c>
      <c r="BS170" s="1">
        <v>0</v>
      </c>
      <c r="BT170" s="1">
        <v>0</v>
      </c>
      <c r="BU170" s="1">
        <v>0</v>
      </c>
      <c r="BV170" s="1">
        <v>0</v>
      </c>
      <c r="BW170" s="1">
        <v>0</v>
      </c>
      <c r="BX170" s="1">
        <v>0</v>
      </c>
      <c r="BY170" s="1">
        <v>0</v>
      </c>
      <c r="BZ170" s="1">
        <v>0</v>
      </c>
      <c r="CA170" s="1">
        <v>0</v>
      </c>
      <c r="CB170" s="1">
        <v>1</v>
      </c>
      <c r="CC170" s="1">
        <v>0</v>
      </c>
      <c r="CD170" s="1">
        <v>0</v>
      </c>
      <c r="CE170" s="1">
        <v>0</v>
      </c>
      <c r="CF170" s="1">
        <v>0</v>
      </c>
      <c r="CG170" s="1">
        <v>0</v>
      </c>
      <c r="CH170" s="1">
        <v>0</v>
      </c>
      <c r="CI170" s="1">
        <v>1</v>
      </c>
      <c r="CJ170" s="33">
        <v>0.51400000000000001</v>
      </c>
      <c r="CK170" s="33">
        <v>0.48899999999999999</v>
      </c>
    </row>
    <row r="171" spans="1:89">
      <c r="A171">
        <v>1147</v>
      </c>
      <c r="B171" t="s">
        <v>677</v>
      </c>
      <c r="C171" s="5">
        <v>40058.671759259261</v>
      </c>
      <c r="D171" s="5">
        <v>40076</v>
      </c>
      <c r="E171">
        <v>1500</v>
      </c>
      <c r="F171">
        <v>0</v>
      </c>
      <c r="G171" s="1" t="s">
        <v>678</v>
      </c>
      <c r="H171">
        <v>0</v>
      </c>
      <c r="I171"/>
      <c r="J171"/>
      <c r="K171"/>
      <c r="L171"/>
      <c r="M171"/>
      <c r="N171"/>
      <c r="O171" s="1" t="s">
        <v>2359</v>
      </c>
      <c r="P171" s="16">
        <v>0</v>
      </c>
      <c r="Q171" s="16">
        <v>1100</v>
      </c>
      <c r="R171" s="16">
        <v>0</v>
      </c>
      <c r="S171" s="39">
        <v>17.329999999999998</v>
      </c>
      <c r="T171" s="1">
        <v>0</v>
      </c>
      <c r="U171" s="18" t="s">
        <v>3930</v>
      </c>
      <c r="V171" s="15">
        <v>0</v>
      </c>
      <c r="W171" s="15">
        <v>0</v>
      </c>
      <c r="X171" s="15">
        <v>0</v>
      </c>
      <c r="Y171" s="15">
        <v>1</v>
      </c>
      <c r="Z171" s="15">
        <v>0</v>
      </c>
      <c r="AA171" s="15">
        <v>1</v>
      </c>
      <c r="AB171" s="15">
        <v>0</v>
      </c>
      <c r="AC171" s="15">
        <v>0</v>
      </c>
      <c r="AD171" s="15">
        <v>1</v>
      </c>
      <c r="AE171" s="15">
        <v>1</v>
      </c>
      <c r="AF171" s="15">
        <v>1</v>
      </c>
      <c r="AG171" s="22">
        <v>0</v>
      </c>
      <c r="AH171" s="15">
        <v>1</v>
      </c>
      <c r="AI171" s="15">
        <v>1</v>
      </c>
      <c r="AJ171" s="39">
        <v>0</v>
      </c>
      <c r="AK171" s="15">
        <v>0</v>
      </c>
      <c r="AL171" s="16">
        <v>0</v>
      </c>
      <c r="AM171" s="15">
        <v>0</v>
      </c>
      <c r="AN171" s="15">
        <v>0</v>
      </c>
      <c r="AO171" s="30">
        <v>0</v>
      </c>
      <c r="AP171" s="16">
        <v>0</v>
      </c>
      <c r="AQ171" s="33">
        <v>0.23300000000000001</v>
      </c>
      <c r="AR171" s="46">
        <v>0.33300000000000002</v>
      </c>
      <c r="AS171" s="33">
        <v>3.3000000000000002E-2</v>
      </c>
      <c r="AT171" s="46">
        <v>0.2</v>
      </c>
      <c r="AU171" s="33">
        <v>1</v>
      </c>
      <c r="AV171" s="33">
        <v>1</v>
      </c>
      <c r="AW171" s="33">
        <v>0.16700000000000001</v>
      </c>
      <c r="AX171" s="33">
        <v>3.3000000000000002E-2</v>
      </c>
      <c r="AY171" s="33">
        <v>0</v>
      </c>
      <c r="AZ171" s="20">
        <v>0</v>
      </c>
      <c r="BA171" s="33">
        <v>0.6</v>
      </c>
      <c r="BB171" s="33">
        <v>0.496</v>
      </c>
      <c r="BC171" s="1">
        <v>0</v>
      </c>
      <c r="BD171" s="15" t="s">
        <v>4006</v>
      </c>
      <c r="BE171" s="15" t="s">
        <v>4006</v>
      </c>
      <c r="BF171" s="15" t="s">
        <v>4168</v>
      </c>
      <c r="BG171" s="15">
        <v>0</v>
      </c>
      <c r="BH171" s="15" t="s">
        <v>4057</v>
      </c>
      <c r="BI171" s="1" t="s">
        <v>4169</v>
      </c>
      <c r="BJ171" s="1" t="s">
        <v>677</v>
      </c>
      <c r="BK171" s="1">
        <v>300</v>
      </c>
      <c r="BL171" s="1">
        <v>0</v>
      </c>
      <c r="BM171" s="1" t="s">
        <v>3963</v>
      </c>
      <c r="BN171" s="15">
        <v>0</v>
      </c>
      <c r="BO171" s="1">
        <v>0</v>
      </c>
      <c r="BP171" s="1">
        <v>0</v>
      </c>
      <c r="BQ171" s="1">
        <v>1</v>
      </c>
      <c r="BR171" s="1">
        <v>0</v>
      </c>
      <c r="BS171" s="1">
        <v>1</v>
      </c>
      <c r="BT171" s="1">
        <v>0</v>
      </c>
      <c r="BU171" s="1">
        <v>0</v>
      </c>
      <c r="BV171" s="1">
        <v>0</v>
      </c>
      <c r="BW171" s="1">
        <v>0</v>
      </c>
      <c r="BX171" s="1">
        <v>0</v>
      </c>
      <c r="BY171" s="1">
        <v>0</v>
      </c>
      <c r="BZ171" s="1">
        <v>0</v>
      </c>
      <c r="CA171" s="1">
        <v>0</v>
      </c>
      <c r="CB171" s="1">
        <v>0</v>
      </c>
      <c r="CC171" s="1">
        <v>0</v>
      </c>
      <c r="CD171" s="1">
        <v>0</v>
      </c>
      <c r="CE171" s="1">
        <v>1</v>
      </c>
      <c r="CF171" s="1">
        <v>0</v>
      </c>
      <c r="CG171" s="1">
        <v>0</v>
      </c>
      <c r="CH171" s="1">
        <v>0</v>
      </c>
      <c r="CI171" s="1">
        <v>0</v>
      </c>
      <c r="CJ171" s="33">
        <v>0.6</v>
      </c>
      <c r="CK171" s="33">
        <v>0.2</v>
      </c>
    </row>
    <row r="172" spans="1:89">
      <c r="A172">
        <v>1148</v>
      </c>
      <c r="B172" t="s">
        <v>744</v>
      </c>
      <c r="C172" s="5">
        <v>40057.674143518518</v>
      </c>
      <c r="D172" s="5">
        <v>40092</v>
      </c>
      <c r="E172">
        <v>1796</v>
      </c>
      <c r="F172">
        <v>885</v>
      </c>
      <c r="G172" s="1" t="s">
        <v>745</v>
      </c>
      <c r="H172">
        <v>3</v>
      </c>
      <c r="I172" t="s">
        <v>16</v>
      </c>
      <c r="J172" t="s">
        <v>33</v>
      </c>
      <c r="K172"/>
      <c r="L172"/>
      <c r="M172"/>
      <c r="N172"/>
      <c r="O172" s="1" t="s">
        <v>2490</v>
      </c>
      <c r="P172" s="16">
        <v>0</v>
      </c>
      <c r="Q172" s="16">
        <v>1100</v>
      </c>
      <c r="R172" s="16">
        <v>750</v>
      </c>
      <c r="S172" s="39">
        <v>34.33</v>
      </c>
      <c r="T172" s="1">
        <v>0</v>
      </c>
      <c r="U172" s="18" t="s">
        <v>3913</v>
      </c>
      <c r="V172" s="15">
        <v>0</v>
      </c>
      <c r="W172" s="15">
        <v>0</v>
      </c>
      <c r="X172" s="15">
        <v>1</v>
      </c>
      <c r="Y172" s="15">
        <v>0</v>
      </c>
      <c r="Z172" s="15">
        <v>1</v>
      </c>
      <c r="AA172" s="15">
        <v>0</v>
      </c>
      <c r="AB172" s="15">
        <v>1</v>
      </c>
      <c r="AC172" s="15">
        <v>0</v>
      </c>
      <c r="AD172" s="15">
        <v>0</v>
      </c>
      <c r="AE172" s="15">
        <v>1</v>
      </c>
      <c r="AF172" s="15">
        <v>0</v>
      </c>
      <c r="AG172" s="22">
        <v>0</v>
      </c>
      <c r="AH172" s="15">
        <v>1</v>
      </c>
      <c r="AI172" s="15">
        <v>0</v>
      </c>
      <c r="AJ172" s="39">
        <v>45780</v>
      </c>
      <c r="AK172" s="15">
        <v>1</v>
      </c>
      <c r="AL172" s="16">
        <v>0</v>
      </c>
      <c r="AM172" s="15">
        <v>0</v>
      </c>
      <c r="AN172" s="15">
        <v>1</v>
      </c>
      <c r="AO172" s="30">
        <v>49.27616926503341</v>
      </c>
      <c r="AP172" s="16">
        <v>0</v>
      </c>
      <c r="AQ172" s="33">
        <v>0.26700000000000002</v>
      </c>
      <c r="AR172" s="46">
        <v>0.66700000000000004</v>
      </c>
      <c r="AS172" s="33">
        <v>0.83299999999999996</v>
      </c>
      <c r="AT172" s="46">
        <v>0.58899999999999997</v>
      </c>
      <c r="AU172" s="33">
        <v>1</v>
      </c>
      <c r="AV172" s="33">
        <v>0</v>
      </c>
      <c r="AW172" s="33">
        <v>0.36699999999999999</v>
      </c>
      <c r="AX172" s="33">
        <v>0.36699999999999999</v>
      </c>
      <c r="AY172" s="33">
        <v>0.96699999999999997</v>
      </c>
      <c r="AZ172" s="20">
        <v>0</v>
      </c>
      <c r="BA172" s="33">
        <v>0.52900000000000003</v>
      </c>
      <c r="BB172" s="33">
        <v>0.53300000000000003</v>
      </c>
      <c r="BC172" s="1" t="s">
        <v>4371</v>
      </c>
      <c r="BD172" s="15" t="s">
        <v>4006</v>
      </c>
      <c r="BE172" s="15" t="s">
        <v>4006</v>
      </c>
      <c r="BF172" s="15" t="s">
        <v>4170</v>
      </c>
      <c r="BG172" s="15">
        <v>0</v>
      </c>
      <c r="BH172" s="15" t="s">
        <v>3975</v>
      </c>
      <c r="BI172" s="1" t="s">
        <v>4171</v>
      </c>
      <c r="BJ172" s="1" t="s">
        <v>744</v>
      </c>
      <c r="BK172" s="1">
        <v>332</v>
      </c>
      <c r="BL172" s="1">
        <v>0</v>
      </c>
      <c r="BM172" s="1" t="s">
        <v>3963</v>
      </c>
      <c r="BN172" s="15">
        <v>1</v>
      </c>
      <c r="BO172" s="1">
        <v>0</v>
      </c>
      <c r="BP172" s="1">
        <v>0</v>
      </c>
      <c r="BQ172" s="1">
        <v>1</v>
      </c>
      <c r="BR172" s="1">
        <v>0</v>
      </c>
      <c r="BS172" s="1">
        <v>1</v>
      </c>
      <c r="BT172" s="1">
        <v>0</v>
      </c>
      <c r="BU172" s="1">
        <v>0</v>
      </c>
      <c r="BV172" s="1">
        <v>0</v>
      </c>
      <c r="BW172" s="1">
        <v>0</v>
      </c>
      <c r="BX172" s="1">
        <v>0</v>
      </c>
      <c r="BY172" s="1">
        <v>0</v>
      </c>
      <c r="BZ172" s="1">
        <v>0</v>
      </c>
      <c r="CA172" s="1">
        <v>0</v>
      </c>
      <c r="CB172" s="1">
        <v>0</v>
      </c>
      <c r="CC172" s="1">
        <v>0</v>
      </c>
      <c r="CD172" s="1">
        <v>0</v>
      </c>
      <c r="CE172" s="1">
        <v>1</v>
      </c>
      <c r="CF172" s="1">
        <v>0</v>
      </c>
      <c r="CG172" s="1">
        <v>0</v>
      </c>
      <c r="CH172" s="1">
        <v>0</v>
      </c>
      <c r="CI172" s="1">
        <v>0</v>
      </c>
      <c r="CJ172" s="33">
        <v>0.52900000000000003</v>
      </c>
      <c r="CK172" s="33">
        <v>0.58899999999999997</v>
      </c>
    </row>
    <row r="173" spans="1:89">
      <c r="A173">
        <v>1149</v>
      </c>
      <c r="B173" t="s">
        <v>765</v>
      </c>
      <c r="C173" s="5">
        <v>40135.625972222224</v>
      </c>
      <c r="D173" s="5">
        <v>40195.999988425923</v>
      </c>
      <c r="E173">
        <v>10000</v>
      </c>
      <c r="F173">
        <v>498</v>
      </c>
      <c r="G173" s="1" t="s">
        <v>766</v>
      </c>
      <c r="H173">
        <v>6</v>
      </c>
      <c r="I173" t="s">
        <v>33</v>
      </c>
      <c r="J173"/>
      <c r="K173"/>
      <c r="L173"/>
      <c r="M173"/>
      <c r="N173"/>
      <c r="O173" s="1" t="s">
        <v>2484</v>
      </c>
      <c r="P173" s="16">
        <v>0</v>
      </c>
      <c r="Q173" s="16">
        <v>10000</v>
      </c>
      <c r="R173" s="16">
        <v>0</v>
      </c>
      <c r="S173" s="39">
        <v>60.37</v>
      </c>
      <c r="T173" s="1">
        <v>60</v>
      </c>
      <c r="U173" s="18" t="s">
        <v>3932</v>
      </c>
      <c r="V173" s="15">
        <v>0</v>
      </c>
      <c r="W173" s="15">
        <v>0</v>
      </c>
      <c r="X173" s="15">
        <v>1</v>
      </c>
      <c r="Y173" s="15">
        <v>0</v>
      </c>
      <c r="Z173" s="15">
        <v>1</v>
      </c>
      <c r="AA173" s="15">
        <v>0</v>
      </c>
      <c r="AB173" s="15">
        <v>1</v>
      </c>
      <c r="AC173" s="15">
        <v>0</v>
      </c>
      <c r="AD173" s="15">
        <v>0</v>
      </c>
      <c r="AE173" s="15">
        <v>1</v>
      </c>
      <c r="AF173" s="15">
        <v>1</v>
      </c>
      <c r="AG173" s="22">
        <v>0</v>
      </c>
      <c r="AH173" s="15">
        <v>0</v>
      </c>
      <c r="AI173" s="15">
        <v>0</v>
      </c>
      <c r="AJ173" s="39">
        <v>0</v>
      </c>
      <c r="AK173" s="15">
        <v>0</v>
      </c>
      <c r="AL173" s="16">
        <v>1</v>
      </c>
      <c r="AM173" s="15">
        <v>0</v>
      </c>
      <c r="AN173" s="15">
        <v>1</v>
      </c>
      <c r="AO173" s="30">
        <v>4.9799999999999995</v>
      </c>
      <c r="AP173" s="16">
        <v>1300</v>
      </c>
      <c r="AQ173" s="33">
        <v>1</v>
      </c>
      <c r="AR173" s="46">
        <v>0.66700000000000004</v>
      </c>
      <c r="AS173" s="33">
        <v>0.93300000000000005</v>
      </c>
      <c r="AT173" s="46">
        <v>0.86699999999999999</v>
      </c>
      <c r="AU173" s="33">
        <v>1</v>
      </c>
      <c r="AV173" s="33">
        <v>0.66700000000000004</v>
      </c>
      <c r="AW173" s="33">
        <v>0.8</v>
      </c>
      <c r="AX173" s="33">
        <v>0.6</v>
      </c>
      <c r="AY173" s="33">
        <v>0.53300000000000003</v>
      </c>
      <c r="AZ173" s="20">
        <v>1</v>
      </c>
      <c r="BA173" s="33">
        <v>0.8</v>
      </c>
      <c r="BB173" s="33">
        <v>0.83699999999999997</v>
      </c>
      <c r="BC173" s="1" t="s">
        <v>3982</v>
      </c>
      <c r="BD173" s="15" t="s">
        <v>3972</v>
      </c>
      <c r="BE173" s="15" t="s">
        <v>3973</v>
      </c>
      <c r="BF173" s="15" t="s">
        <v>4172</v>
      </c>
      <c r="BG173" s="15">
        <v>0</v>
      </c>
      <c r="BH173" s="15" t="s">
        <v>3975</v>
      </c>
      <c r="BI173" s="1" t="s">
        <v>3981</v>
      </c>
      <c r="BJ173" s="1" t="s">
        <v>4173</v>
      </c>
      <c r="BK173" s="1">
        <v>343</v>
      </c>
      <c r="BL173" s="1">
        <v>14</v>
      </c>
      <c r="BM173" s="1" t="s">
        <v>3968</v>
      </c>
      <c r="BN173" s="15">
        <v>1</v>
      </c>
      <c r="BO173" s="1">
        <v>0</v>
      </c>
      <c r="BP173" s="1">
        <v>0</v>
      </c>
      <c r="BQ173" s="1">
        <v>0</v>
      </c>
      <c r="BR173" s="1">
        <v>1</v>
      </c>
      <c r="BS173" s="1">
        <v>0</v>
      </c>
      <c r="BT173" s="1">
        <v>0</v>
      </c>
      <c r="BU173" s="1">
        <v>0</v>
      </c>
      <c r="BV173" s="1">
        <v>0</v>
      </c>
      <c r="BW173" s="1">
        <v>0</v>
      </c>
      <c r="BX173" s="1">
        <v>0</v>
      </c>
      <c r="BY173" s="1">
        <v>0</v>
      </c>
      <c r="BZ173" s="1">
        <v>1</v>
      </c>
      <c r="CA173" s="1">
        <v>0</v>
      </c>
      <c r="CB173" s="1">
        <v>0</v>
      </c>
      <c r="CC173" s="1">
        <v>0</v>
      </c>
      <c r="CD173" s="1">
        <v>0</v>
      </c>
      <c r="CE173" s="1">
        <v>0</v>
      </c>
      <c r="CF173" s="1">
        <v>0</v>
      </c>
      <c r="CG173" s="1">
        <v>0</v>
      </c>
      <c r="CH173" s="1">
        <v>1</v>
      </c>
      <c r="CI173" s="1">
        <v>0</v>
      </c>
      <c r="CJ173" s="33">
        <v>0</v>
      </c>
      <c r="CK173" s="33">
        <v>0</v>
      </c>
    </row>
    <row r="174" spans="1:89">
      <c r="A174">
        <v>1155</v>
      </c>
      <c r="B174" t="s">
        <v>473</v>
      </c>
      <c r="C174" s="5">
        <v>40078.460625</v>
      </c>
      <c r="D174" s="5">
        <v>40130</v>
      </c>
      <c r="E174">
        <v>6000</v>
      </c>
      <c r="F174">
        <v>405</v>
      </c>
      <c r="G174" s="1" t="s">
        <v>474</v>
      </c>
      <c r="H174">
        <v>10</v>
      </c>
      <c r="I174" t="s">
        <v>16</v>
      </c>
      <c r="J174" t="s">
        <v>33</v>
      </c>
      <c r="K174"/>
      <c r="L174"/>
      <c r="M174"/>
      <c r="N174"/>
      <c r="O174" s="1" t="s">
        <v>2393</v>
      </c>
      <c r="P174" s="16">
        <v>0</v>
      </c>
      <c r="Q174" s="16">
        <v>6000</v>
      </c>
      <c r="R174" s="16">
        <v>0</v>
      </c>
      <c r="S174" s="39">
        <v>51.54</v>
      </c>
      <c r="T174" s="1">
        <v>36</v>
      </c>
      <c r="U174" s="18" t="s">
        <v>3928</v>
      </c>
      <c r="V174" s="15">
        <v>0</v>
      </c>
      <c r="W174" s="15">
        <v>0</v>
      </c>
      <c r="X174" s="15">
        <v>1</v>
      </c>
      <c r="Y174" s="15">
        <v>0</v>
      </c>
      <c r="Z174" s="15">
        <v>1</v>
      </c>
      <c r="AA174" s="15">
        <v>0</v>
      </c>
      <c r="AB174" s="15">
        <v>1</v>
      </c>
      <c r="AC174" s="15">
        <v>0</v>
      </c>
      <c r="AD174" s="15">
        <v>0</v>
      </c>
      <c r="AE174" s="15">
        <v>1</v>
      </c>
      <c r="AF174" s="15">
        <v>0</v>
      </c>
      <c r="AG174" s="22">
        <v>1</v>
      </c>
      <c r="AH174" s="15">
        <v>0</v>
      </c>
      <c r="AI174" s="15">
        <v>0</v>
      </c>
      <c r="AJ174" s="39">
        <v>35300</v>
      </c>
      <c r="AK174" s="15">
        <v>1</v>
      </c>
      <c r="AL174" s="16">
        <v>0</v>
      </c>
      <c r="AM174" s="15">
        <v>1</v>
      </c>
      <c r="AN174" s="15">
        <v>1</v>
      </c>
      <c r="AO174" s="30">
        <v>6.75</v>
      </c>
      <c r="AP174" s="16">
        <v>0</v>
      </c>
      <c r="AQ174" s="33">
        <v>0.6</v>
      </c>
      <c r="AR174" s="46">
        <v>0.66700000000000004</v>
      </c>
      <c r="AS174" s="33">
        <v>0.76700000000000002</v>
      </c>
      <c r="AT174" s="46">
        <v>0.67800000000000005</v>
      </c>
      <c r="AU174" s="33">
        <v>1</v>
      </c>
      <c r="AV174" s="33">
        <v>1</v>
      </c>
      <c r="AW174" s="33">
        <v>0.433</v>
      </c>
      <c r="AX174" s="33">
        <v>0.76700000000000002</v>
      </c>
      <c r="AY174" s="33">
        <v>0.73299999999999998</v>
      </c>
      <c r="AZ174" s="20">
        <v>1</v>
      </c>
      <c r="BA174" s="33">
        <v>0.70499999999999996</v>
      </c>
      <c r="BB174" s="33">
        <v>0.7</v>
      </c>
      <c r="BC174" s="1" t="s">
        <v>4358</v>
      </c>
      <c r="BD174" s="15" t="s">
        <v>3972</v>
      </c>
      <c r="BE174" s="15" t="s">
        <v>3977</v>
      </c>
      <c r="BF174" s="15" t="s">
        <v>4116</v>
      </c>
      <c r="BG174" s="15">
        <v>0</v>
      </c>
      <c r="BH174" s="15" t="s">
        <v>3975</v>
      </c>
      <c r="BI174" s="1" t="s">
        <v>428</v>
      </c>
      <c r="BJ174" s="1" t="s">
        <v>473</v>
      </c>
      <c r="BK174" s="1">
        <v>205</v>
      </c>
      <c r="BL174" s="1">
        <v>0</v>
      </c>
      <c r="BM174" s="1" t="s">
        <v>3963</v>
      </c>
      <c r="BN174" s="15">
        <v>1</v>
      </c>
      <c r="BO174" s="1">
        <v>0</v>
      </c>
      <c r="BP174" s="1">
        <v>0</v>
      </c>
      <c r="BQ174" s="1">
        <v>0</v>
      </c>
      <c r="BR174" s="1">
        <v>1</v>
      </c>
      <c r="BS174" s="1">
        <v>1</v>
      </c>
      <c r="BT174" s="1">
        <v>0</v>
      </c>
      <c r="BU174" s="1">
        <v>0</v>
      </c>
      <c r="BV174" s="1">
        <v>0</v>
      </c>
      <c r="BW174" s="1">
        <v>0</v>
      </c>
      <c r="BX174" s="1">
        <v>0</v>
      </c>
      <c r="BY174" s="1">
        <v>0</v>
      </c>
      <c r="BZ174" s="1">
        <v>0</v>
      </c>
      <c r="CA174" s="1">
        <v>0</v>
      </c>
      <c r="CB174" s="1">
        <v>0</v>
      </c>
      <c r="CC174" s="1">
        <v>0</v>
      </c>
      <c r="CD174" s="1">
        <v>0</v>
      </c>
      <c r="CE174" s="1">
        <v>0</v>
      </c>
      <c r="CF174" s="1">
        <v>1</v>
      </c>
      <c r="CG174" s="1">
        <v>0</v>
      </c>
      <c r="CH174" s="1">
        <v>0</v>
      </c>
      <c r="CI174" s="1">
        <v>0</v>
      </c>
      <c r="CJ174" s="33">
        <v>0</v>
      </c>
      <c r="CK174" s="33">
        <v>0</v>
      </c>
    </row>
    <row r="175" spans="1:89">
      <c r="A175">
        <v>1160</v>
      </c>
      <c r="B175" t="s">
        <v>583</v>
      </c>
      <c r="C175" s="5">
        <v>40113.478530092594</v>
      </c>
      <c r="D175" s="5">
        <v>40133.999988425923</v>
      </c>
      <c r="E175">
        <v>1500</v>
      </c>
      <c r="F175">
        <v>1501</v>
      </c>
      <c r="G175" s="1" t="s">
        <v>584</v>
      </c>
      <c r="H175">
        <v>19</v>
      </c>
      <c r="I175" t="s">
        <v>16</v>
      </c>
      <c r="J175" t="s">
        <v>19</v>
      </c>
      <c r="K175"/>
      <c r="L175"/>
      <c r="M175"/>
      <c r="N175"/>
      <c r="O175" s="1" t="s">
        <v>2253</v>
      </c>
      <c r="P175" s="16">
        <v>1</v>
      </c>
      <c r="Q175" s="16">
        <v>1100</v>
      </c>
      <c r="R175" s="16">
        <v>1500</v>
      </c>
      <c r="S175" s="39">
        <v>20.52</v>
      </c>
      <c r="T175" s="1">
        <v>0</v>
      </c>
      <c r="U175" s="18" t="s">
        <v>3933</v>
      </c>
      <c r="V175" s="15">
        <v>0</v>
      </c>
      <c r="W175" s="15">
        <v>0</v>
      </c>
      <c r="X175" s="15">
        <v>1</v>
      </c>
      <c r="Y175" s="15">
        <v>0</v>
      </c>
      <c r="Z175" s="15">
        <v>1</v>
      </c>
      <c r="AA175" s="15">
        <v>0</v>
      </c>
      <c r="AB175" s="15">
        <v>0</v>
      </c>
      <c r="AC175" s="15">
        <v>1</v>
      </c>
      <c r="AD175" s="15">
        <v>0</v>
      </c>
      <c r="AE175" s="15">
        <v>1</v>
      </c>
      <c r="AF175" s="15">
        <v>0</v>
      </c>
      <c r="AG175" s="22">
        <v>1</v>
      </c>
      <c r="AH175" s="15">
        <v>1</v>
      </c>
      <c r="AI175" s="15">
        <v>1</v>
      </c>
      <c r="AJ175" s="39">
        <v>0</v>
      </c>
      <c r="AK175" s="15">
        <v>1</v>
      </c>
      <c r="AL175" s="16">
        <v>1</v>
      </c>
      <c r="AM175" s="15">
        <v>0</v>
      </c>
      <c r="AN175" s="15">
        <v>0</v>
      </c>
      <c r="AO175" s="30">
        <v>100.06666666666666</v>
      </c>
      <c r="AP175" s="16">
        <v>12</v>
      </c>
      <c r="AQ175" s="33">
        <v>0.5</v>
      </c>
      <c r="AR175" s="46">
        <v>0.66700000000000004</v>
      </c>
      <c r="AS175" s="33">
        <v>0.96699999999999997</v>
      </c>
      <c r="AT175" s="46">
        <v>0.71099999999999997</v>
      </c>
      <c r="AU175" s="33">
        <v>1</v>
      </c>
      <c r="AV175" s="33">
        <v>1</v>
      </c>
      <c r="AW175" s="33">
        <v>0.6</v>
      </c>
      <c r="AX175" s="33">
        <v>0.86699999999999999</v>
      </c>
      <c r="AY175" s="33">
        <v>0.8</v>
      </c>
      <c r="AZ175" s="20">
        <v>1</v>
      </c>
      <c r="BA175" s="33">
        <v>0.752</v>
      </c>
      <c r="BB175" s="33">
        <v>0.748</v>
      </c>
      <c r="BC175" s="1">
        <v>0</v>
      </c>
      <c r="BD175" s="15" t="s">
        <v>3972</v>
      </c>
      <c r="BE175" s="15" t="s">
        <v>3977</v>
      </c>
      <c r="BF175" s="15" t="s">
        <v>4174</v>
      </c>
      <c r="BG175" s="15">
        <v>0</v>
      </c>
      <c r="BH175" s="15" t="s">
        <v>3993</v>
      </c>
      <c r="BI175" s="1" t="s">
        <v>4175</v>
      </c>
      <c r="BJ175" s="1" t="s">
        <v>583</v>
      </c>
      <c r="BK175" s="1">
        <v>258</v>
      </c>
      <c r="BL175" s="1">
        <v>2</v>
      </c>
      <c r="BM175" s="1" t="s">
        <v>3967</v>
      </c>
      <c r="BN175" s="15">
        <v>0</v>
      </c>
      <c r="BO175" s="1">
        <v>0</v>
      </c>
      <c r="BP175" s="1">
        <v>0</v>
      </c>
      <c r="BQ175" s="1">
        <v>0</v>
      </c>
      <c r="BR175" s="1">
        <v>1</v>
      </c>
      <c r="BS175" s="1">
        <v>0</v>
      </c>
      <c r="BT175" s="1">
        <v>0</v>
      </c>
      <c r="BU175" s="1">
        <v>0</v>
      </c>
      <c r="BV175" s="1">
        <v>1</v>
      </c>
      <c r="BW175" s="1">
        <v>0</v>
      </c>
      <c r="BX175" s="1">
        <v>0</v>
      </c>
      <c r="BY175" s="1">
        <v>0</v>
      </c>
      <c r="BZ175" s="1">
        <v>0</v>
      </c>
      <c r="CA175" s="1">
        <v>0</v>
      </c>
      <c r="CB175" s="1">
        <v>0</v>
      </c>
      <c r="CC175" s="1">
        <v>0</v>
      </c>
      <c r="CD175" s="1">
        <v>0</v>
      </c>
      <c r="CE175" s="1">
        <v>0</v>
      </c>
      <c r="CF175" s="1">
        <v>1</v>
      </c>
      <c r="CG175" s="1">
        <v>0</v>
      </c>
      <c r="CH175" s="1">
        <v>0</v>
      </c>
      <c r="CI175" s="1">
        <v>0</v>
      </c>
      <c r="CJ175" s="33">
        <v>0.752</v>
      </c>
      <c r="CK175" s="33">
        <v>0.71099999999999997</v>
      </c>
    </row>
    <row r="176" spans="1:89">
      <c r="A176">
        <v>1171</v>
      </c>
      <c r="B176" t="s">
        <v>466</v>
      </c>
      <c r="C176" s="5">
        <v>40053.525740740741</v>
      </c>
      <c r="D176" s="5">
        <v>40094</v>
      </c>
      <c r="E176">
        <v>2500</v>
      </c>
      <c r="F176">
        <v>3636</v>
      </c>
      <c r="H176">
        <v>44</v>
      </c>
      <c r="I176"/>
      <c r="J176"/>
      <c r="K176"/>
      <c r="L176"/>
      <c r="M176"/>
      <c r="N176"/>
      <c r="O176" s="1" t="s">
        <v>2268</v>
      </c>
      <c r="P176" s="16">
        <v>1</v>
      </c>
      <c r="Q176" s="16">
        <v>2000</v>
      </c>
      <c r="R176" s="16">
        <v>3000</v>
      </c>
      <c r="S176" s="39">
        <v>40.47</v>
      </c>
      <c r="T176" s="1">
        <v>36</v>
      </c>
      <c r="U176" s="18" t="s">
        <v>3913</v>
      </c>
      <c r="V176" s="15">
        <v>0</v>
      </c>
      <c r="W176" s="15">
        <v>0</v>
      </c>
      <c r="X176" s="15">
        <v>0</v>
      </c>
      <c r="Y176" s="15">
        <v>1</v>
      </c>
      <c r="Z176" s="15">
        <v>0</v>
      </c>
      <c r="AA176" s="15">
        <v>1</v>
      </c>
      <c r="AB176" s="15">
        <v>1</v>
      </c>
      <c r="AC176" s="15">
        <v>0</v>
      </c>
      <c r="AD176" s="15">
        <v>0</v>
      </c>
      <c r="AE176" s="15">
        <v>1</v>
      </c>
      <c r="AF176" s="15">
        <v>1</v>
      </c>
      <c r="AG176" s="22">
        <v>0</v>
      </c>
      <c r="AH176" s="15">
        <v>0</v>
      </c>
      <c r="AI176" s="15">
        <v>1</v>
      </c>
      <c r="AJ176" s="39">
        <v>0</v>
      </c>
      <c r="AK176" s="15">
        <v>0</v>
      </c>
      <c r="AL176" s="16">
        <v>1</v>
      </c>
      <c r="AM176" s="15">
        <v>0</v>
      </c>
      <c r="AN176" s="15">
        <v>0</v>
      </c>
      <c r="AO176" s="30">
        <v>145.44</v>
      </c>
      <c r="AP176" s="16">
        <v>39</v>
      </c>
      <c r="AQ176" s="33">
        <v>0.7</v>
      </c>
      <c r="AR176" s="46">
        <v>0.66700000000000004</v>
      </c>
      <c r="AS176" s="33">
        <v>6.7000000000000004E-2</v>
      </c>
      <c r="AT176" s="46">
        <v>0.47799999999999998</v>
      </c>
      <c r="AU176" s="33">
        <v>1</v>
      </c>
      <c r="AV176" s="33">
        <v>0</v>
      </c>
      <c r="AW176" s="33">
        <v>1</v>
      </c>
      <c r="AX176" s="33">
        <v>1</v>
      </c>
      <c r="AY176" s="33">
        <v>0.7</v>
      </c>
      <c r="AZ176" s="20">
        <v>1</v>
      </c>
      <c r="BA176" s="33">
        <v>0.81399999999999995</v>
      </c>
      <c r="BB176" s="33">
        <v>0.71899999999999997</v>
      </c>
      <c r="BC176" s="1">
        <v>0</v>
      </c>
      <c r="BD176" s="15" t="s">
        <v>4006</v>
      </c>
      <c r="BE176" s="15" t="s">
        <v>4006</v>
      </c>
      <c r="BF176" s="15" t="s">
        <v>4176</v>
      </c>
      <c r="BG176" s="15">
        <v>0</v>
      </c>
      <c r="BH176" s="15">
        <v>0</v>
      </c>
      <c r="BI176" s="1" t="s">
        <v>4177</v>
      </c>
      <c r="BJ176" s="1" t="s">
        <v>466</v>
      </c>
      <c r="BK176" s="1">
        <v>201</v>
      </c>
      <c r="BL176" s="1">
        <v>4</v>
      </c>
      <c r="BM176" s="1" t="s">
        <v>3965</v>
      </c>
      <c r="BN176" s="15">
        <v>0</v>
      </c>
      <c r="BO176" s="1">
        <v>0</v>
      </c>
      <c r="BP176" s="1">
        <v>0</v>
      </c>
      <c r="BQ176" s="1">
        <v>1</v>
      </c>
      <c r="BR176" s="1">
        <v>0</v>
      </c>
      <c r="BS176" s="1">
        <v>0</v>
      </c>
      <c r="BT176" s="1">
        <v>0</v>
      </c>
      <c r="BU176" s="1">
        <v>0</v>
      </c>
      <c r="BV176" s="1">
        <v>0</v>
      </c>
      <c r="BW176" s="1">
        <v>1</v>
      </c>
      <c r="BX176" s="1">
        <v>0</v>
      </c>
      <c r="BY176" s="1">
        <v>0</v>
      </c>
      <c r="BZ176" s="1">
        <v>0</v>
      </c>
      <c r="CA176" s="1">
        <v>0</v>
      </c>
      <c r="CB176" s="1">
        <v>0</v>
      </c>
      <c r="CC176" s="1">
        <v>0</v>
      </c>
      <c r="CD176" s="1">
        <v>0</v>
      </c>
      <c r="CE176" s="1">
        <v>1</v>
      </c>
      <c r="CF176" s="1">
        <v>0</v>
      </c>
      <c r="CG176" s="1">
        <v>0</v>
      </c>
      <c r="CH176" s="1">
        <v>0</v>
      </c>
      <c r="CI176" s="1">
        <v>0</v>
      </c>
      <c r="CJ176" s="33">
        <v>0</v>
      </c>
      <c r="CK176" s="33">
        <v>0</v>
      </c>
    </row>
    <row r="177" spans="1:89" s="22" customFormat="1">
      <c r="A177" s="24">
        <v>1174</v>
      </c>
      <c r="B177" s="24" t="s">
        <v>2894</v>
      </c>
      <c r="C177" s="25">
        <v>40358.000277777777</v>
      </c>
      <c r="D177" s="25">
        <v>40393.999988425923</v>
      </c>
      <c r="E177" s="24">
        <v>5400</v>
      </c>
      <c r="F177" s="24">
        <v>7600</v>
      </c>
      <c r="G177" s="22" t="s">
        <v>2895</v>
      </c>
      <c r="H177" s="24">
        <v>33</v>
      </c>
      <c r="I177" s="24" t="s">
        <v>16</v>
      </c>
      <c r="J177" s="24" t="s">
        <v>19</v>
      </c>
      <c r="K177" s="24"/>
      <c r="L177" s="24"/>
      <c r="M177" s="24"/>
      <c r="N177" s="24" t="s">
        <v>2840</v>
      </c>
      <c r="O177" s="22" t="s">
        <v>3642</v>
      </c>
      <c r="P177" s="29">
        <v>1</v>
      </c>
      <c r="Q177" s="29">
        <v>5400</v>
      </c>
      <c r="R177" s="29">
        <v>7600</v>
      </c>
      <c r="S177" s="41">
        <f>D177-C177</f>
        <v>35.999710648145992</v>
      </c>
      <c r="T177" s="22" t="e">
        <v>#N/A</v>
      </c>
      <c r="U177" s="22" t="e">
        <v>#N/A</v>
      </c>
      <c r="V177" s="22">
        <v>0</v>
      </c>
      <c r="W177" s="22">
        <v>1</v>
      </c>
      <c r="X177" s="22">
        <v>0</v>
      </c>
      <c r="Y177" s="22">
        <v>0</v>
      </c>
      <c r="Z177" s="22">
        <v>1</v>
      </c>
      <c r="AA177" s="22">
        <v>1</v>
      </c>
      <c r="AB177" s="22">
        <v>0</v>
      </c>
      <c r="AC177" s="22">
        <v>1</v>
      </c>
      <c r="AD177" s="22">
        <v>0</v>
      </c>
      <c r="AE177" s="22">
        <v>1</v>
      </c>
      <c r="AF177" s="22">
        <v>1</v>
      </c>
      <c r="AG177" s="22">
        <v>0</v>
      </c>
      <c r="AH177" s="22">
        <v>1</v>
      </c>
      <c r="AI177" s="22">
        <v>0</v>
      </c>
      <c r="AJ177" s="39">
        <v>42100</v>
      </c>
      <c r="AK177" s="22">
        <v>1</v>
      </c>
      <c r="AL177" s="22" t="e">
        <v>#N/A</v>
      </c>
      <c r="AM177" s="22">
        <v>0</v>
      </c>
      <c r="AN177" s="22">
        <v>0</v>
      </c>
      <c r="AO177" s="30">
        <v>140.74074074074073</v>
      </c>
      <c r="AP177" s="22" t="e">
        <v>#N/A</v>
      </c>
      <c r="AQ177" s="37">
        <v>0.8666666666666667</v>
      </c>
      <c r="AR177" s="47">
        <v>0.33333333333333331</v>
      </c>
      <c r="AS177" s="37">
        <v>0.53333333333333333</v>
      </c>
      <c r="AT177" s="45">
        <f>SUM(AQ177:AS177)/3</f>
        <v>0.57777777777777783</v>
      </c>
      <c r="AU177" s="37">
        <v>1</v>
      </c>
      <c r="AV177" s="37">
        <v>0.33333333333333331</v>
      </c>
      <c r="AW177" s="37">
        <v>0.8</v>
      </c>
      <c r="AX177" s="37">
        <v>0.43333333333333329</v>
      </c>
      <c r="AY177" s="37">
        <v>0.46666666666666667</v>
      </c>
      <c r="AZ177" s="20" t="e">
        <v>#N/A</v>
      </c>
      <c r="BA177" s="37">
        <v>0.71904761904761916</v>
      </c>
      <c r="BB177" s="37">
        <v>0.71481481481481479</v>
      </c>
      <c r="BC177" s="22" t="e">
        <v>#N/A</v>
      </c>
      <c r="BD177" s="22" t="s">
        <v>3972</v>
      </c>
      <c r="BE177" s="22" t="s">
        <v>3986</v>
      </c>
      <c r="BF177" s="22" t="s">
        <v>3982</v>
      </c>
      <c r="BG177" s="22" t="s">
        <v>2840</v>
      </c>
      <c r="BH177" s="22" t="s">
        <v>3975</v>
      </c>
      <c r="BI177" s="22" t="e">
        <v>#N/A</v>
      </c>
      <c r="BJ177" s="22" t="e">
        <v>#N/A</v>
      </c>
      <c r="BK177" s="22" t="e">
        <v>#N/A</v>
      </c>
      <c r="BL177" s="22" t="e">
        <v>#N/A</v>
      </c>
      <c r="BM177" s="22" t="e">
        <v>#N/A</v>
      </c>
      <c r="BN177" s="22" t="e">
        <v>#N/A</v>
      </c>
      <c r="BO177" s="22" t="e">
        <v>#N/A</v>
      </c>
      <c r="BP177" s="22" t="e">
        <v>#N/A</v>
      </c>
      <c r="BQ177" s="22" t="e">
        <v>#N/A</v>
      </c>
      <c r="BR177" s="22" t="e">
        <v>#N/A</v>
      </c>
      <c r="BS177" s="22" t="e">
        <v>#N/A</v>
      </c>
      <c r="BT177" s="22" t="e">
        <v>#N/A</v>
      </c>
      <c r="BU177" s="22" t="e">
        <v>#N/A</v>
      </c>
      <c r="BV177" s="22" t="e">
        <v>#N/A</v>
      </c>
      <c r="BW177" s="22" t="e">
        <v>#N/A</v>
      </c>
      <c r="BX177" s="22" t="e">
        <v>#N/A</v>
      </c>
      <c r="BY177" s="22" t="e">
        <v>#N/A</v>
      </c>
      <c r="BZ177" s="22" t="e">
        <v>#N/A</v>
      </c>
      <c r="CA177" s="22" t="e">
        <v>#N/A</v>
      </c>
      <c r="CB177" s="22" t="e">
        <v>#N/A</v>
      </c>
      <c r="CC177" s="22" t="e">
        <v>#N/A</v>
      </c>
      <c r="CD177" s="22" t="e">
        <v>#N/A</v>
      </c>
      <c r="CE177" s="22" t="e">
        <v>#N/A</v>
      </c>
      <c r="CF177" s="22" t="e">
        <v>#N/A</v>
      </c>
      <c r="CG177" s="22" t="e">
        <v>#N/A</v>
      </c>
      <c r="CH177" s="22" t="e">
        <v>#N/A</v>
      </c>
      <c r="CI177" s="22" t="e">
        <v>#N/A</v>
      </c>
      <c r="CJ177" s="20" t="e">
        <v>#N/A</v>
      </c>
      <c r="CK177" s="20" t="e">
        <v>#N/A</v>
      </c>
    </row>
    <row r="178" spans="1:89">
      <c r="A178">
        <v>1189</v>
      </c>
      <c r="B178" t="s">
        <v>475</v>
      </c>
      <c r="C178" s="5">
        <v>40064.51363425926</v>
      </c>
      <c r="D178" s="5">
        <v>40099</v>
      </c>
      <c r="E178">
        <v>4000</v>
      </c>
      <c r="F178">
        <v>4060</v>
      </c>
      <c r="H178">
        <v>78</v>
      </c>
      <c r="I178" t="s">
        <v>16</v>
      </c>
      <c r="J178" t="s">
        <v>33</v>
      </c>
      <c r="K178"/>
      <c r="L178"/>
      <c r="M178"/>
      <c r="N178"/>
      <c r="O178" s="1" t="s">
        <v>2292</v>
      </c>
      <c r="P178" s="16">
        <v>1</v>
      </c>
      <c r="Q178" s="16">
        <v>3500</v>
      </c>
      <c r="R178" s="16">
        <v>3750</v>
      </c>
      <c r="S178" s="39">
        <v>34.49</v>
      </c>
      <c r="T178" s="1">
        <v>0</v>
      </c>
      <c r="U178" s="18" t="s">
        <v>3930</v>
      </c>
      <c r="V178" s="15">
        <v>0</v>
      </c>
      <c r="W178" s="15">
        <v>0</v>
      </c>
      <c r="X178" s="15">
        <v>1</v>
      </c>
      <c r="Y178" s="15">
        <v>0</v>
      </c>
      <c r="Z178" s="15">
        <v>1</v>
      </c>
      <c r="AA178" s="15">
        <v>0</v>
      </c>
      <c r="AB178" s="15">
        <v>0</v>
      </c>
      <c r="AC178" s="15">
        <v>0</v>
      </c>
      <c r="AD178" s="15">
        <v>1</v>
      </c>
      <c r="AE178" s="15">
        <v>1</v>
      </c>
      <c r="AF178" s="15">
        <v>0</v>
      </c>
      <c r="AG178" s="22">
        <v>0</v>
      </c>
      <c r="AH178" s="15">
        <v>0</v>
      </c>
      <c r="AI178" s="15">
        <v>0</v>
      </c>
      <c r="AJ178" s="39">
        <v>0</v>
      </c>
      <c r="AK178" s="15">
        <v>1</v>
      </c>
      <c r="AL178" s="16">
        <v>0</v>
      </c>
      <c r="AM178" s="15">
        <v>1</v>
      </c>
      <c r="AN178" s="15">
        <v>0</v>
      </c>
      <c r="AO178" s="30">
        <v>101.49999999999999</v>
      </c>
      <c r="AP178" s="16">
        <v>0</v>
      </c>
      <c r="AQ178" s="33">
        <v>0.86699999999999999</v>
      </c>
      <c r="AR178" s="46">
        <v>1</v>
      </c>
      <c r="AS178" s="33">
        <v>0.433</v>
      </c>
      <c r="AT178" s="46">
        <v>0.76700000000000002</v>
      </c>
      <c r="AU178" s="33">
        <v>1</v>
      </c>
      <c r="AV178" s="33">
        <v>1</v>
      </c>
      <c r="AW178" s="33">
        <v>0.13300000000000001</v>
      </c>
      <c r="AX178" s="33">
        <v>0</v>
      </c>
      <c r="AY178" s="33">
        <v>0.13300000000000001</v>
      </c>
      <c r="AZ178" s="20">
        <v>0</v>
      </c>
      <c r="BA178" s="33">
        <v>0.46700000000000003</v>
      </c>
      <c r="BB178" s="33">
        <v>0.50700000000000001</v>
      </c>
      <c r="BC178" s="1">
        <v>0</v>
      </c>
      <c r="BD178" s="15">
        <v>0</v>
      </c>
      <c r="BE178" s="15">
        <v>0</v>
      </c>
      <c r="BF178" s="15">
        <v>0</v>
      </c>
      <c r="BG178" s="15">
        <v>0</v>
      </c>
      <c r="BH178" s="15">
        <v>0</v>
      </c>
      <c r="BI178" s="1" t="s">
        <v>4159</v>
      </c>
      <c r="BJ178" s="1" t="s">
        <v>475</v>
      </c>
      <c r="BK178" s="1">
        <v>206</v>
      </c>
      <c r="BL178" s="1">
        <v>0</v>
      </c>
      <c r="BM178" s="1" t="s">
        <v>3963</v>
      </c>
      <c r="BN178" s="15">
        <v>0</v>
      </c>
      <c r="BO178" s="1">
        <v>0</v>
      </c>
      <c r="BP178" s="1">
        <v>0</v>
      </c>
      <c r="BQ178" s="1">
        <v>0</v>
      </c>
      <c r="BR178" s="1">
        <v>0</v>
      </c>
      <c r="BS178" s="1">
        <v>1</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33">
        <v>0</v>
      </c>
      <c r="CK178" s="33">
        <v>0</v>
      </c>
    </row>
    <row r="179" spans="1:89">
      <c r="A179">
        <v>1205</v>
      </c>
      <c r="B179" t="s">
        <v>211</v>
      </c>
      <c r="C179" s="5">
        <v>40099.067731481482</v>
      </c>
      <c r="D179" s="5">
        <v>40133</v>
      </c>
      <c r="E179">
        <v>10000</v>
      </c>
      <c r="F179">
        <v>1746</v>
      </c>
      <c r="G179" s="1" t="s">
        <v>212</v>
      </c>
      <c r="H179">
        <v>3</v>
      </c>
      <c r="I179" t="s">
        <v>16</v>
      </c>
      <c r="J179" t="s">
        <v>33</v>
      </c>
      <c r="K179" t="s">
        <v>86</v>
      </c>
      <c r="L179"/>
      <c r="M179"/>
      <c r="N179"/>
      <c r="O179" s="1" t="s">
        <v>2407</v>
      </c>
      <c r="P179" s="16">
        <v>0</v>
      </c>
      <c r="Q179" s="16">
        <v>10000</v>
      </c>
      <c r="R179" s="16">
        <v>1500</v>
      </c>
      <c r="S179" s="39">
        <v>33.93</v>
      </c>
      <c r="T179" s="1">
        <v>0</v>
      </c>
      <c r="U179" s="18" t="s">
        <v>3925</v>
      </c>
      <c r="V179" s="15">
        <v>0</v>
      </c>
      <c r="W179" s="15">
        <v>0</v>
      </c>
      <c r="X179" s="15">
        <v>1</v>
      </c>
      <c r="Y179" s="15">
        <v>0</v>
      </c>
      <c r="Z179" s="15">
        <v>1</v>
      </c>
      <c r="AA179" s="15">
        <v>0</v>
      </c>
      <c r="AB179" s="15">
        <v>1</v>
      </c>
      <c r="AC179" s="15">
        <v>0</v>
      </c>
      <c r="AD179" s="15">
        <v>0</v>
      </c>
      <c r="AE179" s="15">
        <v>1</v>
      </c>
      <c r="AF179" s="15">
        <v>0</v>
      </c>
      <c r="AG179" s="22">
        <v>0</v>
      </c>
      <c r="AH179" s="15">
        <v>0</v>
      </c>
      <c r="AI179" s="15">
        <v>1</v>
      </c>
      <c r="AJ179" s="39">
        <v>0</v>
      </c>
      <c r="AK179" s="15">
        <v>1</v>
      </c>
      <c r="AL179" s="16">
        <v>1</v>
      </c>
      <c r="AM179" s="15">
        <v>0</v>
      </c>
      <c r="AN179" s="15">
        <v>1</v>
      </c>
      <c r="AO179" s="30">
        <v>17.46</v>
      </c>
      <c r="AP179" s="16">
        <v>1334</v>
      </c>
      <c r="AQ179" s="33">
        <v>0.13300000000000001</v>
      </c>
      <c r="AR179" s="46">
        <v>0.66700000000000004</v>
      </c>
      <c r="AS179" s="33">
        <v>0</v>
      </c>
      <c r="AT179" s="46">
        <v>0.26700000000000002</v>
      </c>
      <c r="AU179" s="33">
        <v>1</v>
      </c>
      <c r="AV179" s="33">
        <v>0</v>
      </c>
      <c r="AW179" s="33">
        <v>0.36699999999999999</v>
      </c>
      <c r="AX179" s="33">
        <v>0.9</v>
      </c>
      <c r="AY179" s="33">
        <v>0</v>
      </c>
      <c r="AZ179" s="20">
        <v>0</v>
      </c>
      <c r="BA179" s="33">
        <v>0.46700000000000003</v>
      </c>
      <c r="BB179" s="33">
        <v>0.378</v>
      </c>
      <c r="BC179" s="1">
        <v>0</v>
      </c>
      <c r="BD179" s="15" t="s">
        <v>3972</v>
      </c>
      <c r="BE179" s="15" t="s">
        <v>3986</v>
      </c>
      <c r="BF179" s="15" t="s">
        <v>4178</v>
      </c>
      <c r="BG179" s="15">
        <v>0</v>
      </c>
      <c r="BH179" s="15" t="s">
        <v>3988</v>
      </c>
      <c r="BI179" s="1" t="s">
        <v>212</v>
      </c>
      <c r="BJ179" s="1" t="s">
        <v>211</v>
      </c>
      <c r="BK179" s="1">
        <v>87</v>
      </c>
      <c r="BL179" s="1">
        <v>20</v>
      </c>
      <c r="BM179" s="1" t="s">
        <v>3971</v>
      </c>
      <c r="BN179" s="15">
        <v>0</v>
      </c>
      <c r="BO179" s="1">
        <v>0</v>
      </c>
      <c r="BP179" s="1">
        <v>0</v>
      </c>
      <c r="BQ179" s="1">
        <v>0</v>
      </c>
      <c r="BR179" s="1">
        <v>1</v>
      </c>
      <c r="BS179" s="1">
        <v>0</v>
      </c>
      <c r="BT179" s="1">
        <v>1</v>
      </c>
      <c r="BU179" s="1">
        <v>0</v>
      </c>
      <c r="BV179" s="1">
        <v>0</v>
      </c>
      <c r="BW179" s="1">
        <v>0</v>
      </c>
      <c r="BX179" s="1">
        <v>0</v>
      </c>
      <c r="BY179" s="1">
        <v>0</v>
      </c>
      <c r="BZ179" s="1">
        <v>0</v>
      </c>
      <c r="CA179" s="1">
        <v>0</v>
      </c>
      <c r="CB179" s="1">
        <v>0</v>
      </c>
      <c r="CC179" s="1">
        <v>0</v>
      </c>
      <c r="CD179" s="1">
        <v>0</v>
      </c>
      <c r="CE179" s="1">
        <v>0</v>
      </c>
      <c r="CF179" s="1">
        <v>0</v>
      </c>
      <c r="CG179" s="1">
        <v>0</v>
      </c>
      <c r="CH179" s="1">
        <v>0</v>
      </c>
      <c r="CI179" s="1">
        <v>1</v>
      </c>
      <c r="CJ179" s="33">
        <v>0</v>
      </c>
      <c r="CK179" s="33">
        <v>0</v>
      </c>
    </row>
    <row r="180" spans="1:89">
      <c r="A180">
        <v>1216</v>
      </c>
      <c r="B180" t="s">
        <v>214</v>
      </c>
      <c r="C180" s="5">
        <v>40071.438125000001</v>
      </c>
      <c r="D180" s="5">
        <v>40096</v>
      </c>
      <c r="E180">
        <v>1846</v>
      </c>
      <c r="F180">
        <v>460</v>
      </c>
      <c r="G180" s="1" t="s">
        <v>215</v>
      </c>
      <c r="H180">
        <v>12</v>
      </c>
      <c r="I180" t="s">
        <v>16</v>
      </c>
      <c r="J180"/>
      <c r="K180"/>
      <c r="L180"/>
      <c r="M180"/>
      <c r="N180"/>
      <c r="O180" s="1" t="s">
        <v>2316</v>
      </c>
      <c r="P180" s="16">
        <v>0</v>
      </c>
      <c r="Q180" s="16">
        <v>1100</v>
      </c>
      <c r="R180" s="16">
        <v>0</v>
      </c>
      <c r="S180" s="39">
        <v>24.56</v>
      </c>
      <c r="T180" s="1">
        <v>0</v>
      </c>
      <c r="U180" s="18" t="s">
        <v>3904</v>
      </c>
      <c r="V180" s="15">
        <v>0</v>
      </c>
      <c r="W180" s="15">
        <v>0</v>
      </c>
      <c r="X180" s="15">
        <v>0</v>
      </c>
      <c r="Y180" s="15">
        <v>1</v>
      </c>
      <c r="Z180" s="15">
        <v>1</v>
      </c>
      <c r="AA180" s="15">
        <v>0</v>
      </c>
      <c r="AB180" s="15">
        <v>0</v>
      </c>
      <c r="AC180" s="15">
        <v>1</v>
      </c>
      <c r="AD180" s="15">
        <v>0</v>
      </c>
      <c r="AE180" s="15">
        <v>1</v>
      </c>
      <c r="AF180" s="15">
        <v>1</v>
      </c>
      <c r="AG180" s="22">
        <v>0</v>
      </c>
      <c r="AH180" s="15">
        <v>1</v>
      </c>
      <c r="AI180" s="15">
        <v>0</v>
      </c>
      <c r="AJ180" s="39">
        <v>33340</v>
      </c>
      <c r="AK180" s="15">
        <v>0</v>
      </c>
      <c r="AL180" s="16">
        <v>1</v>
      </c>
      <c r="AM180" s="15">
        <v>0</v>
      </c>
      <c r="AN180" s="15">
        <v>0</v>
      </c>
      <c r="AO180" s="30">
        <v>24.918743228602384</v>
      </c>
      <c r="AP180" s="16">
        <v>67</v>
      </c>
      <c r="AQ180" s="33">
        <v>0.433</v>
      </c>
      <c r="AR180" s="46">
        <v>0.66700000000000004</v>
      </c>
      <c r="AS180" s="33">
        <v>0.53300000000000003</v>
      </c>
      <c r="AT180" s="46">
        <v>0.54400000000000004</v>
      </c>
      <c r="AU180" s="33">
        <v>1</v>
      </c>
      <c r="AV180" s="33">
        <v>1</v>
      </c>
      <c r="AW180" s="33">
        <v>1</v>
      </c>
      <c r="AX180" s="33">
        <v>0.26700000000000002</v>
      </c>
      <c r="AY180" s="33">
        <v>0.63300000000000001</v>
      </c>
      <c r="AZ180" s="20">
        <v>1</v>
      </c>
      <c r="BA180" s="33">
        <v>0.84299999999999997</v>
      </c>
      <c r="BB180" s="33">
        <v>0.76300000000000001</v>
      </c>
      <c r="BC180" s="1" t="s">
        <v>4356</v>
      </c>
      <c r="BD180" s="15" t="s">
        <v>4006</v>
      </c>
      <c r="BE180" s="15" t="s">
        <v>4006</v>
      </c>
      <c r="BF180" s="15" t="s">
        <v>3985</v>
      </c>
      <c r="BG180" s="15">
        <v>0</v>
      </c>
      <c r="BH180" s="15" t="s">
        <v>3975</v>
      </c>
      <c r="BI180" s="1" t="s">
        <v>215</v>
      </c>
      <c r="BJ180" s="1" t="s">
        <v>214</v>
      </c>
      <c r="BK180" s="1">
        <v>89</v>
      </c>
      <c r="BL180" s="1">
        <v>6</v>
      </c>
      <c r="BM180" s="1" t="s">
        <v>3963</v>
      </c>
      <c r="BN180" s="15">
        <v>1</v>
      </c>
      <c r="BO180" s="1">
        <v>0</v>
      </c>
      <c r="BP180" s="1">
        <v>0</v>
      </c>
      <c r="BQ180" s="1">
        <v>1</v>
      </c>
      <c r="BR180" s="1">
        <v>0</v>
      </c>
      <c r="BS180" s="1">
        <v>1</v>
      </c>
      <c r="BT180" s="1">
        <v>0</v>
      </c>
      <c r="BU180" s="1">
        <v>0</v>
      </c>
      <c r="BV180" s="1">
        <v>0</v>
      </c>
      <c r="BW180" s="1">
        <v>0</v>
      </c>
      <c r="BX180" s="1">
        <v>0</v>
      </c>
      <c r="BY180" s="1">
        <v>0</v>
      </c>
      <c r="BZ180" s="1">
        <v>0</v>
      </c>
      <c r="CA180" s="1">
        <v>0</v>
      </c>
      <c r="CB180" s="1">
        <v>0</v>
      </c>
      <c r="CC180" s="1">
        <v>0</v>
      </c>
      <c r="CD180" s="1">
        <v>0</v>
      </c>
      <c r="CE180" s="1">
        <v>1</v>
      </c>
      <c r="CF180" s="1">
        <v>0</v>
      </c>
      <c r="CG180" s="1">
        <v>0</v>
      </c>
      <c r="CH180" s="1">
        <v>0</v>
      </c>
      <c r="CI180" s="1">
        <v>0</v>
      </c>
      <c r="CJ180" s="33">
        <v>0.84299999999999997</v>
      </c>
      <c r="CK180" s="33">
        <v>0.54400000000000004</v>
      </c>
    </row>
    <row r="181" spans="1:89">
      <c r="A181">
        <v>1223</v>
      </c>
      <c r="B181" t="s">
        <v>66</v>
      </c>
      <c r="C181" s="5">
        <v>40064.455717592595</v>
      </c>
      <c r="D181" s="5">
        <v>40100</v>
      </c>
      <c r="E181">
        <v>5500</v>
      </c>
      <c r="F181">
        <v>593</v>
      </c>
      <c r="G181" s="1" t="s">
        <v>67</v>
      </c>
      <c r="H181">
        <v>7</v>
      </c>
      <c r="I181" t="s">
        <v>16</v>
      </c>
      <c r="J181" t="s">
        <v>33</v>
      </c>
      <c r="K181"/>
      <c r="L181"/>
      <c r="M181"/>
      <c r="N181" t="s">
        <v>68</v>
      </c>
      <c r="O181" s="1" t="s">
        <v>2339</v>
      </c>
      <c r="P181" s="16">
        <v>0</v>
      </c>
      <c r="Q181" s="16">
        <v>5000</v>
      </c>
      <c r="R181" s="16">
        <v>0</v>
      </c>
      <c r="S181" s="39">
        <v>35.54</v>
      </c>
      <c r="T181" s="1">
        <v>0</v>
      </c>
      <c r="U181" s="18" t="s">
        <v>3930</v>
      </c>
      <c r="V181" s="15">
        <v>0</v>
      </c>
      <c r="W181" s="15">
        <v>0</v>
      </c>
      <c r="X181" s="15">
        <v>1</v>
      </c>
      <c r="Y181" s="15">
        <v>0</v>
      </c>
      <c r="Z181" s="15">
        <v>1</v>
      </c>
      <c r="AA181" s="15">
        <v>0</v>
      </c>
      <c r="AB181" s="15">
        <v>1</v>
      </c>
      <c r="AC181" s="15">
        <v>0</v>
      </c>
      <c r="AD181" s="15">
        <v>0</v>
      </c>
      <c r="AE181" s="15">
        <v>1</v>
      </c>
      <c r="AF181" s="15">
        <v>1</v>
      </c>
      <c r="AG181" s="22">
        <v>1</v>
      </c>
      <c r="AH181" s="15">
        <v>0</v>
      </c>
      <c r="AI181" s="15">
        <v>0</v>
      </c>
      <c r="AJ181" s="39">
        <v>35620</v>
      </c>
      <c r="AK181" s="15">
        <v>1</v>
      </c>
      <c r="AL181" s="16">
        <v>0</v>
      </c>
      <c r="AM181" s="15">
        <v>0</v>
      </c>
      <c r="AN181" s="15">
        <v>1</v>
      </c>
      <c r="AO181" s="30">
        <v>10.781818181818181</v>
      </c>
      <c r="AP181" s="16">
        <v>0</v>
      </c>
      <c r="AQ181" s="33">
        <v>0.83299999999999996</v>
      </c>
      <c r="AR181" s="46">
        <v>1</v>
      </c>
      <c r="AS181" s="33">
        <v>1</v>
      </c>
      <c r="AT181" s="46">
        <v>0.94399999999999995</v>
      </c>
      <c r="AU181" s="33">
        <v>1</v>
      </c>
      <c r="AV181" s="33">
        <v>1</v>
      </c>
      <c r="AW181" s="33">
        <v>1</v>
      </c>
      <c r="AX181" s="33">
        <v>1</v>
      </c>
      <c r="AY181" s="33">
        <v>0.9</v>
      </c>
      <c r="AZ181" s="20">
        <v>1</v>
      </c>
      <c r="BA181" s="33">
        <v>0.98599999999999999</v>
      </c>
      <c r="BB181" s="33">
        <v>0.97</v>
      </c>
      <c r="BC181" s="1" t="s">
        <v>4030</v>
      </c>
      <c r="BD181" s="15" t="s">
        <v>3972</v>
      </c>
      <c r="BE181" s="15" t="s">
        <v>3976</v>
      </c>
      <c r="BF181" s="15" t="s">
        <v>4005</v>
      </c>
      <c r="BG181" s="15" t="s">
        <v>68</v>
      </c>
      <c r="BH181" s="15" t="s">
        <v>3975</v>
      </c>
      <c r="BI181" s="1" t="s">
        <v>68</v>
      </c>
      <c r="BJ181" s="1" t="s">
        <v>66</v>
      </c>
      <c r="BK181" s="1">
        <v>22</v>
      </c>
      <c r="BL181" s="1">
        <v>0</v>
      </c>
      <c r="BM181" s="1" t="s">
        <v>3963</v>
      </c>
      <c r="BN181" s="15">
        <v>1</v>
      </c>
      <c r="BO181" s="1">
        <v>0</v>
      </c>
      <c r="BP181" s="1">
        <v>0</v>
      </c>
      <c r="BQ181" s="1">
        <v>0</v>
      </c>
      <c r="BR181" s="1">
        <v>1</v>
      </c>
      <c r="BS181" s="1">
        <v>1</v>
      </c>
      <c r="BT181" s="1">
        <v>0</v>
      </c>
      <c r="BU181" s="1">
        <v>0</v>
      </c>
      <c r="BV181" s="1">
        <v>0</v>
      </c>
      <c r="BW181" s="1">
        <v>0</v>
      </c>
      <c r="BX181" s="1">
        <v>0</v>
      </c>
      <c r="BY181" s="1">
        <v>0</v>
      </c>
      <c r="BZ181" s="1">
        <v>0</v>
      </c>
      <c r="CA181" s="1">
        <v>0</v>
      </c>
      <c r="CB181" s="1">
        <v>0</v>
      </c>
      <c r="CC181" s="1">
        <v>0</v>
      </c>
      <c r="CD181" s="1">
        <v>0</v>
      </c>
      <c r="CE181" s="1">
        <v>0</v>
      </c>
      <c r="CF181" s="1">
        <v>0</v>
      </c>
      <c r="CG181" s="1">
        <v>1</v>
      </c>
      <c r="CH181" s="1">
        <v>0</v>
      </c>
      <c r="CI181" s="1">
        <v>0</v>
      </c>
      <c r="CJ181" s="33">
        <v>0</v>
      </c>
      <c r="CK181" s="33">
        <v>0</v>
      </c>
    </row>
    <row r="182" spans="1:89">
      <c r="A182">
        <v>1243</v>
      </c>
      <c r="B182" t="s">
        <v>478</v>
      </c>
      <c r="C182" s="5">
        <v>40071.455324074072</v>
      </c>
      <c r="D182" s="5">
        <v>40095.44667824074</v>
      </c>
      <c r="E182">
        <v>6000</v>
      </c>
      <c r="F182">
        <v>710</v>
      </c>
      <c r="H182">
        <v>4</v>
      </c>
      <c r="I182" t="s">
        <v>16</v>
      </c>
      <c r="J182" t="s">
        <v>33</v>
      </c>
      <c r="K182" t="s">
        <v>43</v>
      </c>
      <c r="L182"/>
      <c r="M182"/>
      <c r="N182"/>
      <c r="O182" s="1" t="s">
        <v>2520</v>
      </c>
      <c r="P182" s="16">
        <v>0</v>
      </c>
      <c r="Q182" s="16">
        <v>6000</v>
      </c>
      <c r="R182" s="16">
        <v>0</v>
      </c>
      <c r="S182" s="39">
        <v>23.99</v>
      </c>
      <c r="T182" s="1">
        <v>0</v>
      </c>
      <c r="U182" s="18" t="s">
        <v>3904</v>
      </c>
      <c r="V182" s="15">
        <v>0</v>
      </c>
      <c r="W182" s="15">
        <v>0</v>
      </c>
      <c r="X182" s="15">
        <v>1</v>
      </c>
      <c r="Y182" s="15">
        <v>0</v>
      </c>
      <c r="Z182" s="15">
        <v>1</v>
      </c>
      <c r="AA182" s="15">
        <v>0</v>
      </c>
      <c r="AB182" s="15">
        <v>0</v>
      </c>
      <c r="AC182" s="15">
        <v>0</v>
      </c>
      <c r="AD182" s="15">
        <v>0</v>
      </c>
      <c r="AE182" s="15">
        <v>1</v>
      </c>
      <c r="AF182" s="15">
        <v>0</v>
      </c>
      <c r="AG182" s="22">
        <v>0</v>
      </c>
      <c r="AH182" s="15">
        <v>0</v>
      </c>
      <c r="AI182" s="15">
        <v>0</v>
      </c>
      <c r="AJ182" s="39">
        <v>0</v>
      </c>
      <c r="AK182" s="15">
        <v>1</v>
      </c>
      <c r="AL182" s="16">
        <v>0</v>
      </c>
      <c r="AM182" s="15">
        <v>0</v>
      </c>
      <c r="AN182" s="15">
        <v>1</v>
      </c>
      <c r="AO182" s="30">
        <v>11.833333333333334</v>
      </c>
      <c r="AP182" s="16">
        <v>0</v>
      </c>
      <c r="AQ182" s="33">
        <v>0</v>
      </c>
      <c r="AR182" s="46">
        <v>0</v>
      </c>
      <c r="AS182" s="33">
        <v>0</v>
      </c>
      <c r="AT182" s="46">
        <v>0</v>
      </c>
      <c r="AU182" s="33">
        <v>0</v>
      </c>
      <c r="AV182" s="33">
        <v>0</v>
      </c>
      <c r="AW182" s="33">
        <v>0</v>
      </c>
      <c r="AX182" s="33">
        <v>0</v>
      </c>
      <c r="AY182" s="33">
        <v>0</v>
      </c>
      <c r="AZ182" s="20">
        <v>0</v>
      </c>
      <c r="BA182" s="33">
        <v>0.14299999999999999</v>
      </c>
      <c r="BB182" s="33">
        <v>0.111</v>
      </c>
      <c r="BC182" s="1">
        <v>0</v>
      </c>
      <c r="BD182" s="15">
        <v>0</v>
      </c>
      <c r="BE182" s="15">
        <v>0</v>
      </c>
      <c r="BF182" s="15">
        <v>0</v>
      </c>
      <c r="BG182" s="15">
        <v>0</v>
      </c>
      <c r="BH182" s="15">
        <v>0</v>
      </c>
      <c r="BI182" s="1" t="s">
        <v>4159</v>
      </c>
      <c r="BJ182" s="1" t="s">
        <v>478</v>
      </c>
      <c r="BK182" s="1">
        <v>208</v>
      </c>
      <c r="BL182" s="1">
        <v>0</v>
      </c>
      <c r="BM182" s="1" t="s">
        <v>3963</v>
      </c>
      <c r="BN182" s="15">
        <v>0</v>
      </c>
      <c r="BO182" s="1">
        <v>0</v>
      </c>
      <c r="BP182" s="1">
        <v>0</v>
      </c>
      <c r="BQ182" s="1">
        <v>0</v>
      </c>
      <c r="BR182" s="1">
        <v>0</v>
      </c>
      <c r="BS182" s="1">
        <v>1</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33">
        <v>0</v>
      </c>
      <c r="CK182" s="33">
        <v>0</v>
      </c>
    </row>
    <row r="183" spans="1:89">
      <c r="A183">
        <v>1245</v>
      </c>
      <c r="B183" t="s">
        <v>197</v>
      </c>
      <c r="C183" s="5">
        <v>40292.000138888892</v>
      </c>
      <c r="D183" s="5">
        <v>40342.999988425923</v>
      </c>
      <c r="E183">
        <v>7600</v>
      </c>
      <c r="F183">
        <v>7824</v>
      </c>
      <c r="G183" s="1" t="s">
        <v>198</v>
      </c>
      <c r="H183">
        <v>83</v>
      </c>
      <c r="I183" t="s">
        <v>33</v>
      </c>
      <c r="J183" t="s">
        <v>44</v>
      </c>
      <c r="K183"/>
      <c r="L183"/>
      <c r="M183"/>
      <c r="N183" t="s">
        <v>199</v>
      </c>
      <c r="O183" s="1" t="s">
        <v>2169</v>
      </c>
      <c r="P183" s="16">
        <v>1</v>
      </c>
      <c r="Q183" s="16">
        <v>7600</v>
      </c>
      <c r="R183" s="16">
        <v>7500</v>
      </c>
      <c r="S183" s="39">
        <v>51</v>
      </c>
      <c r="T183" s="1">
        <v>36</v>
      </c>
      <c r="U183" s="18" t="s">
        <v>3934</v>
      </c>
      <c r="V183" s="15">
        <v>0</v>
      </c>
      <c r="W183" s="15">
        <v>0</v>
      </c>
      <c r="X183" s="15">
        <v>1</v>
      </c>
      <c r="Y183" s="15">
        <v>0</v>
      </c>
      <c r="Z183" s="15">
        <v>1</v>
      </c>
      <c r="AA183" s="15">
        <v>0</v>
      </c>
      <c r="AB183" s="15">
        <v>0</v>
      </c>
      <c r="AC183" s="15">
        <v>1</v>
      </c>
      <c r="AD183" s="15">
        <v>0</v>
      </c>
      <c r="AE183" s="15">
        <v>1</v>
      </c>
      <c r="AF183" s="15">
        <v>1</v>
      </c>
      <c r="AG183" s="22">
        <v>0</v>
      </c>
      <c r="AH183" s="15">
        <v>1</v>
      </c>
      <c r="AI183" s="15">
        <v>0</v>
      </c>
      <c r="AJ183" s="39">
        <v>0</v>
      </c>
      <c r="AK183" s="15">
        <v>1</v>
      </c>
      <c r="AL183" s="16">
        <v>0</v>
      </c>
      <c r="AM183" s="15">
        <v>0</v>
      </c>
      <c r="AN183" s="15">
        <v>1</v>
      </c>
      <c r="AO183" s="30">
        <v>102.94736842105263</v>
      </c>
      <c r="AP183" s="16">
        <v>0</v>
      </c>
      <c r="AQ183" s="33">
        <v>1</v>
      </c>
      <c r="AR183" s="46">
        <v>0.66700000000000004</v>
      </c>
      <c r="AS183" s="33">
        <v>0.66700000000000004</v>
      </c>
      <c r="AT183" s="46">
        <v>0.77800000000000002</v>
      </c>
      <c r="AU183" s="33">
        <v>1</v>
      </c>
      <c r="AV183" s="33">
        <v>0.66700000000000004</v>
      </c>
      <c r="AW183" s="33">
        <v>0.83299999999999996</v>
      </c>
      <c r="AX183" s="33">
        <v>0.26700000000000002</v>
      </c>
      <c r="AY183" s="33">
        <v>0.3</v>
      </c>
      <c r="AZ183" s="20">
        <v>1</v>
      </c>
      <c r="BA183" s="33">
        <v>0.72399999999999998</v>
      </c>
      <c r="BB183" s="33">
        <v>0.748</v>
      </c>
      <c r="BC183" s="1" t="s">
        <v>3982</v>
      </c>
      <c r="BD183" s="15" t="s">
        <v>3972</v>
      </c>
      <c r="BE183" s="15" t="s">
        <v>3986</v>
      </c>
      <c r="BF183" s="15">
        <v>0</v>
      </c>
      <c r="BG183" s="15" t="s">
        <v>199</v>
      </c>
      <c r="BH183" s="15" t="s">
        <v>3975</v>
      </c>
      <c r="BI183" s="1" t="s">
        <v>4141</v>
      </c>
      <c r="BJ183" s="1" t="s">
        <v>197</v>
      </c>
      <c r="BK183" s="1">
        <v>80</v>
      </c>
      <c r="BL183" s="1">
        <v>0</v>
      </c>
      <c r="BM183" s="1" t="s">
        <v>3968</v>
      </c>
      <c r="BN183" s="15">
        <v>1</v>
      </c>
      <c r="BO183" s="1">
        <v>0</v>
      </c>
      <c r="BP183" s="1">
        <v>0</v>
      </c>
      <c r="BQ183" s="1">
        <v>0</v>
      </c>
      <c r="BR183" s="1">
        <v>1</v>
      </c>
      <c r="BS183" s="1">
        <v>0</v>
      </c>
      <c r="BT183" s="1">
        <v>0</v>
      </c>
      <c r="BU183" s="1">
        <v>0</v>
      </c>
      <c r="BV183" s="1">
        <v>0</v>
      </c>
      <c r="BW183" s="1">
        <v>0</v>
      </c>
      <c r="BX183" s="1">
        <v>0</v>
      </c>
      <c r="BY183" s="1">
        <v>0</v>
      </c>
      <c r="BZ183" s="1">
        <v>1</v>
      </c>
      <c r="CA183" s="1">
        <v>0</v>
      </c>
      <c r="CB183" s="1">
        <v>0</v>
      </c>
      <c r="CC183" s="1">
        <v>0</v>
      </c>
      <c r="CD183" s="1">
        <v>0</v>
      </c>
      <c r="CE183" s="1">
        <v>0</v>
      </c>
      <c r="CF183" s="1">
        <v>0</v>
      </c>
      <c r="CG183" s="1">
        <v>0</v>
      </c>
      <c r="CH183" s="1">
        <v>0</v>
      </c>
      <c r="CI183" s="1">
        <v>1</v>
      </c>
      <c r="CJ183" s="33">
        <v>0.72399999999999998</v>
      </c>
      <c r="CK183" s="33">
        <v>0.77800000000000002</v>
      </c>
    </row>
    <row r="184" spans="1:89">
      <c r="A184">
        <v>1246</v>
      </c>
      <c r="B184" t="s">
        <v>810</v>
      </c>
      <c r="C184" s="5">
        <v>40149.52175925926</v>
      </c>
      <c r="D184" s="5">
        <v>40190.999988425923</v>
      </c>
      <c r="E184">
        <v>7000</v>
      </c>
      <c r="F184">
        <v>370</v>
      </c>
      <c r="G184" s="1" t="s">
        <v>811</v>
      </c>
      <c r="H184">
        <v>3</v>
      </c>
      <c r="I184" t="s">
        <v>44</v>
      </c>
      <c r="J184"/>
      <c r="K184"/>
      <c r="L184"/>
      <c r="M184"/>
      <c r="N184"/>
      <c r="O184" s="1" t="s">
        <v>2468</v>
      </c>
      <c r="P184" s="16">
        <v>0</v>
      </c>
      <c r="Q184" s="16">
        <v>6000</v>
      </c>
      <c r="R184" s="16">
        <v>0</v>
      </c>
      <c r="S184" s="39">
        <v>41.48</v>
      </c>
      <c r="T184" s="1">
        <v>36</v>
      </c>
      <c r="U184" s="18" t="s">
        <v>3935</v>
      </c>
      <c r="V184" s="15">
        <v>0</v>
      </c>
      <c r="W184" s="15">
        <v>0</v>
      </c>
      <c r="X184" s="15">
        <v>0</v>
      </c>
      <c r="Y184" s="15">
        <v>1</v>
      </c>
      <c r="Z184" s="15">
        <v>0</v>
      </c>
      <c r="AA184" s="15">
        <v>1</v>
      </c>
      <c r="AB184" s="15">
        <v>0</v>
      </c>
      <c r="AC184" s="15">
        <v>0</v>
      </c>
      <c r="AD184" s="15">
        <v>1</v>
      </c>
      <c r="AE184" s="15">
        <v>1</v>
      </c>
      <c r="AF184" s="15">
        <v>1</v>
      </c>
      <c r="AG184" s="22">
        <v>0</v>
      </c>
      <c r="AH184" s="15">
        <v>1</v>
      </c>
      <c r="AI184" s="15">
        <v>0</v>
      </c>
      <c r="AJ184" s="39">
        <v>44300</v>
      </c>
      <c r="AK184" s="15">
        <v>0</v>
      </c>
      <c r="AL184" s="16">
        <v>0</v>
      </c>
      <c r="AM184" s="15">
        <v>0</v>
      </c>
      <c r="AN184" s="15">
        <v>0</v>
      </c>
      <c r="AO184" s="30">
        <v>5.2857142857142856</v>
      </c>
      <c r="AP184" s="16">
        <v>0</v>
      </c>
      <c r="AQ184" s="33">
        <v>0.5</v>
      </c>
      <c r="AR184" s="46">
        <v>1</v>
      </c>
      <c r="AS184" s="33">
        <v>0.5</v>
      </c>
      <c r="AT184" s="46">
        <v>0.66700000000000004</v>
      </c>
      <c r="AU184" s="33">
        <v>1</v>
      </c>
      <c r="AV184" s="33">
        <v>1</v>
      </c>
      <c r="AW184" s="33">
        <v>3.3000000000000002E-2</v>
      </c>
      <c r="AX184" s="33">
        <v>0.5</v>
      </c>
      <c r="AY184" s="33">
        <v>0.63300000000000001</v>
      </c>
      <c r="AZ184" s="20">
        <v>1</v>
      </c>
      <c r="BA184" s="33">
        <v>0.73799999999999999</v>
      </c>
      <c r="BB184" s="33">
        <v>0.68500000000000005</v>
      </c>
      <c r="BC184" s="1" t="s">
        <v>4362</v>
      </c>
      <c r="BD184" s="15" t="s">
        <v>3972</v>
      </c>
      <c r="BE184" s="15" t="s">
        <v>3973</v>
      </c>
      <c r="BF184" s="15" t="s">
        <v>4179</v>
      </c>
      <c r="BG184" s="15" t="s">
        <v>4180</v>
      </c>
      <c r="BH184" s="15" t="s">
        <v>3975</v>
      </c>
      <c r="BI184" s="1" t="s">
        <v>4180</v>
      </c>
      <c r="BJ184" s="1" t="s">
        <v>810</v>
      </c>
      <c r="BK184" s="1">
        <v>364</v>
      </c>
      <c r="BL184" s="1">
        <v>0</v>
      </c>
      <c r="BM184" s="1" t="s">
        <v>3966</v>
      </c>
      <c r="BN184" s="15">
        <v>1</v>
      </c>
      <c r="BO184" s="1">
        <v>0</v>
      </c>
      <c r="BP184" s="1">
        <v>0</v>
      </c>
      <c r="BQ184" s="1">
        <v>0</v>
      </c>
      <c r="BR184" s="1">
        <v>1</v>
      </c>
      <c r="BS184" s="1">
        <v>0</v>
      </c>
      <c r="BT184" s="1">
        <v>0</v>
      </c>
      <c r="BU184" s="1">
        <v>0</v>
      </c>
      <c r="BV184" s="1">
        <v>0</v>
      </c>
      <c r="BW184" s="1">
        <v>0</v>
      </c>
      <c r="BX184" s="1">
        <v>1</v>
      </c>
      <c r="BY184" s="1">
        <v>0</v>
      </c>
      <c r="BZ184" s="1">
        <v>0</v>
      </c>
      <c r="CA184" s="1">
        <v>0</v>
      </c>
      <c r="CB184" s="1">
        <v>0</v>
      </c>
      <c r="CC184" s="1">
        <v>0</v>
      </c>
      <c r="CD184" s="1">
        <v>0</v>
      </c>
      <c r="CE184" s="1">
        <v>0</v>
      </c>
      <c r="CF184" s="1">
        <v>0</v>
      </c>
      <c r="CG184" s="1">
        <v>0</v>
      </c>
      <c r="CH184" s="1">
        <v>1</v>
      </c>
      <c r="CI184" s="1">
        <v>0</v>
      </c>
      <c r="CJ184" s="33">
        <v>0.73799999999999999</v>
      </c>
      <c r="CK184" s="33">
        <v>0.66700000000000004</v>
      </c>
    </row>
    <row r="185" spans="1:89">
      <c r="A185">
        <v>1250</v>
      </c>
      <c r="B185" t="s">
        <v>221</v>
      </c>
      <c r="C185" s="5">
        <v>40086</v>
      </c>
      <c r="D185" s="5">
        <v>40127.999988425923</v>
      </c>
      <c r="E185">
        <v>8000</v>
      </c>
      <c r="F185">
        <v>9019</v>
      </c>
      <c r="G185" s="1" t="s">
        <v>31</v>
      </c>
      <c r="H185">
        <v>71</v>
      </c>
      <c r="I185" t="s">
        <v>16</v>
      </c>
      <c r="J185" t="s">
        <v>2784</v>
      </c>
      <c r="K185"/>
      <c r="L185"/>
      <c r="M185"/>
      <c r="N185"/>
      <c r="O185" s="1" t="s">
        <v>2246</v>
      </c>
      <c r="P185" s="16">
        <v>1</v>
      </c>
      <c r="Q185" s="16">
        <v>7600</v>
      </c>
      <c r="R185" s="16">
        <v>7500</v>
      </c>
      <c r="S185" s="39">
        <v>42</v>
      </c>
      <c r="T185" s="1">
        <v>36</v>
      </c>
      <c r="U185" s="18" t="s">
        <v>3927</v>
      </c>
      <c r="V185" s="15">
        <v>0</v>
      </c>
      <c r="W185" s="15">
        <v>1</v>
      </c>
      <c r="X185" s="15">
        <v>0</v>
      </c>
      <c r="Y185" s="15">
        <v>0</v>
      </c>
      <c r="Z185" s="15">
        <v>1</v>
      </c>
      <c r="AA185" s="15">
        <v>0</v>
      </c>
      <c r="AB185" s="15">
        <v>0</v>
      </c>
      <c r="AC185" s="15">
        <v>1</v>
      </c>
      <c r="AD185" s="15">
        <v>0</v>
      </c>
      <c r="AE185" s="15">
        <v>1</v>
      </c>
      <c r="AF185" s="15">
        <v>0</v>
      </c>
      <c r="AG185" s="22">
        <v>0</v>
      </c>
      <c r="AH185" s="15">
        <v>1</v>
      </c>
      <c r="AI185" s="15">
        <v>0</v>
      </c>
      <c r="AJ185" s="39">
        <v>0</v>
      </c>
      <c r="AK185" s="15">
        <v>1</v>
      </c>
      <c r="AL185" s="16">
        <v>0</v>
      </c>
      <c r="AM185" s="15">
        <v>0</v>
      </c>
      <c r="AN185" s="15">
        <v>1</v>
      </c>
      <c r="AO185" s="30">
        <v>112.7375</v>
      </c>
      <c r="AP185" s="16">
        <v>0</v>
      </c>
      <c r="AQ185" s="33">
        <v>0.433</v>
      </c>
      <c r="AR185" s="46">
        <v>0.66700000000000004</v>
      </c>
      <c r="AS185" s="33">
        <v>0.63300000000000001</v>
      </c>
      <c r="AT185" s="46">
        <v>0.57799999999999996</v>
      </c>
      <c r="AU185" s="33">
        <v>1</v>
      </c>
      <c r="AV185" s="33">
        <v>0.66700000000000004</v>
      </c>
      <c r="AW185" s="33">
        <v>0.96699999999999997</v>
      </c>
      <c r="AX185" s="33">
        <v>0.6</v>
      </c>
      <c r="AY185" s="33">
        <v>0.73299999999999998</v>
      </c>
      <c r="AZ185" s="20">
        <v>1</v>
      </c>
      <c r="BA185" s="33">
        <v>0.71</v>
      </c>
      <c r="BB185" s="33">
        <v>0.67</v>
      </c>
      <c r="BC185" s="1">
        <v>0</v>
      </c>
      <c r="BD185" s="15" t="s">
        <v>3972</v>
      </c>
      <c r="BE185" s="15" t="s">
        <v>3986</v>
      </c>
      <c r="BF185" s="15">
        <v>0</v>
      </c>
      <c r="BG185" s="15">
        <v>0</v>
      </c>
      <c r="BH185" s="15" t="s">
        <v>3975</v>
      </c>
      <c r="BI185" s="1" t="s">
        <v>3990</v>
      </c>
      <c r="BJ185" s="1" t="s">
        <v>221</v>
      </c>
      <c r="BK185" s="1">
        <v>92</v>
      </c>
      <c r="BL185" s="1">
        <v>0</v>
      </c>
      <c r="BM185" s="1" t="s">
        <v>3968</v>
      </c>
      <c r="BN185" s="15">
        <v>1</v>
      </c>
      <c r="BO185" s="1">
        <v>0</v>
      </c>
      <c r="BP185" s="1">
        <v>0</v>
      </c>
      <c r="BQ185" s="1">
        <v>0</v>
      </c>
      <c r="BR185" s="1">
        <v>1</v>
      </c>
      <c r="BS185" s="1">
        <v>0</v>
      </c>
      <c r="BT185" s="1">
        <v>0</v>
      </c>
      <c r="BU185" s="1">
        <v>0</v>
      </c>
      <c r="BV185" s="1">
        <v>0</v>
      </c>
      <c r="BW185" s="1">
        <v>0</v>
      </c>
      <c r="BX185" s="1">
        <v>0</v>
      </c>
      <c r="BY185" s="1">
        <v>0</v>
      </c>
      <c r="BZ185" s="1">
        <v>1</v>
      </c>
      <c r="CA185" s="1">
        <v>0</v>
      </c>
      <c r="CB185" s="1">
        <v>0</v>
      </c>
      <c r="CC185" s="1">
        <v>0</v>
      </c>
      <c r="CD185" s="1">
        <v>0</v>
      </c>
      <c r="CE185" s="1">
        <v>0</v>
      </c>
      <c r="CF185" s="1">
        <v>0</v>
      </c>
      <c r="CG185" s="1">
        <v>0</v>
      </c>
      <c r="CH185" s="1">
        <v>0</v>
      </c>
      <c r="CI185" s="1">
        <v>1</v>
      </c>
      <c r="CJ185" s="33">
        <v>0.71</v>
      </c>
      <c r="CK185" s="33">
        <v>0.57799999999999996</v>
      </c>
    </row>
    <row r="186" spans="1:89">
      <c r="A186">
        <v>1251</v>
      </c>
      <c r="B186" t="s">
        <v>582</v>
      </c>
      <c r="C186" s="5">
        <v>40071.469375000001</v>
      </c>
      <c r="D186" s="5">
        <v>40121</v>
      </c>
      <c r="E186">
        <v>2000</v>
      </c>
      <c r="F186">
        <v>40</v>
      </c>
      <c r="H186">
        <v>3</v>
      </c>
      <c r="I186"/>
      <c r="J186"/>
      <c r="K186"/>
      <c r="L186"/>
      <c r="M186"/>
      <c r="N186"/>
      <c r="O186" s="1" t="s">
        <v>2379</v>
      </c>
      <c r="P186" s="16">
        <v>0</v>
      </c>
      <c r="Q186" s="16">
        <v>2000</v>
      </c>
      <c r="R186" s="16">
        <v>0</v>
      </c>
      <c r="S186" s="39">
        <v>49.53</v>
      </c>
      <c r="T186" s="1">
        <v>36</v>
      </c>
      <c r="U186" s="18" t="s">
        <v>3904</v>
      </c>
      <c r="V186" s="15">
        <v>0</v>
      </c>
      <c r="W186" s="15">
        <v>0</v>
      </c>
      <c r="X186" s="15">
        <v>1</v>
      </c>
      <c r="Y186" s="15">
        <v>0</v>
      </c>
      <c r="Z186" s="15">
        <v>1</v>
      </c>
      <c r="AA186" s="15">
        <v>1</v>
      </c>
      <c r="AB186" s="15">
        <v>1</v>
      </c>
      <c r="AC186" s="15">
        <v>0</v>
      </c>
      <c r="AD186" s="15">
        <v>0</v>
      </c>
      <c r="AE186" s="15">
        <v>1</v>
      </c>
      <c r="AF186" s="15">
        <v>0</v>
      </c>
      <c r="AG186" s="22">
        <v>0</v>
      </c>
      <c r="AH186" s="15">
        <v>1</v>
      </c>
      <c r="AI186" s="15">
        <v>0</v>
      </c>
      <c r="AJ186" s="39">
        <v>36740</v>
      </c>
      <c r="AK186" s="15">
        <v>0</v>
      </c>
      <c r="AL186" s="16">
        <v>0</v>
      </c>
      <c r="AM186" s="15">
        <v>0</v>
      </c>
      <c r="AN186" s="15">
        <v>1</v>
      </c>
      <c r="AO186" s="30">
        <v>2</v>
      </c>
      <c r="AP186" s="16">
        <v>0</v>
      </c>
      <c r="AQ186" s="33">
        <v>0.4</v>
      </c>
      <c r="AR186" s="46">
        <v>1</v>
      </c>
      <c r="AS186" s="33">
        <v>0.36699999999999999</v>
      </c>
      <c r="AT186" s="46">
        <v>0.58899999999999997</v>
      </c>
      <c r="AU186" s="33">
        <v>1</v>
      </c>
      <c r="AV186" s="33">
        <v>1</v>
      </c>
      <c r="AW186" s="33">
        <v>0.26700000000000002</v>
      </c>
      <c r="AX186" s="33">
        <v>0.2</v>
      </c>
      <c r="AY186" s="33">
        <v>0.2</v>
      </c>
      <c r="AZ186" s="20">
        <v>0</v>
      </c>
      <c r="BA186" s="33">
        <v>0.52400000000000002</v>
      </c>
      <c r="BB186" s="33">
        <v>0.49299999999999999</v>
      </c>
      <c r="BC186" s="1" t="s">
        <v>4012</v>
      </c>
      <c r="BD186" s="15" t="s">
        <v>3972</v>
      </c>
      <c r="BE186" s="15" t="s">
        <v>3986</v>
      </c>
      <c r="BF186" s="15" t="s">
        <v>4181</v>
      </c>
      <c r="BG186" s="15">
        <v>0</v>
      </c>
      <c r="BH186" s="15" t="s">
        <v>3975</v>
      </c>
      <c r="BI186" s="1" t="s">
        <v>4182</v>
      </c>
      <c r="BJ186" s="1" t="s">
        <v>582</v>
      </c>
      <c r="BK186" s="1">
        <v>257</v>
      </c>
      <c r="BL186" s="1">
        <v>0</v>
      </c>
      <c r="BM186" s="1" t="s">
        <v>3968</v>
      </c>
      <c r="BN186" s="15">
        <v>1</v>
      </c>
      <c r="BO186" s="1">
        <v>0</v>
      </c>
      <c r="BP186" s="1">
        <v>0</v>
      </c>
      <c r="BQ186" s="1">
        <v>0</v>
      </c>
      <c r="BR186" s="1">
        <v>1</v>
      </c>
      <c r="BS186" s="1">
        <v>0</v>
      </c>
      <c r="BT186" s="1">
        <v>0</v>
      </c>
      <c r="BU186" s="1">
        <v>0</v>
      </c>
      <c r="BV186" s="1">
        <v>0</v>
      </c>
      <c r="BW186" s="1">
        <v>0</v>
      </c>
      <c r="BX186" s="1">
        <v>0</v>
      </c>
      <c r="BY186" s="1">
        <v>0</v>
      </c>
      <c r="BZ186" s="1">
        <v>1</v>
      </c>
      <c r="CA186" s="1">
        <v>0</v>
      </c>
      <c r="CB186" s="1">
        <v>0</v>
      </c>
      <c r="CC186" s="1">
        <v>0</v>
      </c>
      <c r="CD186" s="1">
        <v>0</v>
      </c>
      <c r="CE186" s="1">
        <v>0</v>
      </c>
      <c r="CF186" s="1">
        <v>0</v>
      </c>
      <c r="CG186" s="1">
        <v>0</v>
      </c>
      <c r="CH186" s="1">
        <v>0</v>
      </c>
      <c r="CI186" s="1">
        <v>1</v>
      </c>
      <c r="CJ186" s="33">
        <v>0.52400000000000002</v>
      </c>
      <c r="CK186" s="33">
        <v>0.58899999999999997</v>
      </c>
    </row>
    <row r="187" spans="1:89">
      <c r="A187">
        <v>1260</v>
      </c>
      <c r="B187" t="s">
        <v>341</v>
      </c>
      <c r="C187" s="5">
        <v>40078.456388888888</v>
      </c>
      <c r="D187" s="5">
        <v>40115</v>
      </c>
      <c r="E187">
        <v>15000</v>
      </c>
      <c r="F187">
        <v>636</v>
      </c>
      <c r="G187" s="1" t="s">
        <v>342</v>
      </c>
      <c r="H187">
        <v>11</v>
      </c>
      <c r="I187" t="s">
        <v>16</v>
      </c>
      <c r="J187" t="s">
        <v>33</v>
      </c>
      <c r="K187"/>
      <c r="L187"/>
      <c r="M187"/>
      <c r="N187"/>
      <c r="O187" s="1" t="s">
        <v>2457</v>
      </c>
      <c r="P187" s="16">
        <v>0</v>
      </c>
      <c r="Q187" s="16">
        <v>15000</v>
      </c>
      <c r="R187" s="16">
        <v>0</v>
      </c>
      <c r="S187" s="39">
        <v>36.54</v>
      </c>
      <c r="T187" s="1">
        <v>36</v>
      </c>
      <c r="U187" s="18" t="s">
        <v>3928</v>
      </c>
      <c r="V187" s="15">
        <v>0</v>
      </c>
      <c r="W187" s="15">
        <v>0</v>
      </c>
      <c r="X187" s="15">
        <v>1</v>
      </c>
      <c r="Y187" s="15">
        <v>0</v>
      </c>
      <c r="Z187" s="15">
        <v>1</v>
      </c>
      <c r="AA187" s="15">
        <v>0</v>
      </c>
      <c r="AB187" s="15">
        <v>0</v>
      </c>
      <c r="AC187" s="15">
        <v>1</v>
      </c>
      <c r="AD187" s="15">
        <v>0</v>
      </c>
      <c r="AE187" s="15">
        <v>1</v>
      </c>
      <c r="AF187" s="15">
        <v>1</v>
      </c>
      <c r="AG187" s="22">
        <v>0</v>
      </c>
      <c r="AH187" s="15">
        <v>0</v>
      </c>
      <c r="AI187" s="15">
        <v>1</v>
      </c>
      <c r="AJ187" s="39">
        <v>0</v>
      </c>
      <c r="AK187" s="15">
        <v>1</v>
      </c>
      <c r="AL187" s="16">
        <v>0</v>
      </c>
      <c r="AM187" s="15">
        <v>1</v>
      </c>
      <c r="AN187" s="15">
        <v>1</v>
      </c>
      <c r="AO187" s="30">
        <v>4.24</v>
      </c>
      <c r="AP187" s="16">
        <v>0</v>
      </c>
      <c r="AQ187" s="33">
        <v>0.63300000000000001</v>
      </c>
      <c r="AR187" s="46">
        <v>0.66700000000000004</v>
      </c>
      <c r="AS187" s="33">
        <v>0.66700000000000004</v>
      </c>
      <c r="AT187" s="46">
        <v>0.65600000000000003</v>
      </c>
      <c r="AU187" s="33">
        <v>1</v>
      </c>
      <c r="AV187" s="33">
        <v>1</v>
      </c>
      <c r="AW187" s="33">
        <v>0.8</v>
      </c>
      <c r="AX187" s="33">
        <v>0.23300000000000001</v>
      </c>
      <c r="AY187" s="33">
        <v>0.3</v>
      </c>
      <c r="AZ187" s="20">
        <v>1</v>
      </c>
      <c r="BA187" s="33">
        <v>0.76200000000000001</v>
      </c>
      <c r="BB187" s="33">
        <v>0.73699999999999999</v>
      </c>
      <c r="BC187" s="1">
        <v>0</v>
      </c>
      <c r="BD187" s="15" t="s">
        <v>3972</v>
      </c>
      <c r="BE187" s="15" t="s">
        <v>3986</v>
      </c>
      <c r="BF187" s="15" t="s">
        <v>4183</v>
      </c>
      <c r="BG187" s="15">
        <v>0</v>
      </c>
      <c r="BH187" s="15" t="s">
        <v>3988</v>
      </c>
      <c r="BI187" s="1" t="s">
        <v>4184</v>
      </c>
      <c r="BJ187" s="1" t="s">
        <v>341</v>
      </c>
      <c r="BK187" s="1">
        <v>145</v>
      </c>
      <c r="BL187" s="1">
        <v>0</v>
      </c>
      <c r="BM187" s="1" t="s">
        <v>3968</v>
      </c>
      <c r="BN187" s="15">
        <v>0</v>
      </c>
      <c r="BO187" s="1">
        <v>0</v>
      </c>
      <c r="BP187" s="1">
        <v>0</v>
      </c>
      <c r="BQ187" s="1">
        <v>0</v>
      </c>
      <c r="BR187" s="1">
        <v>1</v>
      </c>
      <c r="BS187" s="1">
        <v>0</v>
      </c>
      <c r="BT187" s="1">
        <v>0</v>
      </c>
      <c r="BU187" s="1">
        <v>0</v>
      </c>
      <c r="BV187" s="1">
        <v>0</v>
      </c>
      <c r="BW187" s="1">
        <v>0</v>
      </c>
      <c r="BX187" s="1">
        <v>0</v>
      </c>
      <c r="BY187" s="1">
        <v>0</v>
      </c>
      <c r="BZ187" s="1">
        <v>1</v>
      </c>
      <c r="CA187" s="1">
        <v>0</v>
      </c>
      <c r="CB187" s="1">
        <v>0</v>
      </c>
      <c r="CC187" s="1">
        <v>0</v>
      </c>
      <c r="CD187" s="1">
        <v>0</v>
      </c>
      <c r="CE187" s="1">
        <v>0</v>
      </c>
      <c r="CF187" s="1">
        <v>0</v>
      </c>
      <c r="CG187" s="1">
        <v>0</v>
      </c>
      <c r="CH187" s="1">
        <v>0</v>
      </c>
      <c r="CI187" s="1">
        <v>1</v>
      </c>
      <c r="CJ187" s="33">
        <v>0</v>
      </c>
      <c r="CK187" s="33">
        <v>0</v>
      </c>
    </row>
    <row r="188" spans="1:89">
      <c r="A188">
        <v>1281</v>
      </c>
      <c r="B188" t="s">
        <v>45</v>
      </c>
      <c r="C188" s="5">
        <v>40093</v>
      </c>
      <c r="D188" s="5">
        <v>40178.999988425923</v>
      </c>
      <c r="E188">
        <v>8000</v>
      </c>
      <c r="F188">
        <v>140</v>
      </c>
      <c r="G188" s="1" t="s">
        <v>46</v>
      </c>
      <c r="H188">
        <v>3</v>
      </c>
      <c r="I188"/>
      <c r="J188"/>
      <c r="K188"/>
      <c r="L188"/>
      <c r="M188"/>
      <c r="N188"/>
      <c r="O188" s="1" t="s">
        <v>2344</v>
      </c>
      <c r="P188" s="16">
        <v>0</v>
      </c>
      <c r="Q188" s="16">
        <v>7600</v>
      </c>
      <c r="R188" s="16">
        <v>0</v>
      </c>
      <c r="S188" s="39">
        <v>86</v>
      </c>
      <c r="T188" s="1">
        <v>60</v>
      </c>
      <c r="U188" s="18" t="s">
        <v>3925</v>
      </c>
      <c r="V188" s="15">
        <v>0</v>
      </c>
      <c r="W188" s="15">
        <v>0</v>
      </c>
      <c r="X188" s="15">
        <v>0</v>
      </c>
      <c r="Y188" s="15">
        <v>1</v>
      </c>
      <c r="Z188" s="15">
        <v>0</v>
      </c>
      <c r="AA188" s="15">
        <v>1</v>
      </c>
      <c r="AB188" s="15">
        <v>0</v>
      </c>
      <c r="AC188" s="15">
        <v>0</v>
      </c>
      <c r="AD188" s="15">
        <v>1</v>
      </c>
      <c r="AE188" s="15">
        <v>1</v>
      </c>
      <c r="AF188" s="15">
        <v>0</v>
      </c>
      <c r="AG188" s="22">
        <v>0</v>
      </c>
      <c r="AH188" s="15">
        <v>1</v>
      </c>
      <c r="AI188" s="15">
        <v>0</v>
      </c>
      <c r="AJ188" s="39">
        <v>10420</v>
      </c>
      <c r="AK188" s="15">
        <v>0</v>
      </c>
      <c r="AL188" s="16">
        <v>0</v>
      </c>
      <c r="AM188" s="15">
        <v>0</v>
      </c>
      <c r="AN188" s="15">
        <v>0</v>
      </c>
      <c r="AO188" s="30">
        <v>1.7500000000000002</v>
      </c>
      <c r="AP188" s="16">
        <v>0</v>
      </c>
      <c r="AQ188" s="33">
        <v>3.3000000000000002E-2</v>
      </c>
      <c r="AR188" s="46">
        <v>1</v>
      </c>
      <c r="AS188" s="33">
        <v>0</v>
      </c>
      <c r="AT188" s="46">
        <v>0.34399999999999997</v>
      </c>
      <c r="AU188" s="33">
        <v>1</v>
      </c>
      <c r="AV188" s="33">
        <v>1</v>
      </c>
      <c r="AW188" s="33">
        <v>0.56699999999999995</v>
      </c>
      <c r="AX188" s="33">
        <v>0.56699999999999995</v>
      </c>
      <c r="AY188" s="33">
        <v>6.7000000000000004E-2</v>
      </c>
      <c r="AZ188" s="20">
        <v>0</v>
      </c>
      <c r="BA188" s="33">
        <v>0.6</v>
      </c>
      <c r="BB188" s="33">
        <v>0.47</v>
      </c>
      <c r="BC188" s="1" t="s">
        <v>4371</v>
      </c>
      <c r="BD188" s="15" t="s">
        <v>4006</v>
      </c>
      <c r="BE188" s="15" t="s">
        <v>4006</v>
      </c>
      <c r="BF188" s="15" t="s">
        <v>4185</v>
      </c>
      <c r="BG188" s="15">
        <v>0</v>
      </c>
      <c r="BH188" s="15" t="s">
        <v>3975</v>
      </c>
      <c r="BI188" s="1" t="s">
        <v>4186</v>
      </c>
      <c r="BJ188" s="1" t="s">
        <v>45</v>
      </c>
      <c r="BK188" s="1">
        <v>14</v>
      </c>
      <c r="BL188" s="1">
        <v>0</v>
      </c>
      <c r="BM188" s="1" t="s">
        <v>3966</v>
      </c>
      <c r="BN188" s="15">
        <v>1</v>
      </c>
      <c r="BO188" s="1">
        <v>0</v>
      </c>
      <c r="BP188" s="1">
        <v>0</v>
      </c>
      <c r="BQ188" s="1">
        <v>1</v>
      </c>
      <c r="BR188" s="1">
        <v>0</v>
      </c>
      <c r="BS188" s="1">
        <v>0</v>
      </c>
      <c r="BT188" s="1">
        <v>0</v>
      </c>
      <c r="BU188" s="1">
        <v>0</v>
      </c>
      <c r="BV188" s="1">
        <v>0</v>
      </c>
      <c r="BW188" s="1">
        <v>0</v>
      </c>
      <c r="BX188" s="1">
        <v>1</v>
      </c>
      <c r="BY188" s="1">
        <v>0</v>
      </c>
      <c r="BZ188" s="1">
        <v>0</v>
      </c>
      <c r="CA188" s="1">
        <v>0</v>
      </c>
      <c r="CB188" s="1">
        <v>0</v>
      </c>
      <c r="CC188" s="1">
        <v>0</v>
      </c>
      <c r="CD188" s="1">
        <v>0</v>
      </c>
      <c r="CE188" s="1">
        <v>1</v>
      </c>
      <c r="CF188" s="1">
        <v>0</v>
      </c>
      <c r="CG188" s="1">
        <v>0</v>
      </c>
      <c r="CH188" s="1">
        <v>0</v>
      </c>
      <c r="CI188" s="1">
        <v>0</v>
      </c>
      <c r="CJ188" s="33">
        <v>0.6</v>
      </c>
      <c r="CK188" s="33">
        <v>0.34399999999999997</v>
      </c>
    </row>
    <row r="189" spans="1:89">
      <c r="A189">
        <v>1285</v>
      </c>
      <c r="B189" t="s">
        <v>767</v>
      </c>
      <c r="C189" s="5">
        <v>40104.461111111108</v>
      </c>
      <c r="D189" s="5">
        <v>40138.999988425923</v>
      </c>
      <c r="E189">
        <v>6300</v>
      </c>
      <c r="F189">
        <v>1040</v>
      </c>
      <c r="G189" s="1" t="s">
        <v>768</v>
      </c>
      <c r="H189">
        <v>21</v>
      </c>
      <c r="I189" t="s">
        <v>115</v>
      </c>
      <c r="J189"/>
      <c r="K189"/>
      <c r="L189"/>
      <c r="M189"/>
      <c r="N189"/>
      <c r="O189" s="1" t="s">
        <v>2483</v>
      </c>
      <c r="P189" s="16">
        <v>0</v>
      </c>
      <c r="Q189" s="16">
        <v>6000</v>
      </c>
      <c r="R189" s="16">
        <v>750</v>
      </c>
      <c r="S189" s="39">
        <v>34.54</v>
      </c>
      <c r="T189" s="1">
        <v>0</v>
      </c>
      <c r="U189" s="18" t="s">
        <v>3936</v>
      </c>
      <c r="V189" s="15">
        <v>0</v>
      </c>
      <c r="W189" s="15">
        <v>1</v>
      </c>
      <c r="X189" s="15">
        <v>0</v>
      </c>
      <c r="Y189" s="15">
        <v>0</v>
      </c>
      <c r="Z189" s="15">
        <v>1</v>
      </c>
      <c r="AA189" s="15">
        <v>1</v>
      </c>
      <c r="AB189" s="15">
        <v>0</v>
      </c>
      <c r="AC189" s="15">
        <v>0</v>
      </c>
      <c r="AD189" s="15">
        <v>1</v>
      </c>
      <c r="AE189" s="15">
        <v>1</v>
      </c>
      <c r="AF189" s="15">
        <v>1</v>
      </c>
      <c r="AG189" s="22">
        <v>1</v>
      </c>
      <c r="AH189" s="15">
        <v>1</v>
      </c>
      <c r="AI189" s="15">
        <v>1</v>
      </c>
      <c r="AJ189" s="39">
        <v>0</v>
      </c>
      <c r="AK189" s="15">
        <v>0</v>
      </c>
      <c r="AL189" s="16">
        <v>0</v>
      </c>
      <c r="AM189" s="15">
        <v>1</v>
      </c>
      <c r="AN189" s="15">
        <v>0</v>
      </c>
      <c r="AO189" s="30">
        <v>16.507936507936506</v>
      </c>
      <c r="AP189" s="16">
        <v>0</v>
      </c>
      <c r="AQ189" s="33">
        <v>0.3</v>
      </c>
      <c r="AR189" s="46">
        <v>0.66700000000000004</v>
      </c>
      <c r="AS189" s="33">
        <v>3.3000000000000002E-2</v>
      </c>
      <c r="AT189" s="46">
        <v>0.33300000000000002</v>
      </c>
      <c r="AU189" s="33">
        <v>1</v>
      </c>
      <c r="AV189" s="33">
        <v>0.66700000000000004</v>
      </c>
      <c r="AW189" s="33">
        <v>0.73299999999999998</v>
      </c>
      <c r="AX189" s="33">
        <v>0.23300000000000001</v>
      </c>
      <c r="AY189" s="33">
        <v>0.16700000000000001</v>
      </c>
      <c r="AZ189" s="20">
        <v>1</v>
      </c>
      <c r="BA189" s="33">
        <v>0.68600000000000005</v>
      </c>
      <c r="BB189" s="33">
        <v>0.56999999999999995</v>
      </c>
      <c r="BC189" s="1">
        <v>0</v>
      </c>
      <c r="BD189" s="15" t="s">
        <v>3972</v>
      </c>
      <c r="BE189" s="15" t="s">
        <v>3976</v>
      </c>
      <c r="BF189" s="15" t="s">
        <v>4187</v>
      </c>
      <c r="BG189" s="15" t="s">
        <v>2701</v>
      </c>
      <c r="BH189" s="15" t="s">
        <v>3988</v>
      </c>
      <c r="BI189" s="1" t="s">
        <v>2701</v>
      </c>
      <c r="BJ189" s="1" t="s">
        <v>767</v>
      </c>
      <c r="BK189" s="1">
        <v>344</v>
      </c>
      <c r="BL189" s="1">
        <v>0</v>
      </c>
      <c r="BM189" s="1" t="s">
        <v>3969</v>
      </c>
      <c r="BN189" s="15">
        <v>0</v>
      </c>
      <c r="BO189" s="1">
        <v>0</v>
      </c>
      <c r="BP189" s="1">
        <v>0</v>
      </c>
      <c r="BQ189" s="1">
        <v>0</v>
      </c>
      <c r="BR189" s="1">
        <v>1</v>
      </c>
      <c r="BS189" s="1">
        <v>0</v>
      </c>
      <c r="BT189" s="1">
        <v>0</v>
      </c>
      <c r="BU189" s="1">
        <v>0</v>
      </c>
      <c r="BV189" s="1">
        <v>0</v>
      </c>
      <c r="BW189" s="1">
        <v>0</v>
      </c>
      <c r="BX189" s="1">
        <v>0</v>
      </c>
      <c r="BY189" s="1">
        <v>0</v>
      </c>
      <c r="BZ189" s="1">
        <v>0</v>
      </c>
      <c r="CA189" s="1">
        <v>0</v>
      </c>
      <c r="CB189" s="1">
        <v>1</v>
      </c>
      <c r="CC189" s="1">
        <v>0</v>
      </c>
      <c r="CD189" s="1">
        <v>0</v>
      </c>
      <c r="CE189" s="1">
        <v>0</v>
      </c>
      <c r="CF189" s="1">
        <v>0</v>
      </c>
      <c r="CG189" s="1">
        <v>1</v>
      </c>
      <c r="CH189" s="1">
        <v>0</v>
      </c>
      <c r="CI189" s="1">
        <v>0</v>
      </c>
      <c r="CJ189" s="33">
        <v>0.68600000000000005</v>
      </c>
      <c r="CK189" s="33">
        <v>0.33300000000000002</v>
      </c>
    </row>
    <row r="190" spans="1:89">
      <c r="A190">
        <v>1289</v>
      </c>
      <c r="B190" t="s">
        <v>711</v>
      </c>
      <c r="C190" s="5">
        <v>40078.45888888889</v>
      </c>
      <c r="D190" s="5">
        <v>40114</v>
      </c>
      <c r="E190">
        <v>2500</v>
      </c>
      <c r="F190">
        <v>3100</v>
      </c>
      <c r="G190" s="1" t="s">
        <v>712</v>
      </c>
      <c r="H190">
        <v>24</v>
      </c>
      <c r="I190" t="s">
        <v>2661</v>
      </c>
      <c r="J190" t="s">
        <v>37</v>
      </c>
      <c r="K190"/>
      <c r="L190"/>
      <c r="M190"/>
      <c r="N190" t="s">
        <v>96</v>
      </c>
      <c r="O190" s="1" t="s">
        <v>2307</v>
      </c>
      <c r="P190" s="16">
        <v>1</v>
      </c>
      <c r="Q190" s="16">
        <v>2000</v>
      </c>
      <c r="R190" s="16">
        <v>3000</v>
      </c>
      <c r="S190" s="39">
        <v>35.54</v>
      </c>
      <c r="T190" s="1">
        <v>0</v>
      </c>
      <c r="U190" s="18" t="s">
        <v>3928</v>
      </c>
      <c r="V190" s="15">
        <v>0</v>
      </c>
      <c r="W190" s="15">
        <v>0</v>
      </c>
      <c r="X190" s="15">
        <v>1</v>
      </c>
      <c r="Y190" s="15">
        <v>0</v>
      </c>
      <c r="Z190" s="15">
        <v>1</v>
      </c>
      <c r="AA190" s="15">
        <v>0</v>
      </c>
      <c r="AB190" s="15">
        <v>1</v>
      </c>
      <c r="AC190" s="15">
        <v>0</v>
      </c>
      <c r="AD190" s="15">
        <v>0</v>
      </c>
      <c r="AE190" s="15">
        <v>1</v>
      </c>
      <c r="AF190" s="15">
        <v>1</v>
      </c>
      <c r="AG190" s="22">
        <v>1</v>
      </c>
      <c r="AH190" s="15">
        <v>1</v>
      </c>
      <c r="AI190" s="15">
        <v>0</v>
      </c>
      <c r="AJ190" s="39">
        <v>35620</v>
      </c>
      <c r="AK190" s="15">
        <v>0</v>
      </c>
      <c r="AL190" s="16">
        <v>0</v>
      </c>
      <c r="AM190" s="15">
        <v>1</v>
      </c>
      <c r="AN190" s="15">
        <v>1</v>
      </c>
      <c r="AO190" s="30">
        <v>124</v>
      </c>
      <c r="AP190" s="16">
        <v>0</v>
      </c>
      <c r="AQ190" s="33">
        <v>1</v>
      </c>
      <c r="AR190" s="46">
        <v>1</v>
      </c>
      <c r="AS190" s="33">
        <v>0.8</v>
      </c>
      <c r="AT190" s="46">
        <v>0.93300000000000005</v>
      </c>
      <c r="AU190" s="33">
        <v>1</v>
      </c>
      <c r="AV190" s="33">
        <v>1</v>
      </c>
      <c r="AW190" s="33">
        <v>0.6</v>
      </c>
      <c r="AX190" s="33">
        <v>0.33300000000000002</v>
      </c>
      <c r="AY190" s="33">
        <v>0.8</v>
      </c>
      <c r="AZ190" s="20">
        <v>1</v>
      </c>
      <c r="BA190" s="33">
        <v>0.81899999999999995</v>
      </c>
      <c r="BB190" s="33">
        <v>0.83699999999999997</v>
      </c>
      <c r="BC190" s="1" t="s">
        <v>4030</v>
      </c>
      <c r="BD190" s="15" t="s">
        <v>3972</v>
      </c>
      <c r="BE190" s="15" t="s">
        <v>3977</v>
      </c>
      <c r="BF190" s="15" t="s">
        <v>4005</v>
      </c>
      <c r="BG190" s="15">
        <v>0</v>
      </c>
      <c r="BH190" s="15" t="s">
        <v>3975</v>
      </c>
      <c r="BI190" s="1" t="s">
        <v>96</v>
      </c>
      <c r="BJ190" s="1" t="s">
        <v>711</v>
      </c>
      <c r="BK190" s="1">
        <v>318</v>
      </c>
      <c r="BL190" s="1">
        <v>0</v>
      </c>
      <c r="BM190" s="1" t="s">
        <v>3965</v>
      </c>
      <c r="BN190" s="15">
        <v>1</v>
      </c>
      <c r="BO190" s="1">
        <v>0</v>
      </c>
      <c r="BP190" s="1">
        <v>0</v>
      </c>
      <c r="BQ190" s="1">
        <v>0</v>
      </c>
      <c r="BR190" s="1">
        <v>1</v>
      </c>
      <c r="BS190" s="1">
        <v>0</v>
      </c>
      <c r="BT190" s="1">
        <v>0</v>
      </c>
      <c r="BU190" s="1">
        <v>0</v>
      </c>
      <c r="BV190" s="1">
        <v>0</v>
      </c>
      <c r="BW190" s="1">
        <v>1</v>
      </c>
      <c r="BX190" s="1">
        <v>0</v>
      </c>
      <c r="BY190" s="1">
        <v>0</v>
      </c>
      <c r="BZ190" s="1">
        <v>0</v>
      </c>
      <c r="CA190" s="1">
        <v>0</v>
      </c>
      <c r="CB190" s="1">
        <v>0</v>
      </c>
      <c r="CC190" s="1">
        <v>0</v>
      </c>
      <c r="CD190" s="1">
        <v>0</v>
      </c>
      <c r="CE190" s="1">
        <v>0</v>
      </c>
      <c r="CF190" s="1">
        <v>1</v>
      </c>
      <c r="CG190" s="1">
        <v>0</v>
      </c>
      <c r="CH190" s="1">
        <v>0</v>
      </c>
      <c r="CI190" s="1">
        <v>0</v>
      </c>
      <c r="CJ190" s="33">
        <v>0.81899999999999995</v>
      </c>
      <c r="CK190" s="33">
        <v>0.93300000000000005</v>
      </c>
    </row>
    <row r="191" spans="1:89">
      <c r="A191">
        <v>1296</v>
      </c>
      <c r="B191" t="s">
        <v>735</v>
      </c>
      <c r="C191" s="5">
        <v>40079.515798611108</v>
      </c>
      <c r="D191" s="5">
        <v>40138</v>
      </c>
      <c r="E191">
        <v>25000</v>
      </c>
      <c r="F191">
        <v>835</v>
      </c>
      <c r="G191" s="1" t="s">
        <v>736</v>
      </c>
      <c r="H191">
        <v>12</v>
      </c>
      <c r="I191"/>
      <c r="J191"/>
      <c r="K191"/>
      <c r="L191"/>
      <c r="M191"/>
      <c r="N191"/>
      <c r="O191" s="1" t="s">
        <v>2493</v>
      </c>
      <c r="P191" s="16">
        <v>0</v>
      </c>
      <c r="Q191" s="16">
        <v>15000</v>
      </c>
      <c r="R191" s="16">
        <v>750</v>
      </c>
      <c r="S191" s="39">
        <v>58.48</v>
      </c>
      <c r="T191" s="1">
        <v>36</v>
      </c>
      <c r="U191" s="18" t="s">
        <v>3923</v>
      </c>
      <c r="V191" s="15">
        <v>0</v>
      </c>
      <c r="W191" s="15">
        <v>0</v>
      </c>
      <c r="X191" s="15">
        <v>1</v>
      </c>
      <c r="Y191" s="15">
        <v>0</v>
      </c>
      <c r="Z191" s="15">
        <v>1</v>
      </c>
      <c r="AA191" s="15">
        <v>0</v>
      </c>
      <c r="AB191" s="15">
        <v>1</v>
      </c>
      <c r="AC191" s="15">
        <v>0</v>
      </c>
      <c r="AD191" s="15">
        <v>0</v>
      </c>
      <c r="AE191" s="15">
        <v>1</v>
      </c>
      <c r="AF191" s="15">
        <v>1</v>
      </c>
      <c r="AG191" s="22">
        <v>0</v>
      </c>
      <c r="AH191" s="15">
        <v>0</v>
      </c>
      <c r="AI191" s="15">
        <v>0</v>
      </c>
      <c r="AJ191" s="39">
        <v>20500</v>
      </c>
      <c r="AK191" s="15">
        <v>0</v>
      </c>
      <c r="AL191" s="16">
        <v>1</v>
      </c>
      <c r="AM191" s="15">
        <v>1</v>
      </c>
      <c r="AN191" s="15">
        <v>1</v>
      </c>
      <c r="AO191" s="30">
        <v>3.34</v>
      </c>
      <c r="AP191" s="16">
        <v>6915</v>
      </c>
      <c r="AQ191" s="33">
        <v>0.53300000000000003</v>
      </c>
      <c r="AR191" s="46">
        <v>1</v>
      </c>
      <c r="AS191" s="33">
        <v>0.66700000000000004</v>
      </c>
      <c r="AT191" s="46">
        <v>0.73299999999999998</v>
      </c>
      <c r="AU191" s="33">
        <v>1</v>
      </c>
      <c r="AV191" s="33">
        <v>0.66700000000000004</v>
      </c>
      <c r="AW191" s="33">
        <v>0.7</v>
      </c>
      <c r="AX191" s="33">
        <v>0.2</v>
      </c>
      <c r="AY191" s="33">
        <v>0.13300000000000001</v>
      </c>
      <c r="AZ191" s="20">
        <v>1</v>
      </c>
      <c r="BA191" s="33">
        <v>0.67100000000000004</v>
      </c>
      <c r="BB191" s="33">
        <v>0.65600000000000003</v>
      </c>
      <c r="BC191" s="1" t="s">
        <v>4363</v>
      </c>
      <c r="BD191" s="15" t="s">
        <v>3972</v>
      </c>
      <c r="BE191" s="15" t="s">
        <v>3973</v>
      </c>
      <c r="BF191" s="15" t="s">
        <v>4069</v>
      </c>
      <c r="BG191" s="15">
        <v>0</v>
      </c>
      <c r="BH191" s="15" t="s">
        <v>3975</v>
      </c>
      <c r="BI191" s="1" t="s">
        <v>4070</v>
      </c>
      <c r="BJ191" s="1" t="s">
        <v>735</v>
      </c>
      <c r="BK191" s="1">
        <v>328</v>
      </c>
      <c r="BL191" s="1">
        <v>21</v>
      </c>
      <c r="BM191" s="1" t="s">
        <v>3968</v>
      </c>
      <c r="BN191" s="15">
        <v>1</v>
      </c>
      <c r="BO191" s="1">
        <v>0</v>
      </c>
      <c r="BP191" s="1">
        <v>0</v>
      </c>
      <c r="BQ191" s="1">
        <v>0</v>
      </c>
      <c r="BR191" s="1">
        <v>1</v>
      </c>
      <c r="BS191" s="1">
        <v>0</v>
      </c>
      <c r="BT191" s="1">
        <v>0</v>
      </c>
      <c r="BU191" s="1">
        <v>0</v>
      </c>
      <c r="BV191" s="1">
        <v>0</v>
      </c>
      <c r="BW191" s="1">
        <v>0</v>
      </c>
      <c r="BX191" s="1">
        <v>0</v>
      </c>
      <c r="BY191" s="1">
        <v>0</v>
      </c>
      <c r="BZ191" s="1">
        <v>1</v>
      </c>
      <c r="CA191" s="1">
        <v>0</v>
      </c>
      <c r="CB191" s="1">
        <v>0</v>
      </c>
      <c r="CC191" s="1">
        <v>0</v>
      </c>
      <c r="CD191" s="1">
        <v>0</v>
      </c>
      <c r="CE191" s="1">
        <v>0</v>
      </c>
      <c r="CF191" s="1">
        <v>0</v>
      </c>
      <c r="CG191" s="1">
        <v>0</v>
      </c>
      <c r="CH191" s="1">
        <v>1</v>
      </c>
      <c r="CI191" s="1">
        <v>0</v>
      </c>
      <c r="CJ191" s="33">
        <v>0</v>
      </c>
      <c r="CK191" s="33">
        <v>0</v>
      </c>
    </row>
    <row r="192" spans="1:89">
      <c r="A192">
        <v>1303</v>
      </c>
      <c r="B192" t="s">
        <v>322</v>
      </c>
      <c r="C192" s="5">
        <v>40087.583796296298</v>
      </c>
      <c r="D192" s="5">
        <v>40177.999988425923</v>
      </c>
      <c r="E192">
        <v>6000</v>
      </c>
      <c r="F192">
        <v>6000</v>
      </c>
      <c r="G192" s="1" t="s">
        <v>323</v>
      </c>
      <c r="H192">
        <v>21</v>
      </c>
      <c r="I192" t="s">
        <v>33</v>
      </c>
      <c r="J192" t="s">
        <v>2661</v>
      </c>
      <c r="K192"/>
      <c r="L192"/>
      <c r="M192"/>
      <c r="N192" t="s">
        <v>2835</v>
      </c>
      <c r="O192" s="1" t="s">
        <v>2264</v>
      </c>
      <c r="P192" s="16">
        <v>0</v>
      </c>
      <c r="Q192" s="16">
        <v>6000</v>
      </c>
      <c r="R192" s="16">
        <v>6000</v>
      </c>
      <c r="S192" s="39">
        <v>90.42</v>
      </c>
      <c r="T192" s="1">
        <v>60</v>
      </c>
      <c r="U192" s="18" t="s">
        <v>3927</v>
      </c>
      <c r="V192" s="15">
        <v>0</v>
      </c>
      <c r="W192" s="15">
        <v>0</v>
      </c>
      <c r="X192" s="15">
        <v>0</v>
      </c>
      <c r="Y192" s="15">
        <v>1</v>
      </c>
      <c r="Z192" s="15">
        <v>0</v>
      </c>
      <c r="AA192" s="15">
        <v>1</v>
      </c>
      <c r="AB192" s="15">
        <v>1</v>
      </c>
      <c r="AC192" s="15">
        <v>0</v>
      </c>
      <c r="AD192" s="15">
        <v>0</v>
      </c>
      <c r="AE192" s="15">
        <v>1</v>
      </c>
      <c r="AF192" s="15">
        <v>1</v>
      </c>
      <c r="AG192" s="22">
        <v>1</v>
      </c>
      <c r="AH192" s="15">
        <v>1</v>
      </c>
      <c r="AI192" s="15">
        <v>0</v>
      </c>
      <c r="AJ192" s="39">
        <v>31100</v>
      </c>
      <c r="AK192" s="15">
        <v>1</v>
      </c>
      <c r="AL192" s="16">
        <v>1</v>
      </c>
      <c r="AM192" s="15">
        <v>0</v>
      </c>
      <c r="AN192" s="15">
        <v>1</v>
      </c>
      <c r="AO192" s="30">
        <v>100</v>
      </c>
      <c r="AP192" s="16">
        <v>1</v>
      </c>
      <c r="AQ192" s="33">
        <v>0.96699999999999997</v>
      </c>
      <c r="AR192" s="46">
        <v>1</v>
      </c>
      <c r="AS192" s="33">
        <v>0</v>
      </c>
      <c r="AT192" s="46">
        <v>0.65600000000000003</v>
      </c>
      <c r="AU192" s="33">
        <v>1</v>
      </c>
      <c r="AV192" s="33">
        <v>0</v>
      </c>
      <c r="AW192" s="33">
        <v>0.5</v>
      </c>
      <c r="AX192" s="33">
        <v>0.7</v>
      </c>
      <c r="AY192" s="33">
        <v>1</v>
      </c>
      <c r="AZ192" s="20">
        <v>1</v>
      </c>
      <c r="BA192" s="33">
        <v>0.74299999999999999</v>
      </c>
      <c r="BB192" s="33">
        <v>0.68500000000000005</v>
      </c>
      <c r="BC192" s="1" t="s">
        <v>3982</v>
      </c>
      <c r="BD192" s="15" t="s">
        <v>3972</v>
      </c>
      <c r="BE192" s="15" t="s">
        <v>3977</v>
      </c>
      <c r="BF192" s="15" t="s">
        <v>3996</v>
      </c>
      <c r="BG192" s="15">
        <v>0</v>
      </c>
      <c r="BH192" s="15" t="s">
        <v>3975</v>
      </c>
      <c r="BI192" s="1" t="s">
        <v>2835</v>
      </c>
      <c r="BJ192" s="1" t="s">
        <v>1241</v>
      </c>
      <c r="BK192" s="1">
        <v>136</v>
      </c>
      <c r="BL192" s="1">
        <v>1</v>
      </c>
      <c r="BM192" s="1" t="s">
        <v>3968</v>
      </c>
      <c r="BN192" s="15">
        <v>1</v>
      </c>
      <c r="BO192" s="1">
        <v>0</v>
      </c>
      <c r="BP192" s="1">
        <v>0</v>
      </c>
      <c r="BQ192" s="1">
        <v>0</v>
      </c>
      <c r="BR192" s="1">
        <v>1</v>
      </c>
      <c r="BS192" s="1">
        <v>0</v>
      </c>
      <c r="BT192" s="1">
        <v>0</v>
      </c>
      <c r="BU192" s="1">
        <v>0</v>
      </c>
      <c r="BV192" s="1">
        <v>0</v>
      </c>
      <c r="BW192" s="1">
        <v>0</v>
      </c>
      <c r="BX192" s="1">
        <v>0</v>
      </c>
      <c r="BY192" s="1">
        <v>0</v>
      </c>
      <c r="BZ192" s="1">
        <v>1</v>
      </c>
      <c r="CA192" s="1">
        <v>0</v>
      </c>
      <c r="CB192" s="1">
        <v>0</v>
      </c>
      <c r="CC192" s="1">
        <v>0</v>
      </c>
      <c r="CD192" s="1">
        <v>0</v>
      </c>
      <c r="CE192" s="1">
        <v>0</v>
      </c>
      <c r="CF192" s="1">
        <v>1</v>
      </c>
      <c r="CG192" s="1">
        <v>0</v>
      </c>
      <c r="CH192" s="1">
        <v>0</v>
      </c>
      <c r="CI192" s="1">
        <v>0</v>
      </c>
      <c r="CJ192" s="33">
        <v>0.74299999999999999</v>
      </c>
      <c r="CK192" s="33">
        <v>0.65600000000000003</v>
      </c>
    </row>
    <row r="193" spans="1:89">
      <c r="A193">
        <v>1309</v>
      </c>
      <c r="B193" t="s">
        <v>312</v>
      </c>
      <c r="C193" s="5">
        <v>40288.000034722223</v>
      </c>
      <c r="D193" s="5">
        <v>40328.999988425923</v>
      </c>
      <c r="E193">
        <v>3370</v>
      </c>
      <c r="F193">
        <v>814</v>
      </c>
      <c r="G193" s="1" t="s">
        <v>313</v>
      </c>
      <c r="H193">
        <v>19</v>
      </c>
      <c r="I193" t="s">
        <v>16</v>
      </c>
      <c r="J193" t="s">
        <v>19</v>
      </c>
      <c r="K193"/>
      <c r="L193"/>
      <c r="M193"/>
      <c r="N193"/>
      <c r="O193" s="1" t="s">
        <v>2405</v>
      </c>
      <c r="P193" s="16">
        <v>0</v>
      </c>
      <c r="Q193" s="16">
        <v>2700</v>
      </c>
      <c r="R193" s="16">
        <v>750</v>
      </c>
      <c r="S193" s="39">
        <v>41</v>
      </c>
      <c r="T193" s="1">
        <v>36</v>
      </c>
      <c r="U193" s="18" t="s">
        <v>3937</v>
      </c>
      <c r="V193" s="15">
        <v>0</v>
      </c>
      <c r="W193" s="15">
        <v>1</v>
      </c>
      <c r="X193" s="15">
        <v>0</v>
      </c>
      <c r="Y193" s="15">
        <v>0</v>
      </c>
      <c r="Z193" s="15">
        <v>1</v>
      </c>
      <c r="AA193" s="15">
        <v>0</v>
      </c>
      <c r="AB193" s="15">
        <v>0</v>
      </c>
      <c r="AC193" s="15">
        <v>1</v>
      </c>
      <c r="AD193" s="15">
        <v>0</v>
      </c>
      <c r="AE193" s="15">
        <v>1</v>
      </c>
      <c r="AF193" s="15">
        <v>1</v>
      </c>
      <c r="AG193" s="22">
        <v>0</v>
      </c>
      <c r="AH193" s="15">
        <v>1</v>
      </c>
      <c r="AI193" s="15">
        <v>0</v>
      </c>
      <c r="AJ193" s="39">
        <v>41620</v>
      </c>
      <c r="AK193" s="15">
        <v>1</v>
      </c>
      <c r="AL193" s="16">
        <v>0</v>
      </c>
      <c r="AM193" s="15">
        <v>0</v>
      </c>
      <c r="AN193" s="15">
        <v>0</v>
      </c>
      <c r="AO193" s="30">
        <v>24.154302670623146</v>
      </c>
      <c r="AP193" s="16">
        <v>0</v>
      </c>
      <c r="AQ193" s="33">
        <v>0.26700000000000002</v>
      </c>
      <c r="AR193" s="46">
        <v>1</v>
      </c>
      <c r="AS193" s="33">
        <v>0.83299999999999996</v>
      </c>
      <c r="AT193" s="46">
        <v>0.7</v>
      </c>
      <c r="AU193" s="33">
        <v>1</v>
      </c>
      <c r="AV193" s="33">
        <v>0.66700000000000004</v>
      </c>
      <c r="AW193" s="33">
        <v>0.96699999999999997</v>
      </c>
      <c r="AX193" s="33">
        <v>0.73299999999999998</v>
      </c>
      <c r="AY193" s="33">
        <v>0.56699999999999995</v>
      </c>
      <c r="AZ193" s="20">
        <v>1</v>
      </c>
      <c r="BA193" s="33">
        <v>0.84799999999999998</v>
      </c>
      <c r="BB193" s="33">
        <v>0.78100000000000003</v>
      </c>
      <c r="BC193" s="1" t="s">
        <v>4255</v>
      </c>
      <c r="BD193" s="15" t="s">
        <v>3972</v>
      </c>
      <c r="BE193" s="15" t="s">
        <v>3986</v>
      </c>
      <c r="BF193" s="15" t="s">
        <v>4092</v>
      </c>
      <c r="BG193" s="15">
        <v>0</v>
      </c>
      <c r="BH193" s="15" t="s">
        <v>3975</v>
      </c>
      <c r="BI193" s="1" t="s">
        <v>2892</v>
      </c>
      <c r="BJ193" s="1" t="s">
        <v>312</v>
      </c>
      <c r="BK193" s="1">
        <v>132</v>
      </c>
      <c r="BL193" s="1">
        <v>0</v>
      </c>
      <c r="BM193" s="1" t="s">
        <v>3967</v>
      </c>
      <c r="BN193" s="15">
        <v>1</v>
      </c>
      <c r="BO193" s="1">
        <v>0</v>
      </c>
      <c r="BP193" s="1">
        <v>0</v>
      </c>
      <c r="BQ193" s="1">
        <v>0</v>
      </c>
      <c r="BR193" s="1">
        <v>1</v>
      </c>
      <c r="BS193" s="1">
        <v>0</v>
      </c>
      <c r="BT193" s="1">
        <v>0</v>
      </c>
      <c r="BU193" s="1">
        <v>0</v>
      </c>
      <c r="BV193" s="1">
        <v>1</v>
      </c>
      <c r="BW193" s="1">
        <v>0</v>
      </c>
      <c r="BX193" s="1">
        <v>0</v>
      </c>
      <c r="BY193" s="1">
        <v>0</v>
      </c>
      <c r="BZ193" s="1">
        <v>0</v>
      </c>
      <c r="CA193" s="1">
        <v>0</v>
      </c>
      <c r="CB193" s="1">
        <v>0</v>
      </c>
      <c r="CC193" s="1">
        <v>0</v>
      </c>
      <c r="CD193" s="1">
        <v>0</v>
      </c>
      <c r="CE193" s="1">
        <v>0</v>
      </c>
      <c r="CF193" s="1">
        <v>0</v>
      </c>
      <c r="CG193" s="1">
        <v>0</v>
      </c>
      <c r="CH193" s="1">
        <v>0</v>
      </c>
      <c r="CI193" s="1">
        <v>1</v>
      </c>
      <c r="CJ193" s="33">
        <v>0.84799999999999998</v>
      </c>
      <c r="CK193" s="33">
        <v>0.7</v>
      </c>
    </row>
    <row r="194" spans="1:89" s="22" customFormat="1">
      <c r="A194" s="24">
        <v>1312</v>
      </c>
      <c r="B194" s="24" t="s">
        <v>2896</v>
      </c>
      <c r="C194" s="25">
        <v>40351.000023148146</v>
      </c>
      <c r="D194" s="25">
        <v>40391.999988425923</v>
      </c>
      <c r="E194" s="24">
        <v>5000</v>
      </c>
      <c r="F194" s="24">
        <v>5070</v>
      </c>
      <c r="G194" s="22" t="s">
        <v>2897</v>
      </c>
      <c r="H194" s="24">
        <v>62</v>
      </c>
      <c r="I194" s="24" t="s">
        <v>16</v>
      </c>
      <c r="J194" s="24" t="s">
        <v>19</v>
      </c>
      <c r="K194" s="24"/>
      <c r="L194" s="24"/>
      <c r="M194" s="24"/>
      <c r="N194" s="24" t="s">
        <v>2582</v>
      </c>
      <c r="O194" s="22" t="s">
        <v>3643</v>
      </c>
      <c r="P194" s="29">
        <v>1</v>
      </c>
      <c r="Q194" s="29">
        <v>5000</v>
      </c>
      <c r="R194" s="29">
        <v>5070</v>
      </c>
      <c r="S194" s="41">
        <f>D194-C194</f>
        <v>40.999965277776937</v>
      </c>
      <c r="T194" s="22" t="e">
        <v>#N/A</v>
      </c>
      <c r="U194" s="22" t="e">
        <v>#N/A</v>
      </c>
      <c r="V194" s="22">
        <v>0</v>
      </c>
      <c r="W194" s="22">
        <v>0</v>
      </c>
      <c r="X194" s="22">
        <v>0</v>
      </c>
      <c r="Y194" s="22">
        <v>1</v>
      </c>
      <c r="Z194" s="22">
        <v>1</v>
      </c>
      <c r="AA194" s="22">
        <v>0</v>
      </c>
      <c r="AB194" s="22">
        <v>1</v>
      </c>
      <c r="AC194" s="22">
        <v>0</v>
      </c>
      <c r="AD194" s="22">
        <v>0</v>
      </c>
      <c r="AE194" s="22">
        <v>1</v>
      </c>
      <c r="AF194" s="22">
        <v>0</v>
      </c>
      <c r="AG194" s="22">
        <v>0</v>
      </c>
      <c r="AH194" s="22">
        <v>1</v>
      </c>
      <c r="AI194" s="22">
        <v>0</v>
      </c>
      <c r="AJ194" s="39">
        <v>20500</v>
      </c>
      <c r="AK194" s="22">
        <v>1</v>
      </c>
      <c r="AL194" s="22" t="e">
        <v>#N/A</v>
      </c>
      <c r="AM194" s="22">
        <v>0</v>
      </c>
      <c r="AN194" s="22">
        <v>0</v>
      </c>
      <c r="AO194" s="30">
        <v>101.4</v>
      </c>
      <c r="AP194" s="22" t="e">
        <v>#N/A</v>
      </c>
      <c r="AQ194" s="37">
        <v>0.5</v>
      </c>
      <c r="AR194" s="47">
        <v>1</v>
      </c>
      <c r="AS194" s="37">
        <v>0.66666666666666663</v>
      </c>
      <c r="AT194" s="45">
        <f>SUM(AQ194:AS194)/3</f>
        <v>0.72222222222222221</v>
      </c>
      <c r="AU194" s="37">
        <v>1</v>
      </c>
      <c r="AV194" s="37">
        <v>0.66666666666666663</v>
      </c>
      <c r="AW194" s="37">
        <v>0.43333333333333329</v>
      </c>
      <c r="AX194" s="37">
        <v>0.33333333333333331</v>
      </c>
      <c r="AY194" s="37">
        <v>0.43333333333333329</v>
      </c>
      <c r="AZ194" s="20" t="e">
        <v>#N/A</v>
      </c>
      <c r="BA194" s="37">
        <v>0.55238095238095231</v>
      </c>
      <c r="BB194" s="37">
        <v>0.55925925925925923</v>
      </c>
      <c r="BC194" s="22" t="e">
        <v>#N/A</v>
      </c>
      <c r="BD194" s="22" t="s">
        <v>3972</v>
      </c>
      <c r="BE194" s="22" t="s">
        <v>3973</v>
      </c>
      <c r="BF194" s="22" t="s">
        <v>4069</v>
      </c>
      <c r="BG194" s="22" t="s">
        <v>2582</v>
      </c>
      <c r="BH194" s="22" t="s">
        <v>3975</v>
      </c>
      <c r="BI194" s="22" t="e">
        <v>#N/A</v>
      </c>
      <c r="BJ194" s="22" t="e">
        <v>#N/A</v>
      </c>
      <c r="BK194" s="22" t="e">
        <v>#N/A</v>
      </c>
      <c r="BL194" s="22" t="e">
        <v>#N/A</v>
      </c>
      <c r="BM194" s="22" t="e">
        <v>#N/A</v>
      </c>
      <c r="BN194" s="22" t="e">
        <v>#N/A</v>
      </c>
      <c r="BO194" s="22" t="e">
        <v>#N/A</v>
      </c>
      <c r="BP194" s="22" t="e">
        <v>#N/A</v>
      </c>
      <c r="BQ194" s="22" t="e">
        <v>#N/A</v>
      </c>
      <c r="BR194" s="22" t="e">
        <v>#N/A</v>
      </c>
      <c r="BS194" s="22" t="e">
        <v>#N/A</v>
      </c>
      <c r="BT194" s="22" t="e">
        <v>#N/A</v>
      </c>
      <c r="BU194" s="22" t="e">
        <v>#N/A</v>
      </c>
      <c r="BV194" s="22" t="e">
        <v>#N/A</v>
      </c>
      <c r="BW194" s="22" t="e">
        <v>#N/A</v>
      </c>
      <c r="BX194" s="22" t="e">
        <v>#N/A</v>
      </c>
      <c r="BY194" s="22" t="e">
        <v>#N/A</v>
      </c>
      <c r="BZ194" s="22" t="e">
        <v>#N/A</v>
      </c>
      <c r="CA194" s="22" t="e">
        <v>#N/A</v>
      </c>
      <c r="CB194" s="22" t="e">
        <v>#N/A</v>
      </c>
      <c r="CC194" s="22" t="e">
        <v>#N/A</v>
      </c>
      <c r="CD194" s="22" t="e">
        <v>#N/A</v>
      </c>
      <c r="CE194" s="22" t="e">
        <v>#N/A</v>
      </c>
      <c r="CF194" s="22" t="e">
        <v>#N/A</v>
      </c>
      <c r="CG194" s="22" t="e">
        <v>#N/A</v>
      </c>
      <c r="CH194" s="22" t="e">
        <v>#N/A</v>
      </c>
      <c r="CI194" s="22" t="e">
        <v>#N/A</v>
      </c>
      <c r="CJ194" s="20" t="e">
        <v>#N/A</v>
      </c>
      <c r="CK194" s="20" t="e">
        <v>#N/A</v>
      </c>
    </row>
    <row r="195" spans="1:89">
      <c r="A195">
        <v>1313</v>
      </c>
      <c r="B195" t="s">
        <v>812</v>
      </c>
      <c r="C195" s="5">
        <v>40086.44903935185</v>
      </c>
      <c r="D195" s="5">
        <v>40114</v>
      </c>
      <c r="E195">
        <v>2715</v>
      </c>
      <c r="F195">
        <v>353</v>
      </c>
      <c r="G195" s="1" t="s">
        <v>813</v>
      </c>
      <c r="H195">
        <v>9</v>
      </c>
      <c r="I195" t="s">
        <v>16</v>
      </c>
      <c r="J195" t="s">
        <v>33</v>
      </c>
      <c r="K195" t="s">
        <v>44</v>
      </c>
      <c r="L195"/>
      <c r="M195"/>
      <c r="N195"/>
      <c r="O195" s="1" t="s">
        <v>2467</v>
      </c>
      <c r="P195" s="16">
        <v>0</v>
      </c>
      <c r="Q195" s="16">
        <v>2700</v>
      </c>
      <c r="R195" s="16">
        <v>0</v>
      </c>
      <c r="S195" s="39">
        <v>27.55</v>
      </c>
      <c r="T195" s="1">
        <v>0</v>
      </c>
      <c r="U195" s="18" t="s">
        <v>3927</v>
      </c>
      <c r="V195" s="15">
        <v>0</v>
      </c>
      <c r="W195" s="15">
        <v>0</v>
      </c>
      <c r="X195" s="15">
        <v>1</v>
      </c>
      <c r="Y195" s="15">
        <v>0</v>
      </c>
      <c r="Z195" s="15">
        <v>1</v>
      </c>
      <c r="AA195" s="15">
        <v>1</v>
      </c>
      <c r="AB195" s="15">
        <v>1</v>
      </c>
      <c r="AC195" s="15">
        <v>0</v>
      </c>
      <c r="AD195" s="15">
        <v>0</v>
      </c>
      <c r="AE195" s="15">
        <v>1</v>
      </c>
      <c r="AF195" s="15">
        <v>0</v>
      </c>
      <c r="AG195" s="22">
        <v>0</v>
      </c>
      <c r="AH195" s="15">
        <v>1</v>
      </c>
      <c r="AI195" s="15">
        <v>0</v>
      </c>
      <c r="AJ195" s="39">
        <v>0</v>
      </c>
      <c r="AK195" s="15">
        <v>1</v>
      </c>
      <c r="AL195" s="16">
        <v>0</v>
      </c>
      <c r="AM195" s="15">
        <v>1</v>
      </c>
      <c r="AN195" s="15">
        <v>1</v>
      </c>
      <c r="AO195" s="30">
        <v>13.00184162062615</v>
      </c>
      <c r="AP195" s="16">
        <v>0</v>
      </c>
      <c r="AQ195" s="33">
        <v>0.2</v>
      </c>
      <c r="AR195" s="46">
        <v>0.66700000000000004</v>
      </c>
      <c r="AS195" s="33">
        <v>0.5</v>
      </c>
      <c r="AT195" s="46">
        <v>0.45600000000000002</v>
      </c>
      <c r="AU195" s="33">
        <v>1</v>
      </c>
      <c r="AV195" s="33">
        <v>1</v>
      </c>
      <c r="AW195" s="33">
        <v>0.13300000000000001</v>
      </c>
      <c r="AX195" s="33">
        <v>0.83299999999999996</v>
      </c>
      <c r="AY195" s="33">
        <v>0.33300000000000002</v>
      </c>
      <c r="AZ195" s="20">
        <v>0</v>
      </c>
      <c r="BA195" s="33">
        <v>0.61399999999999999</v>
      </c>
      <c r="BB195" s="33">
        <v>0.55600000000000005</v>
      </c>
      <c r="BC195" s="1" t="s">
        <v>3982</v>
      </c>
      <c r="BD195" s="15" t="s">
        <v>3978</v>
      </c>
      <c r="BE195" s="15" t="s">
        <v>3978</v>
      </c>
      <c r="BF195" s="15" t="s">
        <v>4188</v>
      </c>
      <c r="BG195" s="15">
        <v>0</v>
      </c>
      <c r="BH195" s="15" t="s">
        <v>3975</v>
      </c>
      <c r="BI195" s="1" t="s">
        <v>4189</v>
      </c>
      <c r="BJ195" s="1" t="s">
        <v>812</v>
      </c>
      <c r="BK195" s="1">
        <v>365</v>
      </c>
      <c r="BL195" s="1">
        <v>0</v>
      </c>
      <c r="BM195" s="1" t="s">
        <v>3968</v>
      </c>
      <c r="BN195" s="15">
        <v>1</v>
      </c>
      <c r="BO195" s="1">
        <v>1</v>
      </c>
      <c r="BP195" s="1">
        <v>0</v>
      </c>
      <c r="BQ195" s="1">
        <v>0</v>
      </c>
      <c r="BR195" s="1">
        <v>0</v>
      </c>
      <c r="BS195" s="1">
        <v>0</v>
      </c>
      <c r="BT195" s="1">
        <v>0</v>
      </c>
      <c r="BU195" s="1">
        <v>0</v>
      </c>
      <c r="BV195" s="1">
        <v>0</v>
      </c>
      <c r="BW195" s="1">
        <v>0</v>
      </c>
      <c r="BX195" s="1">
        <v>0</v>
      </c>
      <c r="BY195" s="1">
        <v>0</v>
      </c>
      <c r="BZ195" s="1">
        <v>1</v>
      </c>
      <c r="CA195" s="1">
        <v>0</v>
      </c>
      <c r="CB195" s="1">
        <v>0</v>
      </c>
      <c r="CC195" s="1">
        <v>1</v>
      </c>
      <c r="CD195" s="1">
        <v>0</v>
      </c>
      <c r="CE195" s="1">
        <v>0</v>
      </c>
      <c r="CF195" s="1">
        <v>0</v>
      </c>
      <c r="CG195" s="1">
        <v>0</v>
      </c>
      <c r="CH195" s="1">
        <v>0</v>
      </c>
      <c r="CI195" s="1">
        <v>0</v>
      </c>
      <c r="CJ195" s="33">
        <v>0.61399999999999999</v>
      </c>
      <c r="CK195" s="33">
        <v>0.45600000000000002</v>
      </c>
    </row>
    <row r="196" spans="1:89">
      <c r="A196">
        <v>1317</v>
      </c>
      <c r="B196" t="s">
        <v>814</v>
      </c>
      <c r="C196" s="5">
        <v>40113.437083333331</v>
      </c>
      <c r="D196" s="5">
        <v>40186.999988425923</v>
      </c>
      <c r="E196">
        <v>1600</v>
      </c>
      <c r="F196">
        <v>280</v>
      </c>
      <c r="G196" s="1" t="s">
        <v>815</v>
      </c>
      <c r="H196">
        <v>4</v>
      </c>
      <c r="I196" t="s">
        <v>16</v>
      </c>
      <c r="J196" t="s">
        <v>19</v>
      </c>
      <c r="K196"/>
      <c r="L196"/>
      <c r="M196"/>
      <c r="N196"/>
      <c r="O196" s="1" t="s">
        <v>2466</v>
      </c>
      <c r="P196" s="16">
        <v>0</v>
      </c>
      <c r="Q196" s="16">
        <v>1100</v>
      </c>
      <c r="R196" s="16">
        <v>0</v>
      </c>
      <c r="S196" s="39">
        <v>73.56</v>
      </c>
      <c r="T196" s="1">
        <v>60</v>
      </c>
      <c r="U196" s="18" t="s">
        <v>3933</v>
      </c>
      <c r="V196" s="15">
        <v>0</v>
      </c>
      <c r="W196" s="15">
        <v>1</v>
      </c>
      <c r="X196" s="15">
        <v>0</v>
      </c>
      <c r="Y196" s="15">
        <v>0</v>
      </c>
      <c r="Z196" s="15">
        <v>1</v>
      </c>
      <c r="AA196" s="15">
        <v>0</v>
      </c>
      <c r="AB196" s="15">
        <v>0</v>
      </c>
      <c r="AC196" s="15">
        <v>1</v>
      </c>
      <c r="AD196" s="15">
        <v>0</v>
      </c>
      <c r="AE196" s="15">
        <v>1</v>
      </c>
      <c r="AF196" s="15">
        <v>0</v>
      </c>
      <c r="AG196" s="22">
        <v>0</v>
      </c>
      <c r="AH196" s="15">
        <v>1</v>
      </c>
      <c r="AI196" s="15">
        <v>0</v>
      </c>
      <c r="AJ196" s="39">
        <v>0</v>
      </c>
      <c r="AK196" s="15">
        <v>1</v>
      </c>
      <c r="AL196" s="16">
        <v>0</v>
      </c>
      <c r="AM196" s="15">
        <v>0</v>
      </c>
      <c r="AN196" s="15">
        <v>0</v>
      </c>
      <c r="AO196" s="30">
        <v>17.5</v>
      </c>
      <c r="AP196" s="16">
        <v>0</v>
      </c>
      <c r="AQ196" s="33">
        <v>0.3</v>
      </c>
      <c r="AR196" s="46">
        <v>1</v>
      </c>
      <c r="AS196" s="33">
        <v>0.36699999999999999</v>
      </c>
      <c r="AT196" s="46">
        <v>0.55600000000000005</v>
      </c>
      <c r="AU196" s="33">
        <v>1</v>
      </c>
      <c r="AV196" s="33">
        <v>0.33300000000000002</v>
      </c>
      <c r="AW196" s="33">
        <v>0.1</v>
      </c>
      <c r="AX196" s="33">
        <v>0.6</v>
      </c>
      <c r="AY196" s="33">
        <v>0.53300000000000003</v>
      </c>
      <c r="AZ196" s="20">
        <v>0</v>
      </c>
      <c r="BA196" s="33">
        <v>0.50900000000000001</v>
      </c>
      <c r="BB196" s="33">
        <v>0.47</v>
      </c>
      <c r="BC196" s="1" t="s">
        <v>4367</v>
      </c>
      <c r="BD196" s="15" t="s">
        <v>3978</v>
      </c>
      <c r="BE196" s="15" t="s">
        <v>3978</v>
      </c>
      <c r="BF196" s="15" t="s">
        <v>4084</v>
      </c>
      <c r="BG196" s="15" t="s">
        <v>4085</v>
      </c>
      <c r="BH196" s="15" t="s">
        <v>3975</v>
      </c>
      <c r="BI196" s="1" t="s">
        <v>4085</v>
      </c>
      <c r="BJ196" s="1" t="s">
        <v>814</v>
      </c>
      <c r="BK196" s="1">
        <v>366</v>
      </c>
      <c r="BL196" s="1">
        <v>0</v>
      </c>
      <c r="BM196" s="1" t="s">
        <v>3967</v>
      </c>
      <c r="BN196" s="15">
        <v>1</v>
      </c>
      <c r="BO196" s="1">
        <v>1</v>
      </c>
      <c r="BP196" s="1">
        <v>0</v>
      </c>
      <c r="BQ196" s="1">
        <v>0</v>
      </c>
      <c r="BR196" s="1">
        <v>0</v>
      </c>
      <c r="BS196" s="1">
        <v>0</v>
      </c>
      <c r="BT196" s="1">
        <v>0</v>
      </c>
      <c r="BU196" s="1">
        <v>0</v>
      </c>
      <c r="BV196" s="1">
        <v>1</v>
      </c>
      <c r="BW196" s="1">
        <v>0</v>
      </c>
      <c r="BX196" s="1">
        <v>0</v>
      </c>
      <c r="BY196" s="1">
        <v>0</v>
      </c>
      <c r="BZ196" s="1">
        <v>0</v>
      </c>
      <c r="CA196" s="1">
        <v>0</v>
      </c>
      <c r="CB196" s="1">
        <v>0</v>
      </c>
      <c r="CC196" s="1">
        <v>1</v>
      </c>
      <c r="CD196" s="1">
        <v>0</v>
      </c>
      <c r="CE196" s="1">
        <v>0</v>
      </c>
      <c r="CF196" s="1">
        <v>0</v>
      </c>
      <c r="CG196" s="1">
        <v>0</v>
      </c>
      <c r="CH196" s="1">
        <v>0</v>
      </c>
      <c r="CI196" s="1">
        <v>0</v>
      </c>
      <c r="CJ196" s="33">
        <v>0.50900000000000001</v>
      </c>
      <c r="CK196" s="33">
        <v>0.55600000000000005</v>
      </c>
    </row>
    <row r="197" spans="1:89">
      <c r="A197">
        <v>1332</v>
      </c>
      <c r="B197" t="s">
        <v>404</v>
      </c>
      <c r="C197" s="5">
        <v>40295.0000462963</v>
      </c>
      <c r="D197" s="5">
        <v>40325.999988425923</v>
      </c>
      <c r="E197">
        <v>7000</v>
      </c>
      <c r="F197">
        <v>7170</v>
      </c>
      <c r="G197" s="1" t="s">
        <v>405</v>
      </c>
      <c r="H197">
        <v>45</v>
      </c>
      <c r="I197" t="s">
        <v>16</v>
      </c>
      <c r="J197" t="s">
        <v>19</v>
      </c>
      <c r="K197"/>
      <c r="L197"/>
      <c r="M197"/>
      <c r="N197" t="s">
        <v>587</v>
      </c>
      <c r="O197" s="1" t="s">
        <v>2228</v>
      </c>
      <c r="P197" s="16">
        <v>1</v>
      </c>
      <c r="Q197" s="16">
        <v>6000</v>
      </c>
      <c r="R197" s="16">
        <v>6750</v>
      </c>
      <c r="S197" s="39">
        <v>31</v>
      </c>
      <c r="T197" s="1">
        <v>0</v>
      </c>
      <c r="U197" s="18" t="s">
        <v>3934</v>
      </c>
      <c r="V197" s="15">
        <v>0</v>
      </c>
      <c r="W197" s="15">
        <v>1</v>
      </c>
      <c r="X197" s="15">
        <v>0</v>
      </c>
      <c r="Y197" s="15">
        <v>0</v>
      </c>
      <c r="Z197" s="15">
        <v>1</v>
      </c>
      <c r="AA197" s="15">
        <v>1</v>
      </c>
      <c r="AB197" s="15">
        <v>0</v>
      </c>
      <c r="AC197" s="15">
        <v>1</v>
      </c>
      <c r="AD197" s="15">
        <v>0</v>
      </c>
      <c r="AE197" s="15">
        <v>1</v>
      </c>
      <c r="AF197" s="15">
        <v>1</v>
      </c>
      <c r="AG197" s="22">
        <v>1</v>
      </c>
      <c r="AH197" s="15">
        <v>1</v>
      </c>
      <c r="AI197" s="15">
        <v>0</v>
      </c>
      <c r="AJ197" s="39">
        <v>30260</v>
      </c>
      <c r="AK197" s="15">
        <v>1</v>
      </c>
      <c r="AL197" s="16">
        <v>1</v>
      </c>
      <c r="AM197" s="15">
        <v>0</v>
      </c>
      <c r="AN197" s="15">
        <v>1</v>
      </c>
      <c r="AO197" s="30">
        <v>102.42857142857143</v>
      </c>
      <c r="AP197" s="16">
        <v>116</v>
      </c>
      <c r="AQ197" s="33">
        <v>0.9</v>
      </c>
      <c r="AR197" s="46">
        <v>1</v>
      </c>
      <c r="AS197" s="33">
        <v>0.63300000000000001</v>
      </c>
      <c r="AT197" s="46">
        <v>0.84399999999999997</v>
      </c>
      <c r="AU197" s="33">
        <v>1</v>
      </c>
      <c r="AV197" s="33">
        <v>0.33300000000000002</v>
      </c>
      <c r="AW197" s="33">
        <v>0.8</v>
      </c>
      <c r="AX197" s="33">
        <v>0.433</v>
      </c>
      <c r="AY197" s="33">
        <v>0.2</v>
      </c>
      <c r="AZ197" s="20">
        <v>1</v>
      </c>
      <c r="BA197" s="33">
        <v>0.68100000000000005</v>
      </c>
      <c r="BB197" s="33">
        <v>0.7</v>
      </c>
      <c r="BC197" s="1" t="s">
        <v>4362</v>
      </c>
      <c r="BD197" s="15" t="s">
        <v>3972</v>
      </c>
      <c r="BE197" s="15" t="s">
        <v>3977</v>
      </c>
      <c r="BF197" s="15" t="s">
        <v>4190</v>
      </c>
      <c r="BG197" s="15" t="s">
        <v>4191</v>
      </c>
      <c r="BH197" s="15" t="s">
        <v>3975</v>
      </c>
      <c r="BI197" s="1" t="s">
        <v>587</v>
      </c>
      <c r="BJ197" s="1" t="s">
        <v>404</v>
      </c>
      <c r="BK197" s="1">
        <v>172</v>
      </c>
      <c r="BL197" s="1">
        <v>5</v>
      </c>
      <c r="BM197" s="1" t="s">
        <v>3967</v>
      </c>
      <c r="BN197" s="15">
        <v>1</v>
      </c>
      <c r="BO197" s="1">
        <v>0</v>
      </c>
      <c r="BP197" s="1">
        <v>0</v>
      </c>
      <c r="BQ197" s="1">
        <v>0</v>
      </c>
      <c r="BR197" s="1">
        <v>1</v>
      </c>
      <c r="BS197" s="1">
        <v>0</v>
      </c>
      <c r="BT197" s="1">
        <v>0</v>
      </c>
      <c r="BU197" s="1">
        <v>0</v>
      </c>
      <c r="BV197" s="1">
        <v>1</v>
      </c>
      <c r="BW197" s="1">
        <v>0</v>
      </c>
      <c r="BX197" s="1">
        <v>0</v>
      </c>
      <c r="BY197" s="1">
        <v>0</v>
      </c>
      <c r="BZ197" s="1">
        <v>0</v>
      </c>
      <c r="CA197" s="1">
        <v>0</v>
      </c>
      <c r="CB197" s="1">
        <v>0</v>
      </c>
      <c r="CC197" s="1">
        <v>0</v>
      </c>
      <c r="CD197" s="1">
        <v>0</v>
      </c>
      <c r="CE197" s="1">
        <v>0</v>
      </c>
      <c r="CF197" s="1">
        <v>1</v>
      </c>
      <c r="CG197" s="1">
        <v>0</v>
      </c>
      <c r="CH197" s="1">
        <v>0</v>
      </c>
      <c r="CI197" s="1">
        <v>0</v>
      </c>
      <c r="CJ197" s="33">
        <v>0.68100000000000005</v>
      </c>
      <c r="CK197" s="33">
        <v>0.84399999999999997</v>
      </c>
    </row>
    <row r="198" spans="1:89" s="22" customFormat="1">
      <c r="A198" s="24">
        <v>1334</v>
      </c>
      <c r="B198" s="24" t="s">
        <v>2553</v>
      </c>
      <c r="C198" s="25">
        <v>40386.000219907408</v>
      </c>
      <c r="D198" s="25">
        <v>40421.999988425923</v>
      </c>
      <c r="E198" s="24">
        <v>3500</v>
      </c>
      <c r="F198" s="24">
        <v>1245</v>
      </c>
      <c r="G198" s="22" t="s">
        <v>2554</v>
      </c>
      <c r="H198" s="24">
        <v>10</v>
      </c>
      <c r="I198" s="24" t="s">
        <v>2555</v>
      </c>
      <c r="J198" s="24" t="s">
        <v>44</v>
      </c>
      <c r="K198" s="24"/>
      <c r="L198" s="24"/>
      <c r="M198" s="24"/>
      <c r="N198" s="24" t="s">
        <v>2556</v>
      </c>
      <c r="O198" s="22" t="s">
        <v>3644</v>
      </c>
      <c r="P198" s="29">
        <v>0</v>
      </c>
      <c r="Q198" s="29">
        <v>3500</v>
      </c>
      <c r="R198" s="29">
        <v>1245</v>
      </c>
      <c r="S198" s="41">
        <f>D198-C198</f>
        <v>35.999768518515339</v>
      </c>
      <c r="T198" s="22" t="e">
        <v>#N/A</v>
      </c>
      <c r="U198" s="22" t="e">
        <v>#N/A</v>
      </c>
      <c r="V198" s="22">
        <v>1</v>
      </c>
      <c r="W198" s="22">
        <v>0</v>
      </c>
      <c r="X198" s="22">
        <v>0</v>
      </c>
      <c r="Y198" s="22">
        <v>0</v>
      </c>
      <c r="Z198" s="22">
        <v>1</v>
      </c>
      <c r="AA198" s="22">
        <v>0</v>
      </c>
      <c r="AB198" s="22">
        <v>1</v>
      </c>
      <c r="AC198" s="22">
        <v>0</v>
      </c>
      <c r="AD198" s="22">
        <v>0</v>
      </c>
      <c r="AE198" s="22">
        <v>1</v>
      </c>
      <c r="AF198" s="22">
        <v>1</v>
      </c>
      <c r="AG198" s="22">
        <v>0</v>
      </c>
      <c r="AH198" s="22">
        <v>1</v>
      </c>
      <c r="AI198" s="22">
        <v>0</v>
      </c>
      <c r="AJ198" s="39">
        <v>16740</v>
      </c>
      <c r="AK198" s="22">
        <v>1</v>
      </c>
      <c r="AL198" s="22" t="e">
        <v>#N/A</v>
      </c>
      <c r="AM198" s="22">
        <v>0</v>
      </c>
      <c r="AN198" s="22">
        <v>0</v>
      </c>
      <c r="AO198" s="30">
        <v>35.571428571428569</v>
      </c>
      <c r="AP198" s="22" t="e">
        <v>#N/A</v>
      </c>
      <c r="AQ198" s="37">
        <v>0.5</v>
      </c>
      <c r="AR198" s="47">
        <v>1</v>
      </c>
      <c r="AS198" s="37">
        <v>0.5</v>
      </c>
      <c r="AT198" s="45">
        <f>SUM(AQ198:AS198)/3</f>
        <v>0.66666666666666663</v>
      </c>
      <c r="AU198" s="37">
        <v>1</v>
      </c>
      <c r="AV198" s="37">
        <v>0.66666666666666663</v>
      </c>
      <c r="AW198" s="37">
        <v>0.2</v>
      </c>
      <c r="AX198" s="37">
        <v>0.43333333333333329</v>
      </c>
      <c r="AY198" s="37">
        <v>0.3</v>
      </c>
      <c r="AZ198" s="20" t="e">
        <v>#N/A</v>
      </c>
      <c r="BA198" s="37">
        <v>0.65714285714285714</v>
      </c>
      <c r="BB198" s="37">
        <v>0.62222222222222223</v>
      </c>
      <c r="BC198" s="22" t="e">
        <v>#N/A</v>
      </c>
      <c r="BD198" s="22" t="s">
        <v>4384</v>
      </c>
      <c r="BE198" s="22" t="s">
        <v>3973</v>
      </c>
      <c r="BF198" s="22" t="s">
        <v>4114</v>
      </c>
      <c r="BG198" s="22" t="s">
        <v>2556</v>
      </c>
      <c r="BH198" s="22" t="s">
        <v>3975</v>
      </c>
      <c r="BI198" s="22" t="e">
        <v>#N/A</v>
      </c>
      <c r="BJ198" s="22" t="e">
        <v>#N/A</v>
      </c>
      <c r="BK198" s="22" t="e">
        <v>#N/A</v>
      </c>
      <c r="BL198" s="22" t="e">
        <v>#N/A</v>
      </c>
      <c r="BM198" s="22" t="e">
        <v>#N/A</v>
      </c>
      <c r="BN198" s="22" t="e">
        <v>#N/A</v>
      </c>
      <c r="BO198" s="22" t="e">
        <v>#N/A</v>
      </c>
      <c r="BP198" s="22" t="e">
        <v>#N/A</v>
      </c>
      <c r="BQ198" s="22" t="e">
        <v>#N/A</v>
      </c>
      <c r="BR198" s="22" t="e">
        <v>#N/A</v>
      </c>
      <c r="BS198" s="22" t="e">
        <v>#N/A</v>
      </c>
      <c r="BT198" s="22" t="e">
        <v>#N/A</v>
      </c>
      <c r="BU198" s="22" t="e">
        <v>#N/A</v>
      </c>
      <c r="BV198" s="22" t="e">
        <v>#N/A</v>
      </c>
      <c r="BW198" s="22" t="e">
        <v>#N/A</v>
      </c>
      <c r="BX198" s="22" t="e">
        <v>#N/A</v>
      </c>
      <c r="BY198" s="22" t="e">
        <v>#N/A</v>
      </c>
      <c r="BZ198" s="22" t="e">
        <v>#N/A</v>
      </c>
      <c r="CA198" s="22" t="e">
        <v>#N/A</v>
      </c>
      <c r="CB198" s="22" t="e">
        <v>#N/A</v>
      </c>
      <c r="CC198" s="22" t="e">
        <v>#N/A</v>
      </c>
      <c r="CD198" s="22" t="e">
        <v>#N/A</v>
      </c>
      <c r="CE198" s="22" t="e">
        <v>#N/A</v>
      </c>
      <c r="CF198" s="22" t="e">
        <v>#N/A</v>
      </c>
      <c r="CG198" s="22" t="e">
        <v>#N/A</v>
      </c>
      <c r="CH198" s="22" t="e">
        <v>#N/A</v>
      </c>
      <c r="CI198" s="22" t="e">
        <v>#N/A</v>
      </c>
      <c r="CJ198" s="20" t="e">
        <v>#N/A</v>
      </c>
      <c r="CK198" s="20" t="e">
        <v>#N/A</v>
      </c>
    </row>
    <row r="199" spans="1:89">
      <c r="A199">
        <v>1342</v>
      </c>
      <c r="B199" t="s">
        <v>569</v>
      </c>
      <c r="C199" s="5">
        <v>40099.046689814815</v>
      </c>
      <c r="D199" s="5">
        <v>40129.999988425923</v>
      </c>
      <c r="E199">
        <v>5000</v>
      </c>
      <c r="F199">
        <v>340</v>
      </c>
      <c r="G199" s="1" t="s">
        <v>570</v>
      </c>
      <c r="H199">
        <v>3</v>
      </c>
      <c r="I199"/>
      <c r="J199"/>
      <c r="K199"/>
      <c r="L199"/>
      <c r="M199"/>
      <c r="N199"/>
      <c r="O199" s="1" t="s">
        <v>2521</v>
      </c>
      <c r="P199" s="16">
        <v>0</v>
      </c>
      <c r="Q199" s="16">
        <v>5000</v>
      </c>
      <c r="R199" s="16">
        <v>0</v>
      </c>
      <c r="S199" s="39">
        <v>30.95</v>
      </c>
      <c r="T199" s="1">
        <v>0</v>
      </c>
      <c r="U199" s="18" t="s">
        <v>3925</v>
      </c>
      <c r="V199" s="15">
        <v>0</v>
      </c>
      <c r="W199" s="15">
        <v>0</v>
      </c>
      <c r="X199" s="15">
        <v>1</v>
      </c>
      <c r="Y199" s="15">
        <v>0</v>
      </c>
      <c r="Z199" s="15">
        <v>1</v>
      </c>
      <c r="AA199" s="15">
        <v>0</v>
      </c>
      <c r="AB199" s="15">
        <v>0</v>
      </c>
      <c r="AC199" s="15">
        <v>1</v>
      </c>
      <c r="AD199" s="15">
        <v>0</v>
      </c>
      <c r="AE199" s="15">
        <v>1</v>
      </c>
      <c r="AF199" s="15">
        <v>1</v>
      </c>
      <c r="AG199" s="22">
        <v>0</v>
      </c>
      <c r="AH199" s="15">
        <v>1</v>
      </c>
      <c r="AI199" s="15">
        <v>0</v>
      </c>
      <c r="AJ199" s="39">
        <v>0</v>
      </c>
      <c r="AK199" s="15">
        <v>0</v>
      </c>
      <c r="AL199" s="16">
        <v>0</v>
      </c>
      <c r="AM199" s="15">
        <v>0</v>
      </c>
      <c r="AN199" s="15">
        <v>0</v>
      </c>
      <c r="AO199" s="30">
        <v>6.8000000000000007</v>
      </c>
      <c r="AP199" s="16">
        <v>0</v>
      </c>
      <c r="AQ199" s="33">
        <v>0.8</v>
      </c>
      <c r="AR199" s="46">
        <v>0</v>
      </c>
      <c r="AS199" s="33">
        <v>0.13300000000000001</v>
      </c>
      <c r="AT199" s="46">
        <v>0.311</v>
      </c>
      <c r="AU199" s="33">
        <v>1</v>
      </c>
      <c r="AV199" s="33">
        <v>0</v>
      </c>
      <c r="AW199" s="33">
        <v>0.4</v>
      </c>
      <c r="AX199" s="33">
        <v>0.16700000000000001</v>
      </c>
      <c r="AY199" s="33">
        <v>0.26700000000000002</v>
      </c>
      <c r="AZ199" s="20">
        <v>0</v>
      </c>
      <c r="BA199" s="33">
        <v>0.54800000000000004</v>
      </c>
      <c r="BB199" s="33">
        <v>0.53</v>
      </c>
      <c r="BC199" s="1" t="s">
        <v>4283</v>
      </c>
      <c r="BD199" s="15" t="s">
        <v>3972</v>
      </c>
      <c r="BE199" s="15">
        <v>0</v>
      </c>
      <c r="BF199" s="15" t="s">
        <v>4192</v>
      </c>
      <c r="BG199" s="15">
        <v>0</v>
      </c>
      <c r="BH199" s="15" t="s">
        <v>3975</v>
      </c>
      <c r="BI199" s="1" t="s">
        <v>4193</v>
      </c>
      <c r="BJ199" s="1" t="s">
        <v>569</v>
      </c>
      <c r="BK199" s="1">
        <v>251</v>
      </c>
      <c r="BL199" s="1">
        <v>0</v>
      </c>
      <c r="BM199" s="1" t="s">
        <v>3969</v>
      </c>
      <c r="BN199" s="15">
        <v>1</v>
      </c>
      <c r="BO199" s="1">
        <v>0</v>
      </c>
      <c r="BP199" s="1">
        <v>0</v>
      </c>
      <c r="BQ199" s="1">
        <v>0</v>
      </c>
      <c r="BR199" s="1">
        <v>1</v>
      </c>
      <c r="BS199" s="1">
        <v>0</v>
      </c>
      <c r="BT199" s="1">
        <v>0</v>
      </c>
      <c r="BU199" s="1">
        <v>0</v>
      </c>
      <c r="BV199" s="1">
        <v>0</v>
      </c>
      <c r="BW199" s="1">
        <v>0</v>
      </c>
      <c r="BX199" s="1">
        <v>0</v>
      </c>
      <c r="BY199" s="1">
        <v>0</v>
      </c>
      <c r="BZ199" s="1">
        <v>0</v>
      </c>
      <c r="CA199" s="1">
        <v>0</v>
      </c>
      <c r="CB199" s="1">
        <v>1</v>
      </c>
      <c r="CC199" s="1">
        <v>0</v>
      </c>
      <c r="CD199" s="1">
        <v>0</v>
      </c>
      <c r="CE199" s="1">
        <v>0</v>
      </c>
      <c r="CF199" s="1">
        <v>0</v>
      </c>
      <c r="CG199" s="1">
        <v>0</v>
      </c>
      <c r="CH199" s="1">
        <v>0</v>
      </c>
      <c r="CI199" s="1">
        <v>0</v>
      </c>
      <c r="CJ199" s="33">
        <v>0.54800000000000004</v>
      </c>
      <c r="CK199" s="33">
        <v>0.311</v>
      </c>
    </row>
    <row r="200" spans="1:89">
      <c r="A200">
        <v>1343</v>
      </c>
      <c r="B200" t="s">
        <v>307</v>
      </c>
      <c r="C200" s="5">
        <v>40086.42359953704</v>
      </c>
      <c r="D200" s="5">
        <v>40124</v>
      </c>
      <c r="E200">
        <v>1500</v>
      </c>
      <c r="F200">
        <v>1510</v>
      </c>
      <c r="G200" s="1" t="s">
        <v>308</v>
      </c>
      <c r="H200">
        <v>13</v>
      </c>
      <c r="I200" t="s">
        <v>16</v>
      </c>
      <c r="J200" t="s">
        <v>19</v>
      </c>
      <c r="K200"/>
      <c r="L200"/>
      <c r="M200"/>
      <c r="N200" t="s">
        <v>23</v>
      </c>
      <c r="O200" s="1" t="s">
        <v>2295</v>
      </c>
      <c r="P200" s="16">
        <v>1</v>
      </c>
      <c r="Q200" s="16">
        <v>1100</v>
      </c>
      <c r="R200" s="16">
        <v>1500</v>
      </c>
      <c r="S200" s="39">
        <v>37.58</v>
      </c>
      <c r="T200" s="1">
        <v>36</v>
      </c>
      <c r="U200" s="18" t="s">
        <v>3927</v>
      </c>
      <c r="V200" s="15">
        <v>0</v>
      </c>
      <c r="W200" s="15">
        <v>1</v>
      </c>
      <c r="X200" s="15">
        <v>0</v>
      </c>
      <c r="Y200" s="15">
        <v>0</v>
      </c>
      <c r="Z200" s="15">
        <v>0</v>
      </c>
      <c r="AA200" s="15">
        <v>1</v>
      </c>
      <c r="AB200" s="15">
        <v>1</v>
      </c>
      <c r="AC200" s="15">
        <v>0</v>
      </c>
      <c r="AD200" s="15">
        <v>0</v>
      </c>
      <c r="AE200" s="15">
        <v>1</v>
      </c>
      <c r="AF200" s="15">
        <v>1</v>
      </c>
      <c r="AG200" s="22">
        <v>1</v>
      </c>
      <c r="AH200" s="15">
        <v>1</v>
      </c>
      <c r="AI200" s="15">
        <v>0</v>
      </c>
      <c r="AJ200" s="39">
        <v>42660</v>
      </c>
      <c r="AK200" s="15">
        <v>1</v>
      </c>
      <c r="AL200" s="16">
        <v>0</v>
      </c>
      <c r="AM200" s="15">
        <v>0</v>
      </c>
      <c r="AN200" s="15">
        <v>1</v>
      </c>
      <c r="AO200" s="30">
        <v>100.66666666666666</v>
      </c>
      <c r="AP200" s="16">
        <v>0</v>
      </c>
      <c r="AQ200" s="33">
        <v>0.93300000000000005</v>
      </c>
      <c r="AR200" s="46">
        <v>1</v>
      </c>
      <c r="AS200" s="33">
        <v>0.4</v>
      </c>
      <c r="AT200" s="46">
        <v>0.77800000000000002</v>
      </c>
      <c r="AU200" s="33">
        <v>1</v>
      </c>
      <c r="AV200" s="33">
        <v>1</v>
      </c>
      <c r="AW200" s="33">
        <v>0.63300000000000001</v>
      </c>
      <c r="AX200" s="33">
        <v>0.63300000000000001</v>
      </c>
      <c r="AY200" s="33">
        <v>0.8</v>
      </c>
      <c r="AZ200" s="20">
        <v>1</v>
      </c>
      <c r="BA200" s="33">
        <v>0.86699999999999999</v>
      </c>
      <c r="BB200" s="33">
        <v>0.82199999999999995</v>
      </c>
      <c r="BC200" s="1" t="s">
        <v>3991</v>
      </c>
      <c r="BD200" s="15" t="s">
        <v>3972</v>
      </c>
      <c r="BE200" s="15" t="s">
        <v>3976</v>
      </c>
      <c r="BF200" s="15" t="s">
        <v>3974</v>
      </c>
      <c r="BG200" s="15" t="s">
        <v>23</v>
      </c>
      <c r="BH200" s="15" t="s">
        <v>3975</v>
      </c>
      <c r="BI200" s="1" t="s">
        <v>23</v>
      </c>
      <c r="BJ200" s="1" t="s">
        <v>307</v>
      </c>
      <c r="BK200" s="1">
        <v>130</v>
      </c>
      <c r="BL200" s="1">
        <v>0</v>
      </c>
      <c r="BM200" s="1" t="s">
        <v>3967</v>
      </c>
      <c r="BN200" s="15">
        <v>1</v>
      </c>
      <c r="BO200" s="1">
        <v>0</v>
      </c>
      <c r="BP200" s="1">
        <v>0</v>
      </c>
      <c r="BQ200" s="1">
        <v>0</v>
      </c>
      <c r="BR200" s="1">
        <v>1</v>
      </c>
      <c r="BS200" s="1">
        <v>0</v>
      </c>
      <c r="BT200" s="1">
        <v>0</v>
      </c>
      <c r="BU200" s="1">
        <v>0</v>
      </c>
      <c r="BV200" s="1">
        <v>1</v>
      </c>
      <c r="BW200" s="1">
        <v>0</v>
      </c>
      <c r="BX200" s="1">
        <v>0</v>
      </c>
      <c r="BY200" s="1">
        <v>0</v>
      </c>
      <c r="BZ200" s="1">
        <v>0</v>
      </c>
      <c r="CA200" s="1">
        <v>0</v>
      </c>
      <c r="CB200" s="1">
        <v>0</v>
      </c>
      <c r="CC200" s="1">
        <v>0</v>
      </c>
      <c r="CD200" s="1">
        <v>0</v>
      </c>
      <c r="CE200" s="1">
        <v>0</v>
      </c>
      <c r="CF200" s="1">
        <v>0</v>
      </c>
      <c r="CG200" s="1">
        <v>1</v>
      </c>
      <c r="CH200" s="1">
        <v>0</v>
      </c>
      <c r="CI200" s="1">
        <v>0</v>
      </c>
      <c r="CJ200" s="33">
        <v>0.86699999999999999</v>
      </c>
      <c r="CK200" s="33">
        <v>0.77800000000000002</v>
      </c>
    </row>
    <row r="201" spans="1:89">
      <c r="A201">
        <v>1352</v>
      </c>
      <c r="B201" t="s">
        <v>601</v>
      </c>
      <c r="C201" s="5">
        <v>40085.596076388887</v>
      </c>
      <c r="D201" s="5">
        <v>40119</v>
      </c>
      <c r="E201">
        <v>2150</v>
      </c>
      <c r="F201">
        <v>2160</v>
      </c>
      <c r="G201" s="1" t="s">
        <v>602</v>
      </c>
      <c r="H201">
        <v>35</v>
      </c>
      <c r="I201" t="s">
        <v>16</v>
      </c>
      <c r="J201" t="s">
        <v>19</v>
      </c>
      <c r="K201"/>
      <c r="L201"/>
      <c r="M201"/>
      <c r="N201"/>
      <c r="O201" s="1" t="s">
        <v>2250</v>
      </c>
      <c r="P201" s="16">
        <v>1</v>
      </c>
      <c r="Q201" s="16">
        <v>2000</v>
      </c>
      <c r="R201" s="16">
        <v>1500</v>
      </c>
      <c r="S201" s="39">
        <v>33.4</v>
      </c>
      <c r="T201" s="1">
        <v>0</v>
      </c>
      <c r="U201" s="18" t="s">
        <v>3923</v>
      </c>
      <c r="V201" s="15">
        <v>0</v>
      </c>
      <c r="W201" s="15">
        <v>1</v>
      </c>
      <c r="X201" s="15">
        <v>0</v>
      </c>
      <c r="Y201" s="15">
        <v>0</v>
      </c>
      <c r="Z201" s="15">
        <v>1</v>
      </c>
      <c r="AA201" s="15">
        <v>0</v>
      </c>
      <c r="AB201" s="15">
        <v>1</v>
      </c>
      <c r="AC201" s="15">
        <v>0</v>
      </c>
      <c r="AD201" s="15">
        <v>0</v>
      </c>
      <c r="AE201" s="15">
        <v>1</v>
      </c>
      <c r="AF201" s="15">
        <v>0</v>
      </c>
      <c r="AG201" s="22">
        <v>0</v>
      </c>
      <c r="AH201" s="15">
        <v>0</v>
      </c>
      <c r="AI201" s="15">
        <v>0</v>
      </c>
      <c r="AJ201" s="39">
        <v>0</v>
      </c>
      <c r="AK201" s="15">
        <v>1</v>
      </c>
      <c r="AL201" s="16">
        <v>0</v>
      </c>
      <c r="AM201" s="15">
        <v>0</v>
      </c>
      <c r="AN201" s="15">
        <v>0</v>
      </c>
      <c r="AO201" s="30">
        <v>100.46511627906978</v>
      </c>
      <c r="AP201" s="16">
        <v>0</v>
      </c>
      <c r="AQ201" s="33">
        <v>0.6</v>
      </c>
      <c r="AR201" s="46">
        <v>1</v>
      </c>
      <c r="AS201" s="33">
        <v>0.8</v>
      </c>
      <c r="AT201" s="46">
        <v>0.8</v>
      </c>
      <c r="AU201" s="33">
        <v>1</v>
      </c>
      <c r="AV201" s="33">
        <v>0</v>
      </c>
      <c r="AW201" s="33">
        <v>0.2</v>
      </c>
      <c r="AX201" s="33">
        <v>1</v>
      </c>
      <c r="AY201" s="33">
        <v>1</v>
      </c>
      <c r="AZ201" s="20">
        <v>0</v>
      </c>
      <c r="BA201" s="33">
        <v>0.6</v>
      </c>
      <c r="BB201" s="33">
        <v>0.622</v>
      </c>
      <c r="BC201" s="1">
        <v>0</v>
      </c>
      <c r="BD201" s="15">
        <v>0</v>
      </c>
      <c r="BE201" s="15">
        <v>0</v>
      </c>
      <c r="BF201" s="15">
        <v>0</v>
      </c>
      <c r="BG201" s="15">
        <v>0</v>
      </c>
      <c r="BH201" s="15">
        <v>0</v>
      </c>
      <c r="BI201" s="1" t="s">
        <v>4159</v>
      </c>
      <c r="BJ201" s="1" t="s">
        <v>601</v>
      </c>
      <c r="BK201" s="1">
        <v>266</v>
      </c>
      <c r="BL201" s="1">
        <v>0</v>
      </c>
      <c r="BM201" s="1" t="s">
        <v>3967</v>
      </c>
      <c r="BN201" s="15">
        <v>0</v>
      </c>
      <c r="BO201" s="1">
        <v>0</v>
      </c>
      <c r="BP201" s="1">
        <v>0</v>
      </c>
      <c r="BQ201" s="1">
        <v>0</v>
      </c>
      <c r="BR201" s="1">
        <v>0</v>
      </c>
      <c r="BS201" s="1">
        <v>0</v>
      </c>
      <c r="BT201" s="1">
        <v>0</v>
      </c>
      <c r="BU201" s="1">
        <v>0</v>
      </c>
      <c r="BV201" s="1">
        <v>1</v>
      </c>
      <c r="BW201" s="1">
        <v>0</v>
      </c>
      <c r="BX201" s="1">
        <v>0</v>
      </c>
      <c r="BY201" s="1">
        <v>0</v>
      </c>
      <c r="BZ201" s="1">
        <v>0</v>
      </c>
      <c r="CA201" s="1">
        <v>0</v>
      </c>
      <c r="CB201" s="1">
        <v>0</v>
      </c>
      <c r="CC201" s="1">
        <v>0</v>
      </c>
      <c r="CD201" s="1">
        <v>0</v>
      </c>
      <c r="CE201" s="1">
        <v>0</v>
      </c>
      <c r="CF201" s="1">
        <v>0</v>
      </c>
      <c r="CG201" s="1">
        <v>0</v>
      </c>
      <c r="CH201" s="1">
        <v>0</v>
      </c>
      <c r="CI201" s="1">
        <v>0</v>
      </c>
      <c r="CJ201" s="33">
        <v>0</v>
      </c>
      <c r="CK201" s="33">
        <v>0</v>
      </c>
    </row>
    <row r="202" spans="1:89">
      <c r="A202">
        <v>1359</v>
      </c>
      <c r="B202" t="s">
        <v>774</v>
      </c>
      <c r="C202" s="5">
        <v>40094.475844907407</v>
      </c>
      <c r="D202" s="5">
        <v>40137.999988425923</v>
      </c>
      <c r="E202">
        <v>12000</v>
      </c>
      <c r="F202">
        <v>100</v>
      </c>
      <c r="G202" s="1" t="s">
        <v>775</v>
      </c>
      <c r="H202">
        <v>2</v>
      </c>
      <c r="I202"/>
      <c r="J202"/>
      <c r="K202"/>
      <c r="L202"/>
      <c r="M202"/>
      <c r="N202"/>
      <c r="O202" s="1" t="s">
        <v>2481</v>
      </c>
      <c r="P202" s="16">
        <v>0</v>
      </c>
      <c r="Q202" s="16">
        <v>10000</v>
      </c>
      <c r="R202" s="16">
        <v>0</v>
      </c>
      <c r="S202" s="39">
        <v>43.52</v>
      </c>
      <c r="T202" s="1">
        <v>36</v>
      </c>
      <c r="U202" s="18" t="s">
        <v>3925</v>
      </c>
      <c r="V202" s="15">
        <v>0</v>
      </c>
      <c r="W202" s="15">
        <v>0</v>
      </c>
      <c r="X202" s="15">
        <v>1</v>
      </c>
      <c r="Y202" s="15">
        <v>0</v>
      </c>
      <c r="Z202" s="15">
        <v>1</v>
      </c>
      <c r="AA202" s="15">
        <v>0</v>
      </c>
      <c r="AB202" s="15">
        <v>1</v>
      </c>
      <c r="AC202" s="15">
        <v>0</v>
      </c>
      <c r="AD202" s="15">
        <v>0</v>
      </c>
      <c r="AE202" s="15">
        <v>1</v>
      </c>
      <c r="AF202" s="15">
        <v>0</v>
      </c>
      <c r="AG202" s="22">
        <v>0</v>
      </c>
      <c r="AH202" s="15">
        <v>0</v>
      </c>
      <c r="AI202" s="15">
        <v>0</v>
      </c>
      <c r="AJ202" s="39">
        <v>0</v>
      </c>
      <c r="AK202" s="15">
        <v>0</v>
      </c>
      <c r="AL202" s="16">
        <v>1</v>
      </c>
      <c r="AM202" s="15">
        <v>0</v>
      </c>
      <c r="AN202" s="15">
        <v>1</v>
      </c>
      <c r="AO202" s="30">
        <v>0.83333333333333337</v>
      </c>
      <c r="AP202" s="16">
        <v>744</v>
      </c>
      <c r="AQ202" s="33">
        <v>0.5</v>
      </c>
      <c r="AR202" s="46">
        <v>0.66700000000000004</v>
      </c>
      <c r="AS202" s="33">
        <v>0.93300000000000005</v>
      </c>
      <c r="AT202" s="46">
        <v>0.7</v>
      </c>
      <c r="AU202" s="33">
        <v>1</v>
      </c>
      <c r="AV202" s="33">
        <v>0.66700000000000004</v>
      </c>
      <c r="AW202" s="33">
        <v>6.7000000000000004E-2</v>
      </c>
      <c r="AX202" s="33">
        <v>0.63300000000000001</v>
      </c>
      <c r="AY202" s="33">
        <v>0.1</v>
      </c>
      <c r="AZ202" s="20">
        <v>0</v>
      </c>
      <c r="BA202" s="33">
        <v>0.495</v>
      </c>
      <c r="BB202" s="33">
        <v>0.54400000000000004</v>
      </c>
      <c r="BC202" s="1" t="s">
        <v>4360</v>
      </c>
      <c r="BD202" s="15" t="s">
        <v>3972</v>
      </c>
      <c r="BE202" s="15" t="s">
        <v>3986</v>
      </c>
      <c r="BF202" s="15" t="s">
        <v>4194</v>
      </c>
      <c r="BG202" s="15">
        <v>0</v>
      </c>
      <c r="BH202" s="15" t="s">
        <v>3975</v>
      </c>
      <c r="BI202" s="1" t="s">
        <v>4195</v>
      </c>
      <c r="BJ202" s="1" t="s">
        <v>774</v>
      </c>
      <c r="BK202" s="1">
        <v>347</v>
      </c>
      <c r="BL202" s="1">
        <v>15</v>
      </c>
      <c r="BM202" s="1" t="s">
        <v>3968</v>
      </c>
      <c r="BN202" s="15">
        <v>1</v>
      </c>
      <c r="BO202" s="1">
        <v>0</v>
      </c>
      <c r="BP202" s="1">
        <v>0</v>
      </c>
      <c r="BQ202" s="1">
        <v>0</v>
      </c>
      <c r="BR202" s="1">
        <v>1</v>
      </c>
      <c r="BS202" s="1">
        <v>0</v>
      </c>
      <c r="BT202" s="1">
        <v>0</v>
      </c>
      <c r="BU202" s="1">
        <v>0</v>
      </c>
      <c r="BV202" s="1">
        <v>0</v>
      </c>
      <c r="BW202" s="1">
        <v>0</v>
      </c>
      <c r="BX202" s="1">
        <v>0</v>
      </c>
      <c r="BY202" s="1">
        <v>0</v>
      </c>
      <c r="BZ202" s="1">
        <v>1</v>
      </c>
      <c r="CA202" s="1">
        <v>0</v>
      </c>
      <c r="CB202" s="1">
        <v>0</v>
      </c>
      <c r="CC202" s="1">
        <v>0</v>
      </c>
      <c r="CD202" s="1">
        <v>0</v>
      </c>
      <c r="CE202" s="1">
        <v>0</v>
      </c>
      <c r="CF202" s="1">
        <v>0</v>
      </c>
      <c r="CG202" s="1">
        <v>0</v>
      </c>
      <c r="CH202" s="1">
        <v>0</v>
      </c>
      <c r="CI202" s="1">
        <v>1</v>
      </c>
      <c r="CJ202" s="33">
        <v>0</v>
      </c>
      <c r="CK202" s="33">
        <v>0</v>
      </c>
    </row>
    <row r="203" spans="1:89">
      <c r="A203">
        <v>1362</v>
      </c>
      <c r="B203" t="s">
        <v>467</v>
      </c>
      <c r="C203" s="5">
        <v>40113.451689814814</v>
      </c>
      <c r="D203" s="5">
        <v>40177.999988425923</v>
      </c>
      <c r="E203">
        <v>25000</v>
      </c>
      <c r="F203">
        <v>25031</v>
      </c>
      <c r="G203" s="1" t="s">
        <v>468</v>
      </c>
      <c r="H203">
        <v>53</v>
      </c>
      <c r="I203" t="s">
        <v>16</v>
      </c>
      <c r="J203" t="s">
        <v>33</v>
      </c>
      <c r="K203"/>
      <c r="L203"/>
      <c r="M203"/>
      <c r="N203" t="s">
        <v>395</v>
      </c>
      <c r="O203" s="1" t="s">
        <v>2267</v>
      </c>
      <c r="P203" s="16">
        <v>1</v>
      </c>
      <c r="Q203" s="16">
        <v>15000</v>
      </c>
      <c r="R203" s="16">
        <v>7500</v>
      </c>
      <c r="S203" s="39">
        <v>64.55</v>
      </c>
      <c r="T203" s="1">
        <v>60</v>
      </c>
      <c r="U203" s="18" t="s">
        <v>3933</v>
      </c>
      <c r="V203" s="15">
        <v>0</v>
      </c>
      <c r="W203" s="15">
        <v>0</v>
      </c>
      <c r="X203" s="15">
        <v>1</v>
      </c>
      <c r="Y203" s="15">
        <v>0</v>
      </c>
      <c r="Z203" s="15">
        <v>0</v>
      </c>
      <c r="AA203" s="15">
        <v>1</v>
      </c>
      <c r="AB203" s="15">
        <v>1</v>
      </c>
      <c r="AC203" s="15">
        <v>0</v>
      </c>
      <c r="AD203" s="15">
        <v>0</v>
      </c>
      <c r="AE203" s="15">
        <v>1</v>
      </c>
      <c r="AF203" s="15">
        <v>1</v>
      </c>
      <c r="AG203" s="22">
        <v>0</v>
      </c>
      <c r="AH203" s="15">
        <v>0</v>
      </c>
      <c r="AI203" s="15">
        <v>0</v>
      </c>
      <c r="AJ203" s="39">
        <v>14460</v>
      </c>
      <c r="AK203" s="15">
        <v>1</v>
      </c>
      <c r="AL203" s="16">
        <v>1</v>
      </c>
      <c r="AM203" s="15">
        <v>0</v>
      </c>
      <c r="AN203" s="15">
        <v>1</v>
      </c>
      <c r="AO203" s="30">
        <v>100.124</v>
      </c>
      <c r="AP203" s="16">
        <v>130</v>
      </c>
      <c r="AQ203" s="33">
        <v>0.9</v>
      </c>
      <c r="AR203" s="46">
        <v>0.66700000000000004</v>
      </c>
      <c r="AS203" s="33">
        <v>1</v>
      </c>
      <c r="AT203" s="46">
        <v>0.85599999999999998</v>
      </c>
      <c r="AU203" s="33">
        <v>1</v>
      </c>
      <c r="AV203" s="33">
        <v>0</v>
      </c>
      <c r="AW203" s="33">
        <v>0.53300000000000003</v>
      </c>
      <c r="AX203" s="33">
        <v>0.6</v>
      </c>
      <c r="AY203" s="33">
        <v>0.7</v>
      </c>
      <c r="AZ203" s="20">
        <v>1</v>
      </c>
      <c r="BA203" s="33">
        <v>0.69</v>
      </c>
      <c r="BB203" s="33">
        <v>0.748</v>
      </c>
      <c r="BC203" s="1" t="s">
        <v>4071</v>
      </c>
      <c r="BD203" s="15" t="s">
        <v>4006</v>
      </c>
      <c r="BE203" s="15" t="s">
        <v>4006</v>
      </c>
      <c r="BF203" s="15" t="s">
        <v>4013</v>
      </c>
      <c r="BG203" s="15" t="s">
        <v>395</v>
      </c>
      <c r="BH203" s="15" t="s">
        <v>3975</v>
      </c>
      <c r="BI203" s="1" t="s">
        <v>395</v>
      </c>
      <c r="BJ203" s="1" t="s">
        <v>467</v>
      </c>
      <c r="BK203" s="1">
        <v>202</v>
      </c>
      <c r="BL203" s="1">
        <v>6</v>
      </c>
      <c r="BM203" s="1" t="s">
        <v>3968</v>
      </c>
      <c r="BN203" s="15">
        <v>1</v>
      </c>
      <c r="BO203" s="1">
        <v>0</v>
      </c>
      <c r="BP203" s="1">
        <v>0</v>
      </c>
      <c r="BQ203" s="1">
        <v>1</v>
      </c>
      <c r="BR203" s="1">
        <v>0</v>
      </c>
      <c r="BS203" s="1">
        <v>0</v>
      </c>
      <c r="BT203" s="1">
        <v>0</v>
      </c>
      <c r="BU203" s="1">
        <v>0</v>
      </c>
      <c r="BV203" s="1">
        <v>0</v>
      </c>
      <c r="BW203" s="1">
        <v>0</v>
      </c>
      <c r="BX203" s="1">
        <v>0</v>
      </c>
      <c r="BY203" s="1">
        <v>0</v>
      </c>
      <c r="BZ203" s="1">
        <v>1</v>
      </c>
      <c r="CA203" s="1">
        <v>0</v>
      </c>
      <c r="CB203" s="1">
        <v>0</v>
      </c>
      <c r="CC203" s="1">
        <v>0</v>
      </c>
      <c r="CD203" s="1">
        <v>0</v>
      </c>
      <c r="CE203" s="1">
        <v>1</v>
      </c>
      <c r="CF203" s="1">
        <v>0</v>
      </c>
      <c r="CG203" s="1">
        <v>0</v>
      </c>
      <c r="CH203" s="1">
        <v>0</v>
      </c>
      <c r="CI203" s="1">
        <v>0</v>
      </c>
      <c r="CJ203" s="33">
        <v>0</v>
      </c>
      <c r="CK203" s="33">
        <v>0</v>
      </c>
    </row>
    <row r="204" spans="1:89">
      <c r="A204">
        <v>1380</v>
      </c>
      <c r="B204" t="s">
        <v>720</v>
      </c>
      <c r="C204" s="5">
        <v>40094.436793981484</v>
      </c>
      <c r="D204" s="5">
        <v>40125.999988425923</v>
      </c>
      <c r="E204">
        <v>1500</v>
      </c>
      <c r="F204">
        <v>1550</v>
      </c>
      <c r="G204" s="1" t="s">
        <v>721</v>
      </c>
      <c r="H204">
        <v>18</v>
      </c>
      <c r="I204" t="s">
        <v>115</v>
      </c>
      <c r="J204" t="s">
        <v>2661</v>
      </c>
      <c r="K204"/>
      <c r="L204"/>
      <c r="M204"/>
      <c r="N204"/>
      <c r="O204" s="1" t="s">
        <v>2249</v>
      </c>
      <c r="P204" s="16">
        <v>1</v>
      </c>
      <c r="Q204" s="16">
        <v>1100</v>
      </c>
      <c r="R204" s="16">
        <v>1500</v>
      </c>
      <c r="S204" s="39">
        <v>31.56</v>
      </c>
      <c r="T204" s="1">
        <v>0</v>
      </c>
      <c r="U204" s="18" t="s">
        <v>3925</v>
      </c>
      <c r="V204" s="15">
        <v>0</v>
      </c>
      <c r="W204" s="15">
        <v>1</v>
      </c>
      <c r="X204" s="15">
        <v>0</v>
      </c>
      <c r="Y204" s="15">
        <v>0</v>
      </c>
      <c r="Z204" s="15">
        <v>1</v>
      </c>
      <c r="AA204" s="15">
        <v>0</v>
      </c>
      <c r="AB204" s="15">
        <v>1</v>
      </c>
      <c r="AC204" s="15">
        <v>0</v>
      </c>
      <c r="AD204" s="15">
        <v>0</v>
      </c>
      <c r="AE204" s="15">
        <v>1</v>
      </c>
      <c r="AF204" s="15">
        <v>0</v>
      </c>
      <c r="AG204" s="22">
        <v>0</v>
      </c>
      <c r="AH204" s="15">
        <v>1</v>
      </c>
      <c r="AI204" s="15">
        <v>0</v>
      </c>
      <c r="AJ204" s="39">
        <v>0</v>
      </c>
      <c r="AK204" s="15">
        <v>0</v>
      </c>
      <c r="AL204" s="16">
        <v>1</v>
      </c>
      <c r="AM204" s="15">
        <v>0</v>
      </c>
      <c r="AN204" s="15">
        <v>0</v>
      </c>
      <c r="AO204" s="30">
        <v>103.33333333333334</v>
      </c>
      <c r="AP204" s="16">
        <v>8</v>
      </c>
      <c r="AQ204" s="33">
        <v>0.56699999999999995</v>
      </c>
      <c r="AR204" s="46">
        <v>1</v>
      </c>
      <c r="AS204" s="33">
        <v>0.3</v>
      </c>
      <c r="AT204" s="46">
        <v>0.622</v>
      </c>
      <c r="AU204" s="33">
        <v>1</v>
      </c>
      <c r="AV204" s="33">
        <v>0</v>
      </c>
      <c r="AW204" s="33">
        <v>6.7000000000000004E-2</v>
      </c>
      <c r="AX204" s="33">
        <v>0</v>
      </c>
      <c r="AY204" s="33">
        <v>6.7000000000000004E-2</v>
      </c>
      <c r="AZ204" s="20">
        <v>0</v>
      </c>
      <c r="BA204" s="33">
        <v>0.30499999999999999</v>
      </c>
      <c r="BB204" s="33">
        <v>0.33300000000000002</v>
      </c>
      <c r="BC204" s="1" t="s">
        <v>4364</v>
      </c>
      <c r="BD204" s="15" t="s">
        <v>3978</v>
      </c>
      <c r="BE204" s="15" t="s">
        <v>3978</v>
      </c>
      <c r="BF204" s="15" t="s">
        <v>4196</v>
      </c>
      <c r="BG204" s="15">
        <v>0</v>
      </c>
      <c r="BH204" s="15" t="s">
        <v>3975</v>
      </c>
      <c r="BI204" s="1" t="s">
        <v>4197</v>
      </c>
      <c r="BJ204" s="1" t="s">
        <v>1167</v>
      </c>
      <c r="BK204" s="1">
        <v>322</v>
      </c>
      <c r="BL204" s="1">
        <v>1</v>
      </c>
      <c r="BM204" s="1" t="s">
        <v>3969</v>
      </c>
      <c r="BN204" s="15">
        <v>1</v>
      </c>
      <c r="BO204" s="1">
        <v>1</v>
      </c>
      <c r="BP204" s="1">
        <v>0</v>
      </c>
      <c r="BQ204" s="1">
        <v>0</v>
      </c>
      <c r="BR204" s="1">
        <v>0</v>
      </c>
      <c r="BS204" s="1">
        <v>0</v>
      </c>
      <c r="BT204" s="1">
        <v>0</v>
      </c>
      <c r="BU204" s="1">
        <v>0</v>
      </c>
      <c r="BV204" s="1">
        <v>0</v>
      </c>
      <c r="BW204" s="1">
        <v>0</v>
      </c>
      <c r="BX204" s="1">
        <v>0</v>
      </c>
      <c r="BY204" s="1">
        <v>0</v>
      </c>
      <c r="BZ204" s="1">
        <v>0</v>
      </c>
      <c r="CA204" s="1">
        <v>0</v>
      </c>
      <c r="CB204" s="1">
        <v>1</v>
      </c>
      <c r="CC204" s="1">
        <v>1</v>
      </c>
      <c r="CD204" s="1">
        <v>0</v>
      </c>
      <c r="CE204" s="1">
        <v>0</v>
      </c>
      <c r="CF204" s="1">
        <v>0</v>
      </c>
      <c r="CG204" s="1">
        <v>0</v>
      </c>
      <c r="CH204" s="1">
        <v>0</v>
      </c>
      <c r="CI204" s="1">
        <v>0</v>
      </c>
      <c r="CJ204" s="33">
        <v>0.30499999999999999</v>
      </c>
      <c r="CK204" s="33">
        <v>0.622</v>
      </c>
    </row>
    <row r="205" spans="1:89">
      <c r="A205">
        <v>1383</v>
      </c>
      <c r="B205" t="s">
        <v>730</v>
      </c>
      <c r="C205" s="5">
        <v>40253.000092592592</v>
      </c>
      <c r="D205" s="5">
        <v>40298.999988425923</v>
      </c>
      <c r="E205">
        <v>17500</v>
      </c>
      <c r="F205">
        <v>0</v>
      </c>
      <c r="G205" s="1" t="s">
        <v>731</v>
      </c>
      <c r="H205">
        <v>0</v>
      </c>
      <c r="I205" t="s">
        <v>33</v>
      </c>
      <c r="J205" t="s">
        <v>44</v>
      </c>
      <c r="K205"/>
      <c r="L205"/>
      <c r="M205"/>
      <c r="N205" t="s">
        <v>732</v>
      </c>
      <c r="O205" s="1" t="s">
        <v>2435</v>
      </c>
      <c r="P205" s="16">
        <v>0</v>
      </c>
      <c r="Q205" s="16">
        <v>15000</v>
      </c>
      <c r="R205" s="16">
        <v>0</v>
      </c>
      <c r="S205" s="39">
        <v>46</v>
      </c>
      <c r="T205" s="1">
        <v>36</v>
      </c>
      <c r="U205" s="18" t="s">
        <v>3938</v>
      </c>
      <c r="V205" s="15">
        <v>0</v>
      </c>
      <c r="W205" s="15">
        <v>0</v>
      </c>
      <c r="X205" s="15">
        <v>1</v>
      </c>
      <c r="Y205" s="15">
        <v>0</v>
      </c>
      <c r="Z205" s="15">
        <v>0</v>
      </c>
      <c r="AA205" s="15">
        <v>1</v>
      </c>
      <c r="AB205" s="15">
        <v>1</v>
      </c>
      <c r="AC205" s="15">
        <v>0</v>
      </c>
      <c r="AD205" s="15">
        <v>0</v>
      </c>
      <c r="AE205" s="15">
        <v>1</v>
      </c>
      <c r="AF205" s="15">
        <v>1</v>
      </c>
      <c r="AG205" s="22">
        <v>0</v>
      </c>
      <c r="AH205" s="15">
        <v>1</v>
      </c>
      <c r="AI205" s="15">
        <v>0</v>
      </c>
      <c r="AJ205" s="39">
        <v>0</v>
      </c>
      <c r="AK205" s="15">
        <v>1</v>
      </c>
      <c r="AL205" s="16">
        <v>0</v>
      </c>
      <c r="AM205" s="15">
        <v>0</v>
      </c>
      <c r="AN205" s="15">
        <v>1</v>
      </c>
      <c r="AO205" s="30">
        <v>0</v>
      </c>
      <c r="AP205" s="16">
        <v>0</v>
      </c>
      <c r="AQ205" s="33">
        <v>0.93300000000000005</v>
      </c>
      <c r="AR205" s="46">
        <v>0.66700000000000004</v>
      </c>
      <c r="AS205" s="33">
        <v>1</v>
      </c>
      <c r="AT205" s="46">
        <v>0.86699999999999999</v>
      </c>
      <c r="AU205" s="33">
        <v>1</v>
      </c>
      <c r="AV205" s="33">
        <v>1</v>
      </c>
      <c r="AW205" s="33">
        <v>0.53300000000000003</v>
      </c>
      <c r="AX205" s="33">
        <v>0.56699999999999995</v>
      </c>
      <c r="AY205" s="33">
        <v>1</v>
      </c>
      <c r="AZ205" s="20">
        <v>1</v>
      </c>
      <c r="BA205" s="33">
        <v>0.871</v>
      </c>
      <c r="BB205" s="33">
        <v>0.89300000000000002</v>
      </c>
      <c r="BC205" s="1" t="s">
        <v>4198</v>
      </c>
      <c r="BD205" s="15" t="s">
        <v>3972</v>
      </c>
      <c r="BE205" s="15" t="s">
        <v>3986</v>
      </c>
      <c r="BF205" s="15" t="s">
        <v>4198</v>
      </c>
      <c r="BG205" s="15" t="s">
        <v>732</v>
      </c>
      <c r="BH205" s="15" t="s">
        <v>3975</v>
      </c>
      <c r="BI205" s="1" t="s">
        <v>4199</v>
      </c>
      <c r="BJ205" s="1" t="s">
        <v>730</v>
      </c>
      <c r="BK205" s="1">
        <v>326</v>
      </c>
      <c r="BL205" s="1">
        <v>0</v>
      </c>
      <c r="BM205" s="1" t="s">
        <v>3966</v>
      </c>
      <c r="BN205" s="15">
        <v>1</v>
      </c>
      <c r="BO205" s="1">
        <v>0</v>
      </c>
      <c r="BP205" s="1">
        <v>0</v>
      </c>
      <c r="BQ205" s="1">
        <v>0</v>
      </c>
      <c r="BR205" s="1">
        <v>1</v>
      </c>
      <c r="BS205" s="1">
        <v>0</v>
      </c>
      <c r="BT205" s="1">
        <v>0</v>
      </c>
      <c r="BU205" s="1">
        <v>0</v>
      </c>
      <c r="BV205" s="1">
        <v>0</v>
      </c>
      <c r="BW205" s="1">
        <v>0</v>
      </c>
      <c r="BX205" s="1">
        <v>1</v>
      </c>
      <c r="BY205" s="1">
        <v>0</v>
      </c>
      <c r="BZ205" s="1">
        <v>0</v>
      </c>
      <c r="CA205" s="1">
        <v>0</v>
      </c>
      <c r="CB205" s="1">
        <v>0</v>
      </c>
      <c r="CC205" s="1">
        <v>0</v>
      </c>
      <c r="CD205" s="1">
        <v>0</v>
      </c>
      <c r="CE205" s="1">
        <v>0</v>
      </c>
      <c r="CF205" s="1">
        <v>0</v>
      </c>
      <c r="CG205" s="1">
        <v>0</v>
      </c>
      <c r="CH205" s="1">
        <v>0</v>
      </c>
      <c r="CI205" s="1">
        <v>1</v>
      </c>
      <c r="CJ205" s="33">
        <v>0.871</v>
      </c>
      <c r="CK205" s="33">
        <v>0.86699999999999999</v>
      </c>
    </row>
    <row r="206" spans="1:89">
      <c r="A206">
        <v>1385</v>
      </c>
      <c r="B206" t="s">
        <v>219</v>
      </c>
      <c r="C206" s="5">
        <v>40093.405717592592</v>
      </c>
      <c r="D206" s="5">
        <v>40145</v>
      </c>
      <c r="E206">
        <v>1700</v>
      </c>
      <c r="F206">
        <v>67</v>
      </c>
      <c r="G206" s="1" t="s">
        <v>220</v>
      </c>
      <c r="H206">
        <v>6</v>
      </c>
      <c r="I206"/>
      <c r="J206"/>
      <c r="K206"/>
      <c r="L206"/>
      <c r="M206"/>
      <c r="N206"/>
      <c r="O206" s="1" t="s">
        <v>2443</v>
      </c>
      <c r="P206" s="16">
        <v>0</v>
      </c>
      <c r="Q206" s="16">
        <v>1100</v>
      </c>
      <c r="R206" s="16">
        <v>0</v>
      </c>
      <c r="S206" s="39">
        <v>51.59</v>
      </c>
      <c r="T206" s="1">
        <v>36</v>
      </c>
      <c r="U206" s="18" t="s">
        <v>3925</v>
      </c>
      <c r="V206" s="15">
        <v>0</v>
      </c>
      <c r="W206" s="15">
        <v>1</v>
      </c>
      <c r="X206" s="15">
        <v>0</v>
      </c>
      <c r="Y206" s="15">
        <v>0</v>
      </c>
      <c r="Z206" s="15">
        <v>1</v>
      </c>
      <c r="AA206" s="15">
        <v>0</v>
      </c>
      <c r="AB206" s="15">
        <v>1</v>
      </c>
      <c r="AC206" s="15">
        <v>0</v>
      </c>
      <c r="AD206" s="15">
        <v>0</v>
      </c>
      <c r="AE206" s="15">
        <v>1</v>
      </c>
      <c r="AF206" s="15">
        <v>0</v>
      </c>
      <c r="AG206" s="22">
        <v>0</v>
      </c>
      <c r="AH206" s="15">
        <v>1</v>
      </c>
      <c r="AI206" s="15">
        <v>0</v>
      </c>
      <c r="AJ206" s="39">
        <v>29940</v>
      </c>
      <c r="AK206" s="15">
        <v>0</v>
      </c>
      <c r="AL206" s="16">
        <v>0</v>
      </c>
      <c r="AM206" s="15">
        <v>0</v>
      </c>
      <c r="AN206" s="15">
        <v>1</v>
      </c>
      <c r="AO206" s="30">
        <v>3.9411764705882355</v>
      </c>
      <c r="AP206" s="16">
        <v>0</v>
      </c>
      <c r="AQ206" s="33">
        <v>0.63300000000000001</v>
      </c>
      <c r="AR206" s="46">
        <v>0.66700000000000004</v>
      </c>
      <c r="AS206" s="33">
        <v>0.5</v>
      </c>
      <c r="AT206" s="46">
        <v>0.6</v>
      </c>
      <c r="AU206" s="33">
        <v>1</v>
      </c>
      <c r="AV206" s="33">
        <v>0.66700000000000004</v>
      </c>
      <c r="AW206" s="33">
        <v>0.9</v>
      </c>
      <c r="AX206" s="33">
        <v>1</v>
      </c>
      <c r="AY206" s="33">
        <v>0.86699999999999999</v>
      </c>
      <c r="AZ206" s="20">
        <v>1</v>
      </c>
      <c r="BA206" s="33">
        <v>0.77600000000000002</v>
      </c>
      <c r="BB206" s="33">
        <v>0.73</v>
      </c>
      <c r="BC206" s="1" t="s">
        <v>4360</v>
      </c>
      <c r="BD206" s="15" t="s">
        <v>3972</v>
      </c>
      <c r="BE206" s="15" t="s">
        <v>3986</v>
      </c>
      <c r="BF206" s="15" t="s">
        <v>4200</v>
      </c>
      <c r="BG206" s="15">
        <v>0</v>
      </c>
      <c r="BH206" s="15" t="s">
        <v>3975</v>
      </c>
      <c r="BI206" s="1" t="s">
        <v>4201</v>
      </c>
      <c r="BJ206" s="1" t="s">
        <v>219</v>
      </c>
      <c r="BK206" s="1">
        <v>91</v>
      </c>
      <c r="BL206" s="1">
        <v>0</v>
      </c>
      <c r="BM206" s="1" t="s">
        <v>3969</v>
      </c>
      <c r="BN206" s="15">
        <v>1</v>
      </c>
      <c r="BO206" s="1">
        <v>0</v>
      </c>
      <c r="BP206" s="1">
        <v>0</v>
      </c>
      <c r="BQ206" s="1">
        <v>0</v>
      </c>
      <c r="BR206" s="1">
        <v>1</v>
      </c>
      <c r="BS206" s="1">
        <v>0</v>
      </c>
      <c r="BT206" s="1">
        <v>0</v>
      </c>
      <c r="BU206" s="1">
        <v>0</v>
      </c>
      <c r="BV206" s="1">
        <v>0</v>
      </c>
      <c r="BW206" s="1">
        <v>0</v>
      </c>
      <c r="BX206" s="1">
        <v>0</v>
      </c>
      <c r="BY206" s="1">
        <v>0</v>
      </c>
      <c r="BZ206" s="1">
        <v>0</v>
      </c>
      <c r="CA206" s="1">
        <v>0</v>
      </c>
      <c r="CB206" s="1">
        <v>1</v>
      </c>
      <c r="CC206" s="1">
        <v>0</v>
      </c>
      <c r="CD206" s="1">
        <v>0</v>
      </c>
      <c r="CE206" s="1">
        <v>0</v>
      </c>
      <c r="CF206" s="1">
        <v>0</v>
      </c>
      <c r="CG206" s="1">
        <v>0</v>
      </c>
      <c r="CH206" s="1">
        <v>0</v>
      </c>
      <c r="CI206" s="1">
        <v>1</v>
      </c>
      <c r="CJ206" s="33">
        <v>0.77600000000000002</v>
      </c>
      <c r="CK206" s="33">
        <v>0.6</v>
      </c>
    </row>
    <row r="207" spans="1:89">
      <c r="A207">
        <v>1391</v>
      </c>
      <c r="B207" t="s">
        <v>776</v>
      </c>
      <c r="C207" s="5">
        <v>40103</v>
      </c>
      <c r="D207" s="5">
        <v>40177.999988425923</v>
      </c>
      <c r="E207">
        <v>10000</v>
      </c>
      <c r="F207">
        <v>10175</v>
      </c>
      <c r="G207" s="1" t="s">
        <v>777</v>
      </c>
      <c r="H207">
        <v>28</v>
      </c>
      <c r="I207" t="s">
        <v>2661</v>
      </c>
      <c r="J207" t="s">
        <v>2662</v>
      </c>
      <c r="K207"/>
      <c r="L207"/>
      <c r="M207"/>
      <c r="N207" t="s">
        <v>2858</v>
      </c>
      <c r="O207" s="1" t="s">
        <v>2305</v>
      </c>
      <c r="P207" s="16">
        <v>1</v>
      </c>
      <c r="Q207" s="16">
        <v>10000</v>
      </c>
      <c r="R207" s="16">
        <v>7500</v>
      </c>
      <c r="S207" s="39">
        <v>75</v>
      </c>
      <c r="T207" s="1">
        <v>60</v>
      </c>
      <c r="U207" s="18" t="s">
        <v>3936</v>
      </c>
      <c r="V207" s="15">
        <v>0</v>
      </c>
      <c r="W207" s="15">
        <v>1</v>
      </c>
      <c r="X207" s="15">
        <v>0</v>
      </c>
      <c r="Y207" s="15">
        <v>0</v>
      </c>
      <c r="Z207" s="15">
        <v>1</v>
      </c>
      <c r="AA207" s="15">
        <v>0</v>
      </c>
      <c r="AB207" s="15">
        <v>1</v>
      </c>
      <c r="AC207" s="15">
        <v>0</v>
      </c>
      <c r="AD207" s="15">
        <v>0</v>
      </c>
      <c r="AE207" s="15">
        <v>1</v>
      </c>
      <c r="AF207" s="15">
        <v>1</v>
      </c>
      <c r="AG207" s="22">
        <v>0</v>
      </c>
      <c r="AH207" s="15">
        <v>1</v>
      </c>
      <c r="AI207" s="15">
        <v>0</v>
      </c>
      <c r="AJ207" s="39">
        <v>46060</v>
      </c>
      <c r="AK207" s="15">
        <v>0</v>
      </c>
      <c r="AL207" s="16">
        <v>0</v>
      </c>
      <c r="AM207" s="15">
        <v>0</v>
      </c>
      <c r="AN207" s="15">
        <v>1</v>
      </c>
      <c r="AO207" s="30">
        <v>101.75</v>
      </c>
      <c r="AP207" s="16">
        <v>0</v>
      </c>
      <c r="AQ207" s="33">
        <v>1</v>
      </c>
      <c r="AR207" s="46">
        <v>1</v>
      </c>
      <c r="AS207" s="33">
        <v>1</v>
      </c>
      <c r="AT207" s="46">
        <v>1</v>
      </c>
      <c r="AU207" s="33">
        <v>1</v>
      </c>
      <c r="AV207" s="33">
        <v>0</v>
      </c>
      <c r="AW207" s="33">
        <v>0.7</v>
      </c>
      <c r="AX207" s="33">
        <v>0.93300000000000005</v>
      </c>
      <c r="AY207" s="33">
        <v>1</v>
      </c>
      <c r="AZ207" s="20">
        <v>1</v>
      </c>
      <c r="BA207" s="33">
        <v>0.80500000000000005</v>
      </c>
      <c r="BB207" s="33">
        <v>0.84799999999999998</v>
      </c>
      <c r="BC207" s="1" t="s">
        <v>4091</v>
      </c>
      <c r="BD207" s="15" t="s">
        <v>3972</v>
      </c>
      <c r="BE207" s="15" t="s">
        <v>3986</v>
      </c>
      <c r="BF207" s="15" t="s">
        <v>4127</v>
      </c>
      <c r="BG207" s="15">
        <v>0</v>
      </c>
      <c r="BH207" s="15" t="s">
        <v>3975</v>
      </c>
      <c r="BI207" s="1" t="s">
        <v>4202</v>
      </c>
      <c r="BJ207" s="1" t="s">
        <v>776</v>
      </c>
      <c r="BK207" s="1">
        <v>348</v>
      </c>
      <c r="BL207" s="1">
        <v>0</v>
      </c>
      <c r="BM207" s="1" t="s">
        <v>3965</v>
      </c>
      <c r="BN207" s="15">
        <v>1</v>
      </c>
      <c r="BO207" s="1">
        <v>0</v>
      </c>
      <c r="BP207" s="1">
        <v>0</v>
      </c>
      <c r="BQ207" s="1">
        <v>0</v>
      </c>
      <c r="BR207" s="1">
        <v>1</v>
      </c>
      <c r="BS207" s="1">
        <v>0</v>
      </c>
      <c r="BT207" s="1">
        <v>0</v>
      </c>
      <c r="BU207" s="1">
        <v>0</v>
      </c>
      <c r="BV207" s="1">
        <v>0</v>
      </c>
      <c r="BW207" s="1">
        <v>1</v>
      </c>
      <c r="BX207" s="1">
        <v>0</v>
      </c>
      <c r="BY207" s="1">
        <v>0</v>
      </c>
      <c r="BZ207" s="1">
        <v>0</v>
      </c>
      <c r="CA207" s="1">
        <v>0</v>
      </c>
      <c r="CB207" s="1">
        <v>0</v>
      </c>
      <c r="CC207" s="1">
        <v>0</v>
      </c>
      <c r="CD207" s="1">
        <v>0</v>
      </c>
      <c r="CE207" s="1">
        <v>0</v>
      </c>
      <c r="CF207" s="1">
        <v>0</v>
      </c>
      <c r="CG207" s="1">
        <v>0</v>
      </c>
      <c r="CH207" s="1">
        <v>0</v>
      </c>
      <c r="CI207" s="1">
        <v>1</v>
      </c>
      <c r="CJ207" s="33">
        <v>0.80500000000000005</v>
      </c>
      <c r="CK207" s="33">
        <v>1</v>
      </c>
    </row>
    <row r="208" spans="1:89">
      <c r="A208">
        <v>1404</v>
      </c>
      <c r="B208" t="s">
        <v>694</v>
      </c>
      <c r="C208" s="5">
        <v>40100.428946759261</v>
      </c>
      <c r="D208" s="5">
        <v>40138.999988425923</v>
      </c>
      <c r="E208">
        <v>22500</v>
      </c>
      <c r="F208">
        <v>425</v>
      </c>
      <c r="G208" s="1" t="s">
        <v>695</v>
      </c>
      <c r="H208">
        <v>5</v>
      </c>
      <c r="I208" t="s">
        <v>16</v>
      </c>
      <c r="J208" t="s">
        <v>33</v>
      </c>
      <c r="K208"/>
      <c r="L208"/>
      <c r="M208"/>
      <c r="N208"/>
      <c r="O208" s="1" t="s">
        <v>2501</v>
      </c>
      <c r="P208" s="16">
        <v>0</v>
      </c>
      <c r="Q208" s="16">
        <v>15000</v>
      </c>
      <c r="R208" s="16">
        <v>0</v>
      </c>
      <c r="S208" s="39">
        <v>38.57</v>
      </c>
      <c r="T208" s="1">
        <v>36</v>
      </c>
      <c r="U208" s="18" t="s">
        <v>3936</v>
      </c>
      <c r="V208" s="15">
        <v>0</v>
      </c>
      <c r="W208" s="15">
        <v>0</v>
      </c>
      <c r="X208" s="15">
        <v>1</v>
      </c>
      <c r="Y208" s="15">
        <v>0</v>
      </c>
      <c r="Z208" s="15">
        <v>1</v>
      </c>
      <c r="AA208" s="15">
        <v>1</v>
      </c>
      <c r="AB208" s="15">
        <v>1</v>
      </c>
      <c r="AC208" s="15">
        <v>0</v>
      </c>
      <c r="AD208" s="15">
        <v>0</v>
      </c>
      <c r="AE208" s="15">
        <v>1</v>
      </c>
      <c r="AF208" s="15">
        <v>1</v>
      </c>
      <c r="AG208" s="22">
        <v>0</v>
      </c>
      <c r="AH208" s="15">
        <v>0</v>
      </c>
      <c r="AI208" s="15">
        <v>0</v>
      </c>
      <c r="AJ208" s="39">
        <v>19740</v>
      </c>
      <c r="AK208" s="15">
        <v>1</v>
      </c>
      <c r="AL208" s="16">
        <v>1</v>
      </c>
      <c r="AM208" s="15">
        <v>1</v>
      </c>
      <c r="AN208" s="15">
        <v>1</v>
      </c>
      <c r="AO208" s="30">
        <v>1.8888888888888888</v>
      </c>
      <c r="AP208" s="16">
        <v>1944</v>
      </c>
      <c r="AQ208" s="33">
        <v>0.36699999999999999</v>
      </c>
      <c r="AR208" s="46">
        <v>0.33300000000000002</v>
      </c>
      <c r="AS208" s="33">
        <v>0.96699999999999997</v>
      </c>
      <c r="AT208" s="46">
        <v>0.55600000000000005</v>
      </c>
      <c r="AU208" s="33">
        <v>1</v>
      </c>
      <c r="AV208" s="33">
        <v>0.66700000000000004</v>
      </c>
      <c r="AW208" s="33">
        <v>0.5</v>
      </c>
      <c r="AX208" s="33">
        <v>3.3000000000000002E-2</v>
      </c>
      <c r="AY208" s="33">
        <v>6.7000000000000004E-2</v>
      </c>
      <c r="AZ208" s="20">
        <v>0</v>
      </c>
      <c r="BA208" s="33">
        <v>0.61</v>
      </c>
      <c r="BB208" s="33">
        <v>0.622</v>
      </c>
      <c r="BC208" s="1" t="s">
        <v>4353</v>
      </c>
      <c r="BD208" s="15" t="s">
        <v>4006</v>
      </c>
      <c r="BE208" s="15" t="s">
        <v>4006</v>
      </c>
      <c r="BF208" s="15" t="s">
        <v>4203</v>
      </c>
      <c r="BG208" s="15">
        <v>0</v>
      </c>
      <c r="BH208" s="15" t="s">
        <v>3975</v>
      </c>
      <c r="BI208" s="1" t="s">
        <v>4204</v>
      </c>
      <c r="BJ208" s="1" t="s">
        <v>694</v>
      </c>
      <c r="BK208" s="1">
        <v>309</v>
      </c>
      <c r="BL208" s="1">
        <v>20</v>
      </c>
      <c r="BM208" s="1" t="s">
        <v>3968</v>
      </c>
      <c r="BN208" s="15">
        <v>1</v>
      </c>
      <c r="BO208" s="1">
        <v>0</v>
      </c>
      <c r="BP208" s="1">
        <v>0</v>
      </c>
      <c r="BQ208" s="1">
        <v>1</v>
      </c>
      <c r="BR208" s="1">
        <v>0</v>
      </c>
      <c r="BS208" s="1">
        <v>0</v>
      </c>
      <c r="BT208" s="1">
        <v>0</v>
      </c>
      <c r="BU208" s="1">
        <v>0</v>
      </c>
      <c r="BV208" s="1">
        <v>0</v>
      </c>
      <c r="BW208" s="1">
        <v>0</v>
      </c>
      <c r="BX208" s="1">
        <v>0</v>
      </c>
      <c r="BY208" s="1">
        <v>0</v>
      </c>
      <c r="BZ208" s="1">
        <v>1</v>
      </c>
      <c r="CA208" s="1">
        <v>0</v>
      </c>
      <c r="CB208" s="1">
        <v>0</v>
      </c>
      <c r="CC208" s="1">
        <v>0</v>
      </c>
      <c r="CD208" s="1">
        <v>0</v>
      </c>
      <c r="CE208" s="1">
        <v>1</v>
      </c>
      <c r="CF208" s="1">
        <v>0</v>
      </c>
      <c r="CG208" s="1">
        <v>0</v>
      </c>
      <c r="CH208" s="1">
        <v>0</v>
      </c>
      <c r="CI208" s="1">
        <v>0</v>
      </c>
      <c r="CJ208" s="33">
        <v>0</v>
      </c>
      <c r="CK208" s="33">
        <v>0</v>
      </c>
    </row>
    <row r="209" spans="1:89">
      <c r="A209">
        <v>1407</v>
      </c>
      <c r="B209" t="s">
        <v>222</v>
      </c>
      <c r="C209" s="5">
        <v>40093.392106481479</v>
      </c>
      <c r="D209" s="5">
        <v>40149.999988425923</v>
      </c>
      <c r="E209">
        <v>7500</v>
      </c>
      <c r="F209">
        <v>147</v>
      </c>
      <c r="G209" s="1" t="s">
        <v>223</v>
      </c>
      <c r="H209">
        <v>6</v>
      </c>
      <c r="I209" t="s">
        <v>16</v>
      </c>
      <c r="J209" t="s">
        <v>115</v>
      </c>
      <c r="K209" t="s">
        <v>19</v>
      </c>
      <c r="L209"/>
      <c r="M209"/>
      <c r="N209"/>
      <c r="O209" s="1" t="s">
        <v>2442</v>
      </c>
      <c r="P209" s="16">
        <v>0</v>
      </c>
      <c r="Q209" s="16">
        <v>6000</v>
      </c>
      <c r="R209" s="16">
        <v>0</v>
      </c>
      <c r="S209" s="39">
        <v>56.61</v>
      </c>
      <c r="T209" s="1">
        <v>36</v>
      </c>
      <c r="U209" s="18" t="s">
        <v>3925</v>
      </c>
      <c r="V209" s="15">
        <v>1</v>
      </c>
      <c r="W209" s="15">
        <v>0</v>
      </c>
      <c r="X209" s="15">
        <v>0</v>
      </c>
      <c r="Y209" s="15">
        <v>0</v>
      </c>
      <c r="Z209" s="15">
        <v>1</v>
      </c>
      <c r="AA209" s="15">
        <v>0</v>
      </c>
      <c r="AB209" s="15">
        <v>1</v>
      </c>
      <c r="AC209" s="15">
        <v>0</v>
      </c>
      <c r="AD209" s="15">
        <v>0</v>
      </c>
      <c r="AE209" s="15">
        <v>1</v>
      </c>
      <c r="AF209" s="15">
        <v>0</v>
      </c>
      <c r="AG209" s="22">
        <v>0</v>
      </c>
      <c r="AH209" s="15">
        <v>0</v>
      </c>
      <c r="AI209" s="15">
        <v>0</v>
      </c>
      <c r="AJ209" s="39">
        <v>37980</v>
      </c>
      <c r="AK209" s="15">
        <v>1</v>
      </c>
      <c r="AL209" s="16">
        <v>0</v>
      </c>
      <c r="AM209" s="15">
        <v>1</v>
      </c>
      <c r="AN209" s="15">
        <v>0</v>
      </c>
      <c r="AO209" s="30">
        <v>1.96</v>
      </c>
      <c r="AP209" s="16">
        <v>0</v>
      </c>
      <c r="AQ209" s="33">
        <v>3.3000000000000002E-2</v>
      </c>
      <c r="AR209" s="46">
        <v>0.33300000000000002</v>
      </c>
      <c r="AS209" s="33">
        <v>0.9</v>
      </c>
      <c r="AT209" s="46">
        <v>0.42199999999999999</v>
      </c>
      <c r="AU209" s="33">
        <v>1</v>
      </c>
      <c r="AV209" s="33">
        <v>0.66700000000000004</v>
      </c>
      <c r="AW209" s="33">
        <v>0.93300000000000005</v>
      </c>
      <c r="AX209" s="33">
        <v>1</v>
      </c>
      <c r="AY209" s="33">
        <v>1</v>
      </c>
      <c r="AZ209" s="20">
        <v>1</v>
      </c>
      <c r="BA209" s="33">
        <v>0.8</v>
      </c>
      <c r="BB209" s="33">
        <v>0.72599999999999998</v>
      </c>
      <c r="BC209" s="1" t="s">
        <v>4362</v>
      </c>
      <c r="BD209" s="15" t="s">
        <v>4006</v>
      </c>
      <c r="BE209" s="15" t="s">
        <v>4006</v>
      </c>
      <c r="BF209" s="15" t="s">
        <v>4205</v>
      </c>
      <c r="BG209" s="15">
        <v>0</v>
      </c>
      <c r="BH209" s="15" t="s">
        <v>3975</v>
      </c>
      <c r="BI209" s="1" t="s">
        <v>4137</v>
      </c>
      <c r="BJ209" s="1" t="s">
        <v>222</v>
      </c>
      <c r="BK209" s="1">
        <v>93</v>
      </c>
      <c r="BL209" s="1">
        <v>0</v>
      </c>
      <c r="BM209" s="1" t="s">
        <v>3963</v>
      </c>
      <c r="BN209" s="15">
        <v>1</v>
      </c>
      <c r="BO209" s="1">
        <v>0</v>
      </c>
      <c r="BP209" s="1">
        <v>0</v>
      </c>
      <c r="BQ209" s="1">
        <v>1</v>
      </c>
      <c r="BR209" s="1">
        <v>0</v>
      </c>
      <c r="BS209" s="1">
        <v>1</v>
      </c>
      <c r="BT209" s="1">
        <v>0</v>
      </c>
      <c r="BU209" s="1">
        <v>0</v>
      </c>
      <c r="BV209" s="1">
        <v>0</v>
      </c>
      <c r="BW209" s="1">
        <v>0</v>
      </c>
      <c r="BX209" s="1">
        <v>0</v>
      </c>
      <c r="BY209" s="1">
        <v>0</v>
      </c>
      <c r="BZ209" s="1">
        <v>0</v>
      </c>
      <c r="CA209" s="1">
        <v>0</v>
      </c>
      <c r="CB209" s="1">
        <v>0</v>
      </c>
      <c r="CC209" s="1">
        <v>0</v>
      </c>
      <c r="CD209" s="1">
        <v>0</v>
      </c>
      <c r="CE209" s="1">
        <v>1</v>
      </c>
      <c r="CF209" s="1">
        <v>0</v>
      </c>
      <c r="CG209" s="1">
        <v>0</v>
      </c>
      <c r="CH209" s="1">
        <v>0</v>
      </c>
      <c r="CI209" s="1">
        <v>0</v>
      </c>
      <c r="CJ209" s="33">
        <v>0</v>
      </c>
      <c r="CK209" s="33">
        <v>0</v>
      </c>
    </row>
    <row r="210" spans="1:89">
      <c r="A210">
        <v>1413</v>
      </c>
      <c r="B210" t="s">
        <v>328</v>
      </c>
      <c r="C210" s="5">
        <v>40136.568807870368</v>
      </c>
      <c r="D210" s="5">
        <v>40197</v>
      </c>
      <c r="E210">
        <v>5300</v>
      </c>
      <c r="F210">
        <v>5550</v>
      </c>
      <c r="G210" s="1" t="s">
        <v>329</v>
      </c>
      <c r="H210">
        <v>40</v>
      </c>
      <c r="I210"/>
      <c r="J210"/>
      <c r="K210"/>
      <c r="L210"/>
      <c r="M210"/>
      <c r="N210"/>
      <c r="O210" s="1" t="s">
        <v>2285</v>
      </c>
      <c r="P210" s="16">
        <v>1</v>
      </c>
      <c r="Q210" s="16">
        <v>5000</v>
      </c>
      <c r="R210" s="16">
        <v>5250</v>
      </c>
      <c r="S210" s="39">
        <v>60.43</v>
      </c>
      <c r="T210" s="1">
        <v>60</v>
      </c>
      <c r="U210" s="18" t="s">
        <v>3932</v>
      </c>
      <c r="V210" s="15">
        <v>0</v>
      </c>
      <c r="W210" s="15">
        <v>0</v>
      </c>
      <c r="X210" s="15">
        <v>0</v>
      </c>
      <c r="Y210" s="15">
        <v>1</v>
      </c>
      <c r="Z210" s="15">
        <v>0</v>
      </c>
      <c r="AA210" s="15">
        <v>0</v>
      </c>
      <c r="AB210" s="15">
        <v>0</v>
      </c>
      <c r="AC210" s="15">
        <v>0</v>
      </c>
      <c r="AD210" s="15">
        <v>0</v>
      </c>
      <c r="AE210" s="15">
        <v>1</v>
      </c>
      <c r="AF210" s="15">
        <v>1</v>
      </c>
      <c r="AG210" s="22">
        <v>0</v>
      </c>
      <c r="AH210" s="15">
        <v>1</v>
      </c>
      <c r="AI210" s="15">
        <v>0</v>
      </c>
      <c r="AJ210" s="39">
        <v>35620</v>
      </c>
      <c r="AK210" s="15">
        <v>0</v>
      </c>
      <c r="AL210" s="16">
        <v>0</v>
      </c>
      <c r="AM210" s="15">
        <v>0</v>
      </c>
      <c r="AN210" s="15">
        <v>1</v>
      </c>
      <c r="AO210" s="30">
        <v>104.71698113207549</v>
      </c>
      <c r="AP210" s="16">
        <v>0</v>
      </c>
      <c r="AQ210" s="33">
        <v>6.7000000000000004E-2</v>
      </c>
      <c r="AR210" s="46">
        <v>1</v>
      </c>
      <c r="AS210" s="33">
        <v>0.433</v>
      </c>
      <c r="AT210" s="46">
        <v>0.5</v>
      </c>
      <c r="AU210" s="33">
        <v>1</v>
      </c>
      <c r="AV210" s="33">
        <v>1</v>
      </c>
      <c r="AW210" s="33">
        <v>0.6</v>
      </c>
      <c r="AX210" s="33">
        <v>0.13300000000000001</v>
      </c>
      <c r="AY210" s="33">
        <v>0.86699999999999999</v>
      </c>
      <c r="AZ210" s="20">
        <v>1</v>
      </c>
      <c r="BA210" s="33">
        <v>0.8</v>
      </c>
      <c r="BB210" s="33">
        <v>0.67800000000000005</v>
      </c>
      <c r="BC210" s="1" t="s">
        <v>4088</v>
      </c>
      <c r="BD210" s="15" t="s">
        <v>4006</v>
      </c>
      <c r="BE210" s="15" t="s">
        <v>4006</v>
      </c>
      <c r="BF210" s="15" t="s">
        <v>4206</v>
      </c>
      <c r="BG210" s="15">
        <v>0</v>
      </c>
      <c r="BH210" s="15" t="s">
        <v>3975</v>
      </c>
      <c r="BI210" s="1" t="s">
        <v>4207</v>
      </c>
      <c r="BJ210" s="1" t="s">
        <v>328</v>
      </c>
      <c r="BK210" s="1">
        <v>139</v>
      </c>
      <c r="BL210" s="1">
        <v>0</v>
      </c>
      <c r="BM210" s="1" t="s">
        <v>3966</v>
      </c>
      <c r="BN210" s="15">
        <v>1</v>
      </c>
      <c r="BO210" s="1">
        <v>0</v>
      </c>
      <c r="BP210" s="1">
        <v>0</v>
      </c>
      <c r="BQ210" s="1">
        <v>1</v>
      </c>
      <c r="BR210" s="1">
        <v>0</v>
      </c>
      <c r="BS210" s="1">
        <v>0</v>
      </c>
      <c r="BT210" s="1">
        <v>0</v>
      </c>
      <c r="BU210" s="1">
        <v>0</v>
      </c>
      <c r="BV210" s="1">
        <v>0</v>
      </c>
      <c r="BW210" s="1">
        <v>0</v>
      </c>
      <c r="BX210" s="1">
        <v>1</v>
      </c>
      <c r="BY210" s="1">
        <v>0</v>
      </c>
      <c r="BZ210" s="1">
        <v>0</v>
      </c>
      <c r="CA210" s="1">
        <v>0</v>
      </c>
      <c r="CB210" s="1">
        <v>0</v>
      </c>
      <c r="CC210" s="1">
        <v>0</v>
      </c>
      <c r="CD210" s="1">
        <v>0</v>
      </c>
      <c r="CE210" s="1">
        <v>1</v>
      </c>
      <c r="CF210" s="1">
        <v>0</v>
      </c>
      <c r="CG210" s="1">
        <v>0</v>
      </c>
      <c r="CH210" s="1">
        <v>0</v>
      </c>
      <c r="CI210" s="1">
        <v>0</v>
      </c>
      <c r="CJ210" s="33">
        <v>0.8</v>
      </c>
      <c r="CK210" s="33">
        <v>0.5</v>
      </c>
    </row>
    <row r="211" spans="1:89">
      <c r="A211">
        <v>1415</v>
      </c>
      <c r="B211" t="s">
        <v>186</v>
      </c>
      <c r="C211" s="5">
        <v>40099.06894675926</v>
      </c>
      <c r="D211" s="5">
        <v>40130.999988425923</v>
      </c>
      <c r="E211">
        <v>8695</v>
      </c>
      <c r="F211">
        <v>2190</v>
      </c>
      <c r="G211" s="1" t="s">
        <v>187</v>
      </c>
      <c r="H211">
        <v>29</v>
      </c>
      <c r="I211"/>
      <c r="J211"/>
      <c r="K211"/>
      <c r="L211"/>
      <c r="M211"/>
      <c r="N211"/>
      <c r="O211" s="1" t="s">
        <v>2406</v>
      </c>
      <c r="P211" s="16">
        <v>0</v>
      </c>
      <c r="Q211" s="16">
        <v>7600</v>
      </c>
      <c r="R211" s="16">
        <v>1500</v>
      </c>
      <c r="S211" s="39">
        <v>31.93</v>
      </c>
      <c r="T211" s="1">
        <v>0</v>
      </c>
      <c r="U211" s="18" t="s">
        <v>3925</v>
      </c>
      <c r="V211" s="15">
        <v>0</v>
      </c>
      <c r="W211" s="15">
        <v>0</v>
      </c>
      <c r="X211" s="15">
        <v>0</v>
      </c>
      <c r="Y211" s="15">
        <v>1</v>
      </c>
      <c r="Z211" s="15">
        <v>0</v>
      </c>
      <c r="AA211" s="15">
        <v>1</v>
      </c>
      <c r="AB211" s="15">
        <v>1</v>
      </c>
      <c r="AC211" s="15">
        <v>0</v>
      </c>
      <c r="AD211" s="15">
        <v>0</v>
      </c>
      <c r="AE211" s="15">
        <v>1</v>
      </c>
      <c r="AF211" s="15">
        <v>0</v>
      </c>
      <c r="AG211" s="22">
        <v>1</v>
      </c>
      <c r="AH211" s="15">
        <v>0</v>
      </c>
      <c r="AI211" s="15">
        <v>0</v>
      </c>
      <c r="AJ211" s="39">
        <v>42660</v>
      </c>
      <c r="AK211" s="15">
        <v>1</v>
      </c>
      <c r="AL211" s="16">
        <v>1</v>
      </c>
      <c r="AM211" s="15">
        <v>0</v>
      </c>
      <c r="AN211" s="15">
        <v>0</v>
      </c>
      <c r="AO211" s="30">
        <v>25.18688901667625</v>
      </c>
      <c r="AP211" s="16">
        <v>294</v>
      </c>
      <c r="AQ211" s="33">
        <v>0</v>
      </c>
      <c r="AR211" s="46">
        <v>0.33300000000000002</v>
      </c>
      <c r="AS211" s="33">
        <v>0.26700000000000002</v>
      </c>
      <c r="AT211" s="46">
        <v>0.2</v>
      </c>
      <c r="AU211" s="33">
        <v>1</v>
      </c>
      <c r="AV211" s="33">
        <v>1</v>
      </c>
      <c r="AW211" s="33">
        <v>0.433</v>
      </c>
      <c r="AX211" s="33">
        <v>0.33300000000000002</v>
      </c>
      <c r="AY211" s="33">
        <v>0.4</v>
      </c>
      <c r="AZ211" s="20">
        <v>0</v>
      </c>
      <c r="BA211" s="33">
        <v>0.59499999999999997</v>
      </c>
      <c r="BB211" s="33">
        <v>0.49299999999999999</v>
      </c>
      <c r="BC211" s="1" t="s">
        <v>3991</v>
      </c>
      <c r="BD211" s="15" t="s">
        <v>3972</v>
      </c>
      <c r="BE211" s="15" t="s">
        <v>3976</v>
      </c>
      <c r="BF211" s="15" t="s">
        <v>3974</v>
      </c>
      <c r="BG211" s="15">
        <v>0</v>
      </c>
      <c r="BH211" s="15" t="s">
        <v>3975</v>
      </c>
      <c r="BI211" s="1" t="s">
        <v>23</v>
      </c>
      <c r="BJ211" s="1" t="s">
        <v>186</v>
      </c>
      <c r="BK211" s="1">
        <v>75</v>
      </c>
      <c r="BL211" s="1">
        <v>10</v>
      </c>
      <c r="BM211" s="1" t="s">
        <v>3967</v>
      </c>
      <c r="BN211" s="15">
        <v>1</v>
      </c>
      <c r="BO211" s="1">
        <v>0</v>
      </c>
      <c r="BP211" s="1">
        <v>0</v>
      </c>
      <c r="BQ211" s="1">
        <v>0</v>
      </c>
      <c r="BR211" s="1">
        <v>1</v>
      </c>
      <c r="BS211" s="1">
        <v>0</v>
      </c>
      <c r="BT211" s="1">
        <v>0</v>
      </c>
      <c r="BU211" s="1">
        <v>0</v>
      </c>
      <c r="BV211" s="1">
        <v>1</v>
      </c>
      <c r="BW211" s="1">
        <v>0</v>
      </c>
      <c r="BX211" s="1">
        <v>0</v>
      </c>
      <c r="BY211" s="1">
        <v>0</v>
      </c>
      <c r="BZ211" s="1">
        <v>0</v>
      </c>
      <c r="CA211" s="1">
        <v>0</v>
      </c>
      <c r="CB211" s="1">
        <v>0</v>
      </c>
      <c r="CC211" s="1">
        <v>0</v>
      </c>
      <c r="CD211" s="1">
        <v>0</v>
      </c>
      <c r="CE211" s="1">
        <v>0</v>
      </c>
      <c r="CF211" s="1">
        <v>0</v>
      </c>
      <c r="CG211" s="1">
        <v>1</v>
      </c>
      <c r="CH211" s="1">
        <v>0</v>
      </c>
      <c r="CI211" s="1">
        <v>0</v>
      </c>
      <c r="CJ211" s="33">
        <v>0</v>
      </c>
      <c r="CK211" s="33">
        <v>0</v>
      </c>
    </row>
    <row r="212" spans="1:89">
      <c r="A212">
        <v>1427</v>
      </c>
      <c r="B212" t="s">
        <v>682</v>
      </c>
      <c r="C212" s="5">
        <v>40099.055034722223</v>
      </c>
      <c r="D212" s="5">
        <v>40142.999988425923</v>
      </c>
      <c r="E212">
        <v>10000</v>
      </c>
      <c r="F212">
        <v>0</v>
      </c>
      <c r="G212" s="1" t="s">
        <v>683</v>
      </c>
      <c r="H212">
        <v>0</v>
      </c>
      <c r="I212"/>
      <c r="J212"/>
      <c r="K212"/>
      <c r="L212"/>
      <c r="M212"/>
      <c r="N212"/>
      <c r="O212" s="1" t="s">
        <v>2357</v>
      </c>
      <c r="P212" s="16">
        <v>0</v>
      </c>
      <c r="Q212" s="16">
        <v>10000</v>
      </c>
      <c r="R212" s="16">
        <v>0</v>
      </c>
      <c r="S212" s="39">
        <v>43.94</v>
      </c>
      <c r="T212" s="1">
        <v>36</v>
      </c>
      <c r="U212" s="18" t="s">
        <v>3925</v>
      </c>
      <c r="V212" s="15">
        <v>0</v>
      </c>
      <c r="W212" s="15">
        <v>0</v>
      </c>
      <c r="X212" s="15">
        <v>1</v>
      </c>
      <c r="Y212" s="15">
        <v>0</v>
      </c>
      <c r="Z212" s="15">
        <v>1</v>
      </c>
      <c r="AA212" s="15">
        <v>0</v>
      </c>
      <c r="AB212" s="15">
        <v>1</v>
      </c>
      <c r="AC212" s="15">
        <v>0</v>
      </c>
      <c r="AD212" s="15">
        <v>0</v>
      </c>
      <c r="AE212" s="15">
        <v>1</v>
      </c>
      <c r="AF212" s="15">
        <v>0</v>
      </c>
      <c r="AG212" s="22">
        <v>0</v>
      </c>
      <c r="AH212" s="15">
        <v>0</v>
      </c>
      <c r="AI212" s="15">
        <v>0</v>
      </c>
      <c r="AJ212" s="39">
        <v>0</v>
      </c>
      <c r="AK212" s="15">
        <v>0</v>
      </c>
      <c r="AL212" s="16">
        <v>1</v>
      </c>
      <c r="AM212" s="15">
        <v>1</v>
      </c>
      <c r="AN212" s="15">
        <v>1</v>
      </c>
      <c r="AO212" s="30">
        <v>0</v>
      </c>
      <c r="AP212" s="16">
        <v>122</v>
      </c>
      <c r="AQ212" s="33">
        <v>0.96699999999999997</v>
      </c>
      <c r="AR212" s="46">
        <v>1</v>
      </c>
      <c r="AS212" s="33">
        <v>0.1</v>
      </c>
      <c r="AT212" s="46">
        <v>0.68899999999999995</v>
      </c>
      <c r="AU212" s="33">
        <v>1</v>
      </c>
      <c r="AV212" s="33">
        <v>0.66700000000000004</v>
      </c>
      <c r="AW212" s="33">
        <v>0.16700000000000001</v>
      </c>
      <c r="AX212" s="33">
        <v>1</v>
      </c>
      <c r="AY212" s="33">
        <v>0.6</v>
      </c>
      <c r="AZ212" s="20">
        <v>0</v>
      </c>
      <c r="BA212" s="33">
        <v>0.63300000000000001</v>
      </c>
      <c r="BB212" s="33">
        <v>0.61099999999999999</v>
      </c>
      <c r="BC212" s="1" t="s">
        <v>4030</v>
      </c>
      <c r="BD212" s="15" t="s">
        <v>3978</v>
      </c>
      <c r="BE212" s="15" t="s">
        <v>3978</v>
      </c>
      <c r="BF212" s="15" t="s">
        <v>4208</v>
      </c>
      <c r="BG212" s="15">
        <v>0</v>
      </c>
      <c r="BH212" s="15" t="s">
        <v>3975</v>
      </c>
      <c r="BI212" s="1" t="s">
        <v>4209</v>
      </c>
      <c r="BJ212" s="1" t="s">
        <v>682</v>
      </c>
      <c r="BK212" s="1">
        <v>303</v>
      </c>
      <c r="BL212" s="1">
        <v>6</v>
      </c>
      <c r="BM212" s="1" t="s">
        <v>3968</v>
      </c>
      <c r="BN212" s="15">
        <v>1</v>
      </c>
      <c r="BO212" s="1">
        <v>1</v>
      </c>
      <c r="BP212" s="1">
        <v>0</v>
      </c>
      <c r="BQ212" s="1">
        <v>0</v>
      </c>
      <c r="BR212" s="1">
        <v>0</v>
      </c>
      <c r="BS212" s="1">
        <v>0</v>
      </c>
      <c r="BT212" s="1">
        <v>0</v>
      </c>
      <c r="BU212" s="1">
        <v>0</v>
      </c>
      <c r="BV212" s="1">
        <v>0</v>
      </c>
      <c r="BW212" s="1">
        <v>0</v>
      </c>
      <c r="BX212" s="1">
        <v>0</v>
      </c>
      <c r="BY212" s="1">
        <v>0</v>
      </c>
      <c r="BZ212" s="1">
        <v>1</v>
      </c>
      <c r="CA212" s="1">
        <v>0</v>
      </c>
      <c r="CB212" s="1">
        <v>0</v>
      </c>
      <c r="CC212" s="1">
        <v>1</v>
      </c>
      <c r="CD212" s="1">
        <v>0</v>
      </c>
      <c r="CE212" s="1">
        <v>0</v>
      </c>
      <c r="CF212" s="1">
        <v>0</v>
      </c>
      <c r="CG212" s="1">
        <v>0</v>
      </c>
      <c r="CH212" s="1">
        <v>0</v>
      </c>
      <c r="CI212" s="1">
        <v>0</v>
      </c>
      <c r="CJ212" s="33">
        <v>0</v>
      </c>
      <c r="CK212" s="33">
        <v>0</v>
      </c>
    </row>
    <row r="213" spans="1:89">
      <c r="A213">
        <v>1430</v>
      </c>
      <c r="B213" t="s">
        <v>742</v>
      </c>
      <c r="C213" s="5">
        <v>40182.958449074074</v>
      </c>
      <c r="D213" s="5">
        <v>40222.999988425923</v>
      </c>
      <c r="E213">
        <v>17000</v>
      </c>
      <c r="F213">
        <v>213</v>
      </c>
      <c r="G213" s="1" t="s">
        <v>743</v>
      </c>
      <c r="H213">
        <v>3</v>
      </c>
      <c r="I213" t="s">
        <v>86</v>
      </c>
      <c r="J213" t="s">
        <v>44</v>
      </c>
      <c r="K213"/>
      <c r="L213"/>
      <c r="M213"/>
      <c r="N213"/>
      <c r="O213" s="1" t="s">
        <v>2491</v>
      </c>
      <c r="P213" s="16">
        <v>0</v>
      </c>
      <c r="Q213" s="16">
        <v>15000</v>
      </c>
      <c r="R213" s="16">
        <v>0</v>
      </c>
      <c r="S213" s="39">
        <v>40.04</v>
      </c>
      <c r="T213" s="1">
        <v>36</v>
      </c>
      <c r="U213" s="18" t="s">
        <v>3939</v>
      </c>
      <c r="V213" s="15">
        <v>0</v>
      </c>
      <c r="W213" s="15">
        <v>0</v>
      </c>
      <c r="X213" s="15">
        <v>1</v>
      </c>
      <c r="Y213" s="15">
        <v>0</v>
      </c>
      <c r="Z213" s="15">
        <v>1</v>
      </c>
      <c r="AA213" s="15">
        <v>0</v>
      </c>
      <c r="AB213" s="15">
        <v>1</v>
      </c>
      <c r="AC213" s="15">
        <v>0</v>
      </c>
      <c r="AD213" s="15">
        <v>0</v>
      </c>
      <c r="AE213" s="15">
        <v>1</v>
      </c>
      <c r="AF213" s="15">
        <v>0</v>
      </c>
      <c r="AG213" s="22">
        <v>0</v>
      </c>
      <c r="AH213" s="15">
        <v>1</v>
      </c>
      <c r="AI213" s="15">
        <v>0</v>
      </c>
      <c r="AJ213" s="39">
        <v>0</v>
      </c>
      <c r="AK213" s="15">
        <v>1</v>
      </c>
      <c r="AL213" s="16">
        <v>0</v>
      </c>
      <c r="AM213" s="15">
        <v>1</v>
      </c>
      <c r="AN213" s="15">
        <v>0</v>
      </c>
      <c r="AO213" s="30">
        <v>1.2529411764705882</v>
      </c>
      <c r="AP213" s="16">
        <v>0</v>
      </c>
      <c r="AQ213" s="33">
        <v>0.2</v>
      </c>
      <c r="AR213" s="46">
        <v>1</v>
      </c>
      <c r="AS213" s="33">
        <v>6.7000000000000004E-2</v>
      </c>
      <c r="AT213" s="46">
        <v>0.42199999999999999</v>
      </c>
      <c r="AU213" s="33">
        <v>1</v>
      </c>
      <c r="AV213" s="33">
        <v>0.66700000000000004</v>
      </c>
      <c r="AW213" s="33">
        <v>0.36699999999999999</v>
      </c>
      <c r="AX213" s="33">
        <v>0.23300000000000001</v>
      </c>
      <c r="AY213" s="33">
        <v>0.2</v>
      </c>
      <c r="AZ213" s="20">
        <v>0</v>
      </c>
      <c r="BA213" s="33">
        <v>0.495</v>
      </c>
      <c r="BB213" s="33">
        <v>0.41499999999999998</v>
      </c>
      <c r="BC213" s="1" t="s">
        <v>4030</v>
      </c>
      <c r="BD213" s="15" t="s">
        <v>3978</v>
      </c>
      <c r="BE213" s="15" t="s">
        <v>3978</v>
      </c>
      <c r="BF213" s="15" t="s">
        <v>4210</v>
      </c>
      <c r="BG213" s="15">
        <v>0</v>
      </c>
      <c r="BH213" s="15" t="s">
        <v>3975</v>
      </c>
      <c r="BI213" s="1" t="s">
        <v>4211</v>
      </c>
      <c r="BJ213" s="1" t="s">
        <v>742</v>
      </c>
      <c r="BK213" s="1">
        <v>331</v>
      </c>
      <c r="BL213" s="1">
        <v>0</v>
      </c>
      <c r="BM213" s="1" t="s">
        <v>3966</v>
      </c>
      <c r="BN213" s="15">
        <v>1</v>
      </c>
      <c r="BO213" s="1">
        <v>1</v>
      </c>
      <c r="BP213" s="1">
        <v>0</v>
      </c>
      <c r="BQ213" s="1">
        <v>0</v>
      </c>
      <c r="BR213" s="1">
        <v>0</v>
      </c>
      <c r="BS213" s="1">
        <v>0</v>
      </c>
      <c r="BT213" s="1">
        <v>0</v>
      </c>
      <c r="BU213" s="1">
        <v>0</v>
      </c>
      <c r="BV213" s="1">
        <v>0</v>
      </c>
      <c r="BW213" s="1">
        <v>0</v>
      </c>
      <c r="BX213" s="1">
        <v>1</v>
      </c>
      <c r="BY213" s="1">
        <v>0</v>
      </c>
      <c r="BZ213" s="1">
        <v>0</v>
      </c>
      <c r="CA213" s="1">
        <v>0</v>
      </c>
      <c r="CB213" s="1">
        <v>0</v>
      </c>
      <c r="CC213" s="1">
        <v>1</v>
      </c>
      <c r="CD213" s="1">
        <v>0</v>
      </c>
      <c r="CE213" s="1">
        <v>0</v>
      </c>
      <c r="CF213" s="1">
        <v>0</v>
      </c>
      <c r="CG213" s="1">
        <v>0</v>
      </c>
      <c r="CH213" s="1">
        <v>0</v>
      </c>
      <c r="CI213" s="1">
        <v>0</v>
      </c>
      <c r="CJ213" s="33">
        <v>0.495</v>
      </c>
      <c r="CK213" s="33">
        <v>0.42199999999999999</v>
      </c>
    </row>
    <row r="214" spans="1:89">
      <c r="A214">
        <v>1436</v>
      </c>
      <c r="B214" t="s">
        <v>28</v>
      </c>
      <c r="C214" s="5">
        <v>40099.046099537038</v>
      </c>
      <c r="D214" s="5">
        <v>40186.999988425923</v>
      </c>
      <c r="E214">
        <v>2515</v>
      </c>
      <c r="F214">
        <v>810</v>
      </c>
      <c r="G214" s="1" t="s">
        <v>29</v>
      </c>
      <c r="H214">
        <v>10</v>
      </c>
      <c r="I214" t="s">
        <v>16</v>
      </c>
      <c r="J214" t="s">
        <v>19</v>
      </c>
      <c r="K214"/>
      <c r="L214"/>
      <c r="M214"/>
      <c r="N214"/>
      <c r="O214" s="1" t="s">
        <v>2437</v>
      </c>
      <c r="P214" s="16">
        <v>0</v>
      </c>
      <c r="Q214" s="16">
        <v>2000</v>
      </c>
      <c r="R214" s="16">
        <v>750</v>
      </c>
      <c r="S214" s="39">
        <v>87.95</v>
      </c>
      <c r="T214" s="1">
        <v>60</v>
      </c>
      <c r="U214" s="18" t="s">
        <v>3925</v>
      </c>
      <c r="V214" s="15">
        <v>1</v>
      </c>
      <c r="W214" s="15">
        <v>0</v>
      </c>
      <c r="X214" s="15">
        <v>0</v>
      </c>
      <c r="Y214" s="15">
        <v>0</v>
      </c>
      <c r="Z214" s="15">
        <v>1</v>
      </c>
      <c r="AA214" s="15">
        <v>0</v>
      </c>
      <c r="AB214" s="15">
        <v>1</v>
      </c>
      <c r="AC214" s="15">
        <v>0</v>
      </c>
      <c r="AD214" s="15">
        <v>0</v>
      </c>
      <c r="AE214" s="15">
        <v>1</v>
      </c>
      <c r="AF214" s="15">
        <v>1</v>
      </c>
      <c r="AG214" s="22">
        <v>0</v>
      </c>
      <c r="AH214" s="15">
        <v>0</v>
      </c>
      <c r="AI214" s="15">
        <v>0</v>
      </c>
      <c r="AJ214" s="39">
        <v>35620</v>
      </c>
      <c r="AK214" s="15">
        <v>1</v>
      </c>
      <c r="AL214" s="16">
        <v>1</v>
      </c>
      <c r="AM214" s="15">
        <v>0</v>
      </c>
      <c r="AN214" s="15">
        <v>0</v>
      </c>
      <c r="AO214" s="30">
        <v>32.206759443339962</v>
      </c>
      <c r="AP214" s="16">
        <v>113</v>
      </c>
      <c r="AQ214" s="33">
        <v>0.23300000000000001</v>
      </c>
      <c r="AR214" s="46">
        <v>1</v>
      </c>
      <c r="AS214" s="33">
        <v>3.3000000000000002E-2</v>
      </c>
      <c r="AT214" s="46">
        <v>0.42199999999999999</v>
      </c>
      <c r="AU214" s="33">
        <v>0.5</v>
      </c>
      <c r="AV214" s="33">
        <v>1</v>
      </c>
      <c r="AW214" s="33">
        <v>0.36699999999999999</v>
      </c>
      <c r="AX214" s="33">
        <v>0.3</v>
      </c>
      <c r="AY214" s="33">
        <v>0.3</v>
      </c>
      <c r="AZ214" s="20">
        <v>0</v>
      </c>
      <c r="BA214" s="33">
        <v>0.63800000000000001</v>
      </c>
      <c r="BB214" s="33">
        <v>0.52600000000000002</v>
      </c>
      <c r="BC214" s="1" t="s">
        <v>4030</v>
      </c>
      <c r="BD214" s="15" t="s">
        <v>4006</v>
      </c>
      <c r="BE214" s="15" t="s">
        <v>4006</v>
      </c>
      <c r="BF214" s="15" t="s">
        <v>4005</v>
      </c>
      <c r="BG214" s="15">
        <v>0</v>
      </c>
      <c r="BH214" s="15" t="s">
        <v>3975</v>
      </c>
      <c r="BI214" s="1" t="s">
        <v>4212</v>
      </c>
      <c r="BJ214" s="1" t="s">
        <v>28</v>
      </c>
      <c r="BK214" s="1">
        <v>8</v>
      </c>
      <c r="BL214" s="1">
        <v>5</v>
      </c>
      <c r="BM214" s="1" t="s">
        <v>3967</v>
      </c>
      <c r="BN214" s="15">
        <v>1</v>
      </c>
      <c r="BO214" s="1">
        <v>0</v>
      </c>
      <c r="BP214" s="1">
        <v>0</v>
      </c>
      <c r="BQ214" s="1">
        <v>1</v>
      </c>
      <c r="BR214" s="1">
        <v>0</v>
      </c>
      <c r="BS214" s="1">
        <v>0</v>
      </c>
      <c r="BT214" s="1">
        <v>0</v>
      </c>
      <c r="BU214" s="1">
        <v>0</v>
      </c>
      <c r="BV214" s="1">
        <v>1</v>
      </c>
      <c r="BW214" s="1">
        <v>0</v>
      </c>
      <c r="BX214" s="1">
        <v>0</v>
      </c>
      <c r="BY214" s="1">
        <v>0</v>
      </c>
      <c r="BZ214" s="1">
        <v>0</v>
      </c>
      <c r="CA214" s="1">
        <v>0</v>
      </c>
      <c r="CB214" s="1">
        <v>0</v>
      </c>
      <c r="CC214" s="1">
        <v>0</v>
      </c>
      <c r="CD214" s="1">
        <v>0</v>
      </c>
      <c r="CE214" s="1">
        <v>1</v>
      </c>
      <c r="CF214" s="1">
        <v>0</v>
      </c>
      <c r="CG214" s="1">
        <v>0</v>
      </c>
      <c r="CH214" s="1">
        <v>0</v>
      </c>
      <c r="CI214" s="1">
        <v>0</v>
      </c>
      <c r="CJ214" s="33">
        <v>0</v>
      </c>
      <c r="CK214" s="33">
        <v>0</v>
      </c>
    </row>
    <row r="215" spans="1:89">
      <c r="A215">
        <v>1442</v>
      </c>
      <c r="B215" t="s">
        <v>652</v>
      </c>
      <c r="C215" s="5">
        <v>40134</v>
      </c>
      <c r="D215" s="5">
        <v>40180.999988425923</v>
      </c>
      <c r="E215">
        <v>15000</v>
      </c>
      <c r="F215">
        <v>95</v>
      </c>
      <c r="G215" s="1" t="s">
        <v>653</v>
      </c>
      <c r="H215">
        <v>1</v>
      </c>
      <c r="I215"/>
      <c r="J215"/>
      <c r="K215"/>
      <c r="L215"/>
      <c r="M215"/>
      <c r="N215"/>
      <c r="O215" s="1" t="s">
        <v>2366</v>
      </c>
      <c r="P215" s="16">
        <v>0</v>
      </c>
      <c r="Q215" s="16">
        <v>15000</v>
      </c>
      <c r="R215" s="16">
        <v>0</v>
      </c>
      <c r="S215" s="39">
        <v>47</v>
      </c>
      <c r="T215" s="1">
        <v>36</v>
      </c>
      <c r="U215" s="18" t="s">
        <v>3940</v>
      </c>
      <c r="V215" s="15">
        <v>0</v>
      </c>
      <c r="W215" s="15">
        <v>0</v>
      </c>
      <c r="X215" s="15">
        <v>1</v>
      </c>
      <c r="Y215" s="15">
        <v>0</v>
      </c>
      <c r="Z215" s="15">
        <v>1</v>
      </c>
      <c r="AA215" s="15">
        <v>0</v>
      </c>
      <c r="AB215" s="15">
        <v>1</v>
      </c>
      <c r="AC215" s="15">
        <v>0</v>
      </c>
      <c r="AD215" s="15">
        <v>0</v>
      </c>
      <c r="AE215" s="15">
        <v>1</v>
      </c>
      <c r="AF215" s="15">
        <v>0</v>
      </c>
      <c r="AG215" s="22">
        <v>0</v>
      </c>
      <c r="AH215" s="15">
        <v>0</v>
      </c>
      <c r="AI215" s="15">
        <v>0</v>
      </c>
      <c r="AJ215" s="39">
        <v>36420</v>
      </c>
      <c r="AK215" s="15">
        <v>0</v>
      </c>
      <c r="AL215" s="16">
        <v>1</v>
      </c>
      <c r="AM215" s="15">
        <v>0</v>
      </c>
      <c r="AN215" s="15">
        <v>0</v>
      </c>
      <c r="AO215" s="30">
        <v>0.6333333333333333</v>
      </c>
      <c r="AP215" s="16">
        <v>70</v>
      </c>
      <c r="AQ215" s="33">
        <v>1</v>
      </c>
      <c r="AR215" s="46">
        <v>1</v>
      </c>
      <c r="AS215" s="33">
        <v>0.53300000000000003</v>
      </c>
      <c r="AT215" s="46">
        <v>0.84399999999999997</v>
      </c>
      <c r="AU215" s="33">
        <v>1</v>
      </c>
      <c r="AV215" s="33">
        <v>0.33300000000000002</v>
      </c>
      <c r="AW215" s="33">
        <v>0.1</v>
      </c>
      <c r="AX215" s="33">
        <v>0.86699999999999999</v>
      </c>
      <c r="AY215" s="33">
        <v>0.9</v>
      </c>
      <c r="AZ215" s="20">
        <v>0</v>
      </c>
      <c r="BA215" s="33">
        <v>0.6</v>
      </c>
      <c r="BB215" s="33">
        <v>0.63700000000000001</v>
      </c>
      <c r="BC215" s="1" t="s">
        <v>4372</v>
      </c>
      <c r="BD215" s="15" t="s">
        <v>3978</v>
      </c>
      <c r="BE215" s="15" t="s">
        <v>3978</v>
      </c>
      <c r="BF215" s="15" t="s">
        <v>4213</v>
      </c>
      <c r="BG215" s="15">
        <v>0</v>
      </c>
      <c r="BH215" s="15" t="s">
        <v>3975</v>
      </c>
      <c r="BI215" s="1" t="s">
        <v>4214</v>
      </c>
      <c r="BJ215" s="1" t="s">
        <v>652</v>
      </c>
      <c r="BK215" s="1">
        <v>289</v>
      </c>
      <c r="BL215" s="1">
        <v>6</v>
      </c>
      <c r="BM215" s="1" t="s">
        <v>3968</v>
      </c>
      <c r="BN215" s="15">
        <v>1</v>
      </c>
      <c r="BO215" s="1">
        <v>1</v>
      </c>
      <c r="BP215" s="1">
        <v>0</v>
      </c>
      <c r="BQ215" s="1">
        <v>0</v>
      </c>
      <c r="BR215" s="1">
        <v>0</v>
      </c>
      <c r="BS215" s="1">
        <v>0</v>
      </c>
      <c r="BT215" s="1">
        <v>0</v>
      </c>
      <c r="BU215" s="1">
        <v>0</v>
      </c>
      <c r="BV215" s="1">
        <v>0</v>
      </c>
      <c r="BW215" s="1">
        <v>0</v>
      </c>
      <c r="BX215" s="1">
        <v>0</v>
      </c>
      <c r="BY215" s="1">
        <v>0</v>
      </c>
      <c r="BZ215" s="1">
        <v>1</v>
      </c>
      <c r="CA215" s="1">
        <v>0</v>
      </c>
      <c r="CB215" s="1">
        <v>0</v>
      </c>
      <c r="CC215" s="1">
        <v>1</v>
      </c>
      <c r="CD215" s="1">
        <v>0</v>
      </c>
      <c r="CE215" s="1">
        <v>0</v>
      </c>
      <c r="CF215" s="1">
        <v>0</v>
      </c>
      <c r="CG215" s="1">
        <v>0</v>
      </c>
      <c r="CH215" s="1">
        <v>0</v>
      </c>
      <c r="CI215" s="1">
        <v>0</v>
      </c>
      <c r="CJ215" s="33">
        <v>0</v>
      </c>
      <c r="CK215" s="33">
        <v>0</v>
      </c>
    </row>
    <row r="216" spans="1:89">
      <c r="A216">
        <v>1443</v>
      </c>
      <c r="B216" t="s">
        <v>673</v>
      </c>
      <c r="C216" s="5">
        <v>40157.480405092596</v>
      </c>
      <c r="D216" s="5">
        <v>40189.999988425923</v>
      </c>
      <c r="E216">
        <v>6500</v>
      </c>
      <c r="F216">
        <v>265</v>
      </c>
      <c r="G216" s="1" t="s">
        <v>674</v>
      </c>
      <c r="H216">
        <v>5</v>
      </c>
      <c r="I216" t="s">
        <v>16</v>
      </c>
      <c r="J216" t="s">
        <v>19</v>
      </c>
      <c r="K216"/>
      <c r="L216"/>
      <c r="M216"/>
      <c r="N216"/>
      <c r="O216" s="1" t="s">
        <v>2504</v>
      </c>
      <c r="P216" s="16">
        <v>0</v>
      </c>
      <c r="Q216" s="16">
        <v>6000</v>
      </c>
      <c r="R216" s="16">
        <v>0</v>
      </c>
      <c r="S216" s="39">
        <v>32.520000000000003</v>
      </c>
      <c r="T216" s="1">
        <v>0</v>
      </c>
      <c r="U216" s="18" t="s">
        <v>3941</v>
      </c>
      <c r="V216" s="15">
        <v>0</v>
      </c>
      <c r="W216" s="15">
        <v>1</v>
      </c>
      <c r="X216" s="15">
        <v>0</v>
      </c>
      <c r="Y216" s="15">
        <v>0</v>
      </c>
      <c r="Z216" s="15">
        <v>1</v>
      </c>
      <c r="AA216" s="15">
        <v>1</v>
      </c>
      <c r="AB216" s="15">
        <v>1</v>
      </c>
      <c r="AC216" s="15">
        <v>0</v>
      </c>
      <c r="AD216" s="15">
        <v>0</v>
      </c>
      <c r="AE216" s="15">
        <v>1</v>
      </c>
      <c r="AF216" s="15">
        <v>1</v>
      </c>
      <c r="AG216" s="22">
        <v>1</v>
      </c>
      <c r="AH216" s="15">
        <v>1</v>
      </c>
      <c r="AI216" s="15">
        <v>0</v>
      </c>
      <c r="AJ216" s="39">
        <v>45940</v>
      </c>
      <c r="AK216" s="15">
        <v>1</v>
      </c>
      <c r="AL216" s="16">
        <v>1</v>
      </c>
      <c r="AM216" s="15">
        <v>0</v>
      </c>
      <c r="AN216" s="15">
        <v>0</v>
      </c>
      <c r="AO216" s="30">
        <v>4.0769230769230766</v>
      </c>
      <c r="AP216" s="16">
        <v>7</v>
      </c>
      <c r="AQ216" s="33">
        <v>0.433</v>
      </c>
      <c r="AR216" s="46">
        <v>1</v>
      </c>
      <c r="AS216" s="33">
        <v>1</v>
      </c>
      <c r="AT216" s="46">
        <v>0.81100000000000005</v>
      </c>
      <c r="AU216" s="33">
        <v>1</v>
      </c>
      <c r="AV216" s="33">
        <v>0.33300000000000002</v>
      </c>
      <c r="AW216" s="33">
        <v>0.66700000000000004</v>
      </c>
      <c r="AX216" s="33">
        <v>1</v>
      </c>
      <c r="AY216" s="33">
        <v>1</v>
      </c>
      <c r="AZ216" s="20">
        <v>1</v>
      </c>
      <c r="BA216" s="33">
        <v>0.85699999999999998</v>
      </c>
      <c r="BB216" s="33">
        <v>0.82599999999999996</v>
      </c>
      <c r="BC216" s="1" t="s">
        <v>4088</v>
      </c>
      <c r="BD216" s="15" t="s">
        <v>3972</v>
      </c>
      <c r="BE216" s="15" t="s">
        <v>3977</v>
      </c>
      <c r="BF216" s="15" t="s">
        <v>4215</v>
      </c>
      <c r="BG216" s="15">
        <v>0</v>
      </c>
      <c r="BH216" s="15" t="s">
        <v>3975</v>
      </c>
      <c r="BI216" s="1" t="s">
        <v>4216</v>
      </c>
      <c r="BJ216" s="1" t="s">
        <v>673</v>
      </c>
      <c r="BK216" s="1">
        <v>298</v>
      </c>
      <c r="BL216" s="1">
        <v>1</v>
      </c>
      <c r="BM216" s="1" t="s">
        <v>3967</v>
      </c>
      <c r="BN216" s="15">
        <v>1</v>
      </c>
      <c r="BO216" s="1">
        <v>0</v>
      </c>
      <c r="BP216" s="1">
        <v>0</v>
      </c>
      <c r="BQ216" s="1">
        <v>0</v>
      </c>
      <c r="BR216" s="1">
        <v>1</v>
      </c>
      <c r="BS216" s="1">
        <v>0</v>
      </c>
      <c r="BT216" s="1">
        <v>0</v>
      </c>
      <c r="BU216" s="1">
        <v>0</v>
      </c>
      <c r="BV216" s="1">
        <v>1</v>
      </c>
      <c r="BW216" s="1">
        <v>0</v>
      </c>
      <c r="BX216" s="1">
        <v>0</v>
      </c>
      <c r="BY216" s="1">
        <v>0</v>
      </c>
      <c r="BZ216" s="1">
        <v>0</v>
      </c>
      <c r="CA216" s="1">
        <v>0</v>
      </c>
      <c r="CB216" s="1">
        <v>0</v>
      </c>
      <c r="CC216" s="1">
        <v>0</v>
      </c>
      <c r="CD216" s="1">
        <v>0</v>
      </c>
      <c r="CE216" s="1">
        <v>0</v>
      </c>
      <c r="CF216" s="1">
        <v>1</v>
      </c>
      <c r="CG216" s="1">
        <v>0</v>
      </c>
      <c r="CH216" s="1">
        <v>0</v>
      </c>
      <c r="CI216" s="1">
        <v>0</v>
      </c>
      <c r="CJ216" s="33">
        <v>0.85699999999999998</v>
      </c>
      <c r="CK216" s="33">
        <v>0.81100000000000005</v>
      </c>
    </row>
    <row r="217" spans="1:89">
      <c r="A217">
        <v>1446</v>
      </c>
      <c r="B217" t="s">
        <v>469</v>
      </c>
      <c r="C217" s="5">
        <v>40126</v>
      </c>
      <c r="D217" s="5">
        <v>40187.999988425923</v>
      </c>
      <c r="E217">
        <v>3900</v>
      </c>
      <c r="F217">
        <v>1765</v>
      </c>
      <c r="G217" s="1" t="s">
        <v>470</v>
      </c>
      <c r="H217">
        <v>25</v>
      </c>
      <c r="I217" t="s">
        <v>44</v>
      </c>
      <c r="J217"/>
      <c r="K217"/>
      <c r="L217"/>
      <c r="M217"/>
      <c r="N217"/>
      <c r="O217" s="1" t="s">
        <v>2395</v>
      </c>
      <c r="P217" s="16">
        <v>0</v>
      </c>
      <c r="Q217" s="16">
        <v>3500</v>
      </c>
      <c r="R217" s="16">
        <v>1500</v>
      </c>
      <c r="S217" s="39">
        <v>62</v>
      </c>
      <c r="T217" s="1">
        <v>60</v>
      </c>
      <c r="U217" s="18" t="s">
        <v>3942</v>
      </c>
      <c r="V217" s="15">
        <v>0</v>
      </c>
      <c r="W217" s="15">
        <v>1</v>
      </c>
      <c r="X217" s="15">
        <v>0</v>
      </c>
      <c r="Y217" s="15">
        <v>0</v>
      </c>
      <c r="Z217" s="15">
        <v>1</v>
      </c>
      <c r="AA217" s="15">
        <v>0</v>
      </c>
      <c r="AB217" s="15">
        <v>1</v>
      </c>
      <c r="AC217" s="15">
        <v>0</v>
      </c>
      <c r="AD217" s="15">
        <v>0</v>
      </c>
      <c r="AE217" s="15">
        <v>1</v>
      </c>
      <c r="AF217" s="15">
        <v>1</v>
      </c>
      <c r="AG217" s="22">
        <v>0</v>
      </c>
      <c r="AH217" s="15">
        <v>1</v>
      </c>
      <c r="AI217" s="15">
        <v>0</v>
      </c>
      <c r="AJ217" s="39">
        <v>19740</v>
      </c>
      <c r="AK217" s="15">
        <v>0</v>
      </c>
      <c r="AL217" s="16">
        <v>0</v>
      </c>
      <c r="AM217" s="15">
        <v>0</v>
      </c>
      <c r="AN217" s="15">
        <v>1</v>
      </c>
      <c r="AO217" s="30">
        <v>45.256410256410255</v>
      </c>
      <c r="AP217" s="16">
        <v>0</v>
      </c>
      <c r="AQ217" s="33">
        <v>0.6</v>
      </c>
      <c r="AR217" s="46">
        <v>1</v>
      </c>
      <c r="AS217" s="33">
        <v>1</v>
      </c>
      <c r="AT217" s="46">
        <v>0.86699999999999999</v>
      </c>
      <c r="AU217" s="33">
        <v>1</v>
      </c>
      <c r="AV217" s="33">
        <v>0</v>
      </c>
      <c r="AW217" s="33">
        <v>0.4</v>
      </c>
      <c r="AX217" s="33">
        <v>1</v>
      </c>
      <c r="AY217" s="33">
        <v>0.96699999999999997</v>
      </c>
      <c r="AZ217" s="20">
        <v>1</v>
      </c>
      <c r="BA217" s="33">
        <v>0.76700000000000002</v>
      </c>
      <c r="BB217" s="33">
        <v>0.77400000000000002</v>
      </c>
      <c r="BC217" s="1" t="s">
        <v>4353</v>
      </c>
      <c r="BD217" s="15" t="s">
        <v>4006</v>
      </c>
      <c r="BE217" s="15" t="s">
        <v>4006</v>
      </c>
      <c r="BF217" s="15" t="s">
        <v>4203</v>
      </c>
      <c r="BG217" s="15">
        <v>0</v>
      </c>
      <c r="BH217" s="15" t="s">
        <v>3975</v>
      </c>
      <c r="BI217" s="1" t="s">
        <v>4217</v>
      </c>
      <c r="BJ217" s="1" t="s">
        <v>469</v>
      </c>
      <c r="BK217" s="1">
        <v>203</v>
      </c>
      <c r="BL217" s="1">
        <v>0</v>
      </c>
      <c r="BM217" s="1" t="s">
        <v>3966</v>
      </c>
      <c r="BN217" s="15">
        <v>1</v>
      </c>
      <c r="BO217" s="1">
        <v>0</v>
      </c>
      <c r="BP217" s="1">
        <v>0</v>
      </c>
      <c r="BQ217" s="1">
        <v>1</v>
      </c>
      <c r="BR217" s="1">
        <v>0</v>
      </c>
      <c r="BS217" s="1">
        <v>0</v>
      </c>
      <c r="BT217" s="1">
        <v>0</v>
      </c>
      <c r="BU217" s="1">
        <v>0</v>
      </c>
      <c r="BV217" s="1">
        <v>0</v>
      </c>
      <c r="BW217" s="1">
        <v>0</v>
      </c>
      <c r="BX217" s="1">
        <v>1</v>
      </c>
      <c r="BY217" s="1">
        <v>0</v>
      </c>
      <c r="BZ217" s="1">
        <v>0</v>
      </c>
      <c r="CA217" s="1">
        <v>0</v>
      </c>
      <c r="CB217" s="1">
        <v>0</v>
      </c>
      <c r="CC217" s="1">
        <v>0</v>
      </c>
      <c r="CD217" s="1">
        <v>0</v>
      </c>
      <c r="CE217" s="1">
        <v>1</v>
      </c>
      <c r="CF217" s="1">
        <v>0</v>
      </c>
      <c r="CG217" s="1">
        <v>0</v>
      </c>
      <c r="CH217" s="1">
        <v>0</v>
      </c>
      <c r="CI217" s="1">
        <v>0</v>
      </c>
      <c r="CJ217" s="33">
        <v>0.76700000000000002</v>
      </c>
      <c r="CK217" s="33">
        <v>0.86699999999999999</v>
      </c>
    </row>
    <row r="218" spans="1:89" s="22" customFormat="1">
      <c r="A218" s="24">
        <v>1448</v>
      </c>
      <c r="B218" s="24" t="s">
        <v>2557</v>
      </c>
      <c r="C218" s="25">
        <v>40415.000127314815</v>
      </c>
      <c r="D218" s="25">
        <v>40494.999988425923</v>
      </c>
      <c r="E218" s="24">
        <v>4000</v>
      </c>
      <c r="F218" s="24">
        <v>405</v>
      </c>
      <c r="G218" s="22" t="s">
        <v>2558</v>
      </c>
      <c r="H218" s="24">
        <v>1</v>
      </c>
      <c r="I218" s="24" t="s">
        <v>16</v>
      </c>
      <c r="J218" s="24" t="s">
        <v>19</v>
      </c>
      <c r="K218" s="24"/>
      <c r="L218" s="24"/>
      <c r="M218" s="24"/>
      <c r="N218" s="24" t="s">
        <v>2559</v>
      </c>
      <c r="O218" s="22" t="s">
        <v>3645</v>
      </c>
      <c r="P218" s="29">
        <v>0</v>
      </c>
      <c r="Q218" s="29">
        <f>E218</f>
        <v>4000</v>
      </c>
      <c r="R218" s="29">
        <f>F218</f>
        <v>405</v>
      </c>
      <c r="S218" s="41">
        <f>D218-C218</f>
        <v>79.999861111107748</v>
      </c>
      <c r="T218" s="22" t="e">
        <v>#N/A</v>
      </c>
      <c r="U218" s="22" t="e">
        <v>#N/A</v>
      </c>
      <c r="V218" s="22">
        <v>0</v>
      </c>
      <c r="W218" s="22">
        <v>1</v>
      </c>
      <c r="X218" s="22">
        <v>0</v>
      </c>
      <c r="Y218" s="22">
        <v>0</v>
      </c>
      <c r="Z218" s="22">
        <v>1</v>
      </c>
      <c r="AA218" s="22">
        <v>1</v>
      </c>
      <c r="AB218" s="22">
        <v>0</v>
      </c>
      <c r="AC218" s="22">
        <v>1</v>
      </c>
      <c r="AD218" s="22">
        <v>0</v>
      </c>
      <c r="AE218" s="22">
        <v>1</v>
      </c>
      <c r="AF218" s="22">
        <v>0</v>
      </c>
      <c r="AG218" s="22">
        <v>0</v>
      </c>
      <c r="AH218" s="22">
        <v>1</v>
      </c>
      <c r="AI218" s="22">
        <v>0</v>
      </c>
      <c r="AJ218" s="39">
        <v>37980</v>
      </c>
      <c r="AK218" s="22">
        <v>1</v>
      </c>
      <c r="AL218" s="22" t="e">
        <v>#N/A</v>
      </c>
      <c r="AM218" s="22">
        <v>0</v>
      </c>
      <c r="AN218" s="22">
        <v>1</v>
      </c>
      <c r="AO218" s="30">
        <v>10.125</v>
      </c>
      <c r="AP218" s="22" t="e">
        <v>#N/A</v>
      </c>
      <c r="AQ218" s="37">
        <v>0.93333333333333335</v>
      </c>
      <c r="AR218" s="47">
        <v>0.66666666666666663</v>
      </c>
      <c r="AS218" s="37">
        <v>0.3</v>
      </c>
      <c r="AT218" s="45">
        <f>SUM(AQ218:AS218)/3</f>
        <v>0.63333333333333341</v>
      </c>
      <c r="AU218" s="37">
        <v>1</v>
      </c>
      <c r="AV218" s="37">
        <v>0.33333333333333331</v>
      </c>
      <c r="AW218" s="37">
        <v>0.93333333333333335</v>
      </c>
      <c r="AX218" s="37">
        <v>0.33333333333333331</v>
      </c>
      <c r="AY218" s="37">
        <v>0.2</v>
      </c>
      <c r="AZ218" s="20" t="e">
        <v>#N/A</v>
      </c>
      <c r="BA218" s="37">
        <v>0.54285714285714293</v>
      </c>
      <c r="BB218" s="37">
        <v>0.55925925925925923</v>
      </c>
      <c r="BC218" s="22" t="e">
        <v>#N/A</v>
      </c>
      <c r="BD218" s="22" t="s">
        <v>4006</v>
      </c>
      <c r="BE218" s="22" t="s">
        <v>4006</v>
      </c>
      <c r="BF218" s="22" t="s">
        <v>4205</v>
      </c>
      <c r="BG218" s="22" t="s">
        <v>2559</v>
      </c>
      <c r="BH218" s="22" t="s">
        <v>3975</v>
      </c>
      <c r="BI218" s="22" t="e">
        <v>#N/A</v>
      </c>
      <c r="BJ218" s="22" t="e">
        <v>#N/A</v>
      </c>
      <c r="BK218" s="22" t="e">
        <v>#N/A</v>
      </c>
      <c r="BL218" s="22" t="e">
        <v>#N/A</v>
      </c>
      <c r="BM218" s="22" t="e">
        <v>#N/A</v>
      </c>
      <c r="BN218" s="22" t="e">
        <v>#N/A</v>
      </c>
      <c r="BO218" s="22" t="e">
        <v>#N/A</v>
      </c>
      <c r="BP218" s="22" t="e">
        <v>#N/A</v>
      </c>
      <c r="BQ218" s="22" t="e">
        <v>#N/A</v>
      </c>
      <c r="BR218" s="22" t="e">
        <v>#N/A</v>
      </c>
      <c r="BS218" s="22" t="e">
        <v>#N/A</v>
      </c>
      <c r="BT218" s="22" t="e">
        <v>#N/A</v>
      </c>
      <c r="BU218" s="22" t="e">
        <v>#N/A</v>
      </c>
      <c r="BV218" s="22" t="e">
        <v>#N/A</v>
      </c>
      <c r="BW218" s="22" t="e">
        <v>#N/A</v>
      </c>
      <c r="BX218" s="22" t="e">
        <v>#N/A</v>
      </c>
      <c r="BY218" s="22" t="e">
        <v>#N/A</v>
      </c>
      <c r="BZ218" s="22" t="e">
        <v>#N/A</v>
      </c>
      <c r="CA218" s="22" t="e">
        <v>#N/A</v>
      </c>
      <c r="CB218" s="22" t="e">
        <v>#N/A</v>
      </c>
      <c r="CC218" s="22" t="e">
        <v>#N/A</v>
      </c>
      <c r="CD218" s="22" t="e">
        <v>#N/A</v>
      </c>
      <c r="CE218" s="22" t="e">
        <v>#N/A</v>
      </c>
      <c r="CF218" s="22" t="e">
        <v>#N/A</v>
      </c>
      <c r="CG218" s="22" t="e">
        <v>#N/A</v>
      </c>
      <c r="CH218" s="22" t="e">
        <v>#N/A</v>
      </c>
      <c r="CI218" s="22" t="e">
        <v>#N/A</v>
      </c>
      <c r="CJ218" s="20" t="e">
        <v>#N/A</v>
      </c>
      <c r="CK218" s="20" t="e">
        <v>#N/A</v>
      </c>
    </row>
    <row r="219" spans="1:89">
      <c r="A219">
        <v>1455</v>
      </c>
      <c r="B219" t="s">
        <v>687</v>
      </c>
      <c r="C219" s="5">
        <v>40099.640555555554</v>
      </c>
      <c r="D219" s="5">
        <v>40127</v>
      </c>
      <c r="E219">
        <v>7000</v>
      </c>
      <c r="F219">
        <v>0</v>
      </c>
      <c r="G219" s="1" t="s">
        <v>688</v>
      </c>
      <c r="H219">
        <v>0</v>
      </c>
      <c r="I219" t="s">
        <v>115</v>
      </c>
      <c r="J219" t="s">
        <v>2545</v>
      </c>
      <c r="K219"/>
      <c r="L219"/>
      <c r="M219"/>
      <c r="N219"/>
      <c r="O219" s="1" t="s">
        <v>2355</v>
      </c>
      <c r="P219" s="16">
        <v>0</v>
      </c>
      <c r="Q219" s="16">
        <v>6000</v>
      </c>
      <c r="R219" s="16">
        <v>0</v>
      </c>
      <c r="S219" s="39">
        <v>27.36</v>
      </c>
      <c r="T219" s="1">
        <v>0</v>
      </c>
      <c r="U219" s="18" t="s">
        <v>3925</v>
      </c>
      <c r="V219" s="15">
        <v>0</v>
      </c>
      <c r="W219" s="15">
        <v>1</v>
      </c>
      <c r="X219" s="15">
        <v>0</v>
      </c>
      <c r="Y219" s="15">
        <v>0</v>
      </c>
      <c r="Z219" s="15">
        <v>1</v>
      </c>
      <c r="AA219" s="15">
        <v>0</v>
      </c>
      <c r="AB219" s="15">
        <v>1</v>
      </c>
      <c r="AC219" s="15">
        <v>0</v>
      </c>
      <c r="AD219" s="15">
        <v>0</v>
      </c>
      <c r="AE219" s="15">
        <v>1</v>
      </c>
      <c r="AF219" s="15">
        <v>0</v>
      </c>
      <c r="AG219" s="22">
        <v>0</v>
      </c>
      <c r="AH219" s="15">
        <v>0</v>
      </c>
      <c r="AI219" s="15">
        <v>0</v>
      </c>
      <c r="AJ219" s="39">
        <v>0</v>
      </c>
      <c r="AK219" s="15">
        <v>1</v>
      </c>
      <c r="AL219" s="16">
        <v>1</v>
      </c>
      <c r="AM219" s="15">
        <v>1</v>
      </c>
      <c r="AN219" s="15">
        <v>0</v>
      </c>
      <c r="AO219" s="30">
        <v>0</v>
      </c>
      <c r="AP219" s="16">
        <v>1</v>
      </c>
      <c r="AQ219" s="33">
        <v>0.83299999999999996</v>
      </c>
      <c r="AR219" s="46">
        <v>0.66700000000000004</v>
      </c>
      <c r="AS219" s="33">
        <v>3.3000000000000002E-2</v>
      </c>
      <c r="AT219" s="46">
        <v>0.51100000000000001</v>
      </c>
      <c r="AU219" s="33">
        <v>1</v>
      </c>
      <c r="AV219" s="33">
        <v>0.66700000000000004</v>
      </c>
      <c r="AW219" s="33">
        <v>0.8</v>
      </c>
      <c r="AX219" s="33">
        <v>0.53300000000000003</v>
      </c>
      <c r="AY219" s="33">
        <v>0.36699999999999999</v>
      </c>
      <c r="AZ219" s="20">
        <v>0</v>
      </c>
      <c r="BA219" s="33">
        <v>0.624</v>
      </c>
      <c r="BB219" s="33">
        <v>0.58099999999999996</v>
      </c>
      <c r="BC219" s="1" t="s">
        <v>4030</v>
      </c>
      <c r="BD219" s="15" t="s">
        <v>3978</v>
      </c>
      <c r="BE219" s="15" t="s">
        <v>3978</v>
      </c>
      <c r="BF219" s="15" t="s">
        <v>4005</v>
      </c>
      <c r="BG219" s="15" t="s">
        <v>4218</v>
      </c>
      <c r="BH219" s="15" t="s">
        <v>3975</v>
      </c>
      <c r="BI219" s="1" t="s">
        <v>4218</v>
      </c>
      <c r="BJ219" s="1" t="s">
        <v>687</v>
      </c>
      <c r="BK219" s="1">
        <v>305</v>
      </c>
      <c r="BL219" s="1">
        <v>1</v>
      </c>
      <c r="BM219" s="1" t="s">
        <v>3969</v>
      </c>
      <c r="BN219" s="15">
        <v>1</v>
      </c>
      <c r="BO219" s="1">
        <v>1</v>
      </c>
      <c r="BP219" s="1">
        <v>0</v>
      </c>
      <c r="BQ219" s="1">
        <v>0</v>
      </c>
      <c r="BR219" s="1">
        <v>0</v>
      </c>
      <c r="BS219" s="1">
        <v>0</v>
      </c>
      <c r="BT219" s="1">
        <v>0</v>
      </c>
      <c r="BU219" s="1">
        <v>0</v>
      </c>
      <c r="BV219" s="1">
        <v>0</v>
      </c>
      <c r="BW219" s="1">
        <v>0</v>
      </c>
      <c r="BX219" s="1">
        <v>0</v>
      </c>
      <c r="BY219" s="1">
        <v>0</v>
      </c>
      <c r="BZ219" s="1">
        <v>0</v>
      </c>
      <c r="CA219" s="1">
        <v>0</v>
      </c>
      <c r="CB219" s="1">
        <v>1</v>
      </c>
      <c r="CC219" s="1">
        <v>1</v>
      </c>
      <c r="CD219" s="1">
        <v>0</v>
      </c>
      <c r="CE219" s="1">
        <v>0</v>
      </c>
      <c r="CF219" s="1">
        <v>0</v>
      </c>
      <c r="CG219" s="1">
        <v>0</v>
      </c>
      <c r="CH219" s="1">
        <v>0</v>
      </c>
      <c r="CI219" s="1">
        <v>0</v>
      </c>
      <c r="CJ219" s="33">
        <v>0</v>
      </c>
      <c r="CK219" s="33">
        <v>0</v>
      </c>
    </row>
    <row r="220" spans="1:89">
      <c r="A220">
        <v>1460</v>
      </c>
      <c r="B220" t="s">
        <v>675</v>
      </c>
      <c r="C220" s="5">
        <v>40105.96638888889</v>
      </c>
      <c r="D220" s="5">
        <v>40127.999988425923</v>
      </c>
      <c r="E220">
        <v>10000</v>
      </c>
      <c r="F220">
        <v>358</v>
      </c>
      <c r="G220" s="1" t="s">
        <v>676</v>
      </c>
      <c r="H220">
        <v>2</v>
      </c>
      <c r="I220" t="s">
        <v>16</v>
      </c>
      <c r="J220" t="s">
        <v>33</v>
      </c>
      <c r="K220"/>
      <c r="L220"/>
      <c r="M220"/>
      <c r="N220"/>
      <c r="O220" s="1" t="s">
        <v>2360</v>
      </c>
      <c r="P220" s="16">
        <v>0</v>
      </c>
      <c r="Q220" s="16">
        <v>10000</v>
      </c>
      <c r="R220" s="16">
        <v>0</v>
      </c>
      <c r="S220" s="39">
        <v>22.03</v>
      </c>
      <c r="T220" s="1">
        <v>0</v>
      </c>
      <c r="U220" s="18" t="s">
        <v>3936</v>
      </c>
      <c r="V220" s="15">
        <v>0</v>
      </c>
      <c r="W220" s="15">
        <v>0</v>
      </c>
      <c r="X220" s="15">
        <v>0</v>
      </c>
      <c r="Y220" s="15">
        <v>1</v>
      </c>
      <c r="Z220" s="15">
        <v>0</v>
      </c>
      <c r="AA220" s="15">
        <v>1</v>
      </c>
      <c r="AB220" s="15">
        <v>0</v>
      </c>
      <c r="AC220" s="15">
        <v>0</v>
      </c>
      <c r="AD220" s="15">
        <v>1</v>
      </c>
      <c r="AE220" s="15">
        <v>1</v>
      </c>
      <c r="AF220" s="15">
        <v>0</v>
      </c>
      <c r="AG220" s="22">
        <v>1</v>
      </c>
      <c r="AH220" s="15">
        <v>0</v>
      </c>
      <c r="AI220" s="15">
        <v>0</v>
      </c>
      <c r="AJ220" s="39">
        <v>0</v>
      </c>
      <c r="AK220" s="15">
        <v>1</v>
      </c>
      <c r="AL220" s="16">
        <v>0</v>
      </c>
      <c r="AM220" s="15">
        <v>0</v>
      </c>
      <c r="AN220" s="15">
        <v>1</v>
      </c>
      <c r="AO220" s="30">
        <v>3.58</v>
      </c>
      <c r="AP220" s="16">
        <v>0</v>
      </c>
      <c r="AQ220" s="33">
        <v>0.13300000000000001</v>
      </c>
      <c r="AR220" s="46">
        <v>0.33300000000000002</v>
      </c>
      <c r="AS220" s="33">
        <v>1</v>
      </c>
      <c r="AT220" s="46">
        <v>0.48899999999999999</v>
      </c>
      <c r="AU220" s="33">
        <v>1</v>
      </c>
      <c r="AV220" s="33">
        <v>0.66700000000000004</v>
      </c>
      <c r="AW220" s="33">
        <v>0</v>
      </c>
      <c r="AX220" s="33">
        <v>0.7</v>
      </c>
      <c r="AY220" s="33">
        <v>0.53300000000000003</v>
      </c>
      <c r="AZ220" s="20">
        <v>0</v>
      </c>
      <c r="BA220" s="33">
        <v>0.55700000000000005</v>
      </c>
      <c r="BB220" s="33">
        <v>0.55900000000000005</v>
      </c>
      <c r="BC220" s="1">
        <v>0</v>
      </c>
      <c r="BD220" s="15" t="s">
        <v>3972</v>
      </c>
      <c r="BE220" s="15" t="s">
        <v>3977</v>
      </c>
      <c r="BF220" s="15">
        <v>0</v>
      </c>
      <c r="BG220" s="15">
        <v>0</v>
      </c>
      <c r="BH220" s="15" t="s">
        <v>3975</v>
      </c>
      <c r="BI220" s="1" t="s">
        <v>88</v>
      </c>
      <c r="BJ220" s="1" t="s">
        <v>675</v>
      </c>
      <c r="BK220" s="1">
        <v>299</v>
      </c>
      <c r="BL220" s="1">
        <v>0</v>
      </c>
      <c r="BM220" s="1" t="s">
        <v>3968</v>
      </c>
      <c r="BN220" s="15">
        <v>1</v>
      </c>
      <c r="BO220" s="1">
        <v>0</v>
      </c>
      <c r="BP220" s="1">
        <v>0</v>
      </c>
      <c r="BQ220" s="1">
        <v>0</v>
      </c>
      <c r="BR220" s="1">
        <v>1</v>
      </c>
      <c r="BS220" s="1">
        <v>0</v>
      </c>
      <c r="BT220" s="1">
        <v>0</v>
      </c>
      <c r="BU220" s="1">
        <v>0</v>
      </c>
      <c r="BV220" s="1">
        <v>0</v>
      </c>
      <c r="BW220" s="1">
        <v>0</v>
      </c>
      <c r="BX220" s="1">
        <v>0</v>
      </c>
      <c r="BY220" s="1">
        <v>0</v>
      </c>
      <c r="BZ220" s="1">
        <v>1</v>
      </c>
      <c r="CA220" s="1">
        <v>0</v>
      </c>
      <c r="CB220" s="1">
        <v>0</v>
      </c>
      <c r="CC220" s="1">
        <v>0</v>
      </c>
      <c r="CD220" s="1">
        <v>0</v>
      </c>
      <c r="CE220" s="1">
        <v>0</v>
      </c>
      <c r="CF220" s="1">
        <v>1</v>
      </c>
      <c r="CG220" s="1">
        <v>0</v>
      </c>
      <c r="CH220" s="1">
        <v>0</v>
      </c>
      <c r="CI220" s="1">
        <v>0</v>
      </c>
      <c r="CJ220" s="33">
        <v>0</v>
      </c>
      <c r="CK220" s="33">
        <v>0</v>
      </c>
    </row>
    <row r="221" spans="1:89">
      <c r="A221">
        <v>1461</v>
      </c>
      <c r="B221" t="s">
        <v>326</v>
      </c>
      <c r="C221" s="5">
        <v>40154.999814814815</v>
      </c>
      <c r="D221" s="5">
        <v>40183.999988425923</v>
      </c>
      <c r="E221">
        <v>1780</v>
      </c>
      <c r="F221">
        <v>1784</v>
      </c>
      <c r="G221" s="1" t="s">
        <v>327</v>
      </c>
      <c r="H221">
        <v>20</v>
      </c>
      <c r="I221" t="s">
        <v>37</v>
      </c>
      <c r="J221" t="s">
        <v>19</v>
      </c>
      <c r="K221"/>
      <c r="L221"/>
      <c r="M221"/>
      <c r="N221" t="s">
        <v>2898</v>
      </c>
      <c r="O221" s="1" t="s">
        <v>2278</v>
      </c>
      <c r="P221" s="16">
        <v>1</v>
      </c>
      <c r="Q221" s="16">
        <v>1100</v>
      </c>
      <c r="R221" s="16">
        <v>1500</v>
      </c>
      <c r="S221" s="39">
        <v>29</v>
      </c>
      <c r="T221" s="1">
        <v>0</v>
      </c>
      <c r="U221" s="18" t="s">
        <v>3935</v>
      </c>
      <c r="V221" s="15">
        <v>0</v>
      </c>
      <c r="W221" s="15">
        <v>0</v>
      </c>
      <c r="X221" s="15">
        <v>1</v>
      </c>
      <c r="Y221" s="15">
        <v>0</v>
      </c>
      <c r="Z221" s="15">
        <v>1</v>
      </c>
      <c r="AA221" s="15">
        <v>1</v>
      </c>
      <c r="AB221" s="15">
        <v>0</v>
      </c>
      <c r="AC221" s="15">
        <v>1</v>
      </c>
      <c r="AD221" s="15">
        <v>0</v>
      </c>
      <c r="AE221" s="15">
        <v>1</v>
      </c>
      <c r="AF221" s="15">
        <v>0</v>
      </c>
      <c r="AG221" s="22">
        <v>0</v>
      </c>
      <c r="AH221" s="15">
        <v>1</v>
      </c>
      <c r="AI221" s="15">
        <v>0</v>
      </c>
      <c r="AJ221" s="39">
        <v>0</v>
      </c>
      <c r="AK221" s="15">
        <v>1</v>
      </c>
      <c r="AL221" s="16">
        <v>0</v>
      </c>
      <c r="AM221" s="15">
        <v>0</v>
      </c>
      <c r="AN221" s="15">
        <v>0</v>
      </c>
      <c r="AO221" s="30">
        <v>100.22471910112361</v>
      </c>
      <c r="AP221" s="16">
        <v>0</v>
      </c>
      <c r="AQ221" s="33">
        <v>0.76700000000000002</v>
      </c>
      <c r="AR221" s="46">
        <v>0.66700000000000004</v>
      </c>
      <c r="AS221" s="33">
        <v>0.433</v>
      </c>
      <c r="AT221" s="46">
        <v>0.622</v>
      </c>
      <c r="AU221" s="33">
        <v>1</v>
      </c>
      <c r="AV221" s="33">
        <v>1</v>
      </c>
      <c r="AW221" s="33">
        <v>0.8</v>
      </c>
      <c r="AX221" s="33">
        <v>0.5</v>
      </c>
      <c r="AY221" s="33">
        <v>0.83299999999999996</v>
      </c>
      <c r="AZ221" s="20">
        <v>1</v>
      </c>
      <c r="BA221" s="33">
        <v>0.73299999999999998</v>
      </c>
      <c r="BB221" s="33">
        <v>0.70399999999999996</v>
      </c>
      <c r="BC221" s="1">
        <v>0</v>
      </c>
      <c r="BD221" s="15" t="s">
        <v>3972</v>
      </c>
      <c r="BE221" s="15" t="s">
        <v>3986</v>
      </c>
      <c r="BF221" s="15">
        <v>0</v>
      </c>
      <c r="BG221" s="15">
        <v>0</v>
      </c>
      <c r="BH221" s="15" t="s">
        <v>3975</v>
      </c>
      <c r="BI221" s="1" t="s">
        <v>4219</v>
      </c>
      <c r="BJ221" s="1" t="s">
        <v>326</v>
      </c>
      <c r="BK221" s="1">
        <v>138</v>
      </c>
      <c r="BL221" s="1">
        <v>0</v>
      </c>
      <c r="BM221" s="1" t="s">
        <v>3965</v>
      </c>
      <c r="BN221" s="15">
        <v>1</v>
      </c>
      <c r="BO221" s="1">
        <v>0</v>
      </c>
      <c r="BP221" s="1">
        <v>0</v>
      </c>
      <c r="BQ221" s="1">
        <v>0</v>
      </c>
      <c r="BR221" s="1">
        <v>1</v>
      </c>
      <c r="BS221" s="1">
        <v>0</v>
      </c>
      <c r="BT221" s="1">
        <v>0</v>
      </c>
      <c r="BU221" s="1">
        <v>0</v>
      </c>
      <c r="BV221" s="1">
        <v>0</v>
      </c>
      <c r="BW221" s="1">
        <v>1</v>
      </c>
      <c r="BX221" s="1">
        <v>0</v>
      </c>
      <c r="BY221" s="1">
        <v>0</v>
      </c>
      <c r="BZ221" s="1">
        <v>0</v>
      </c>
      <c r="CA221" s="1">
        <v>0</v>
      </c>
      <c r="CB221" s="1">
        <v>0</v>
      </c>
      <c r="CC221" s="1">
        <v>0</v>
      </c>
      <c r="CD221" s="1">
        <v>0</v>
      </c>
      <c r="CE221" s="1">
        <v>0</v>
      </c>
      <c r="CF221" s="1">
        <v>0</v>
      </c>
      <c r="CG221" s="1">
        <v>0</v>
      </c>
      <c r="CH221" s="1">
        <v>0</v>
      </c>
      <c r="CI221" s="1">
        <v>1</v>
      </c>
      <c r="CJ221" s="33">
        <v>0.73299999999999998</v>
      </c>
      <c r="CK221" s="33">
        <v>0.622</v>
      </c>
    </row>
    <row r="222" spans="1:89">
      <c r="A222">
        <v>1462</v>
      </c>
      <c r="B222" t="s">
        <v>585</v>
      </c>
      <c r="C222" s="5">
        <v>40140.958472222221</v>
      </c>
      <c r="D222" s="5">
        <v>40177.999988425923</v>
      </c>
      <c r="E222">
        <v>3500</v>
      </c>
      <c r="F222">
        <v>3675</v>
      </c>
      <c r="G222" s="1" t="s">
        <v>586</v>
      </c>
      <c r="H222">
        <v>19</v>
      </c>
      <c r="I222" t="s">
        <v>16</v>
      </c>
      <c r="J222" t="s">
        <v>19</v>
      </c>
      <c r="K222"/>
      <c r="L222"/>
      <c r="M222"/>
      <c r="N222" t="s">
        <v>587</v>
      </c>
      <c r="O222" s="1" t="s">
        <v>2252</v>
      </c>
      <c r="P222" s="16">
        <v>1</v>
      </c>
      <c r="Q222" s="16">
        <v>3500</v>
      </c>
      <c r="R222" s="16">
        <v>3000</v>
      </c>
      <c r="S222" s="39">
        <v>37.04</v>
      </c>
      <c r="T222" s="1">
        <v>36</v>
      </c>
      <c r="U222" s="18" t="s">
        <v>3932</v>
      </c>
      <c r="V222" s="15">
        <v>0</v>
      </c>
      <c r="W222" s="15">
        <v>0</v>
      </c>
      <c r="X222" s="15">
        <v>1</v>
      </c>
      <c r="Y222" s="15">
        <v>0</v>
      </c>
      <c r="Z222" s="15">
        <v>1</v>
      </c>
      <c r="AA222" s="15">
        <v>1</v>
      </c>
      <c r="AB222" s="15">
        <v>0</v>
      </c>
      <c r="AC222" s="15">
        <v>1</v>
      </c>
      <c r="AD222" s="15">
        <v>0</v>
      </c>
      <c r="AE222" s="15">
        <v>1</v>
      </c>
      <c r="AF222" s="15">
        <v>1</v>
      </c>
      <c r="AG222" s="22">
        <v>1</v>
      </c>
      <c r="AH222" s="15">
        <v>1</v>
      </c>
      <c r="AI222" s="15">
        <v>0</v>
      </c>
      <c r="AJ222" s="39">
        <v>41860</v>
      </c>
      <c r="AK222" s="15">
        <v>1</v>
      </c>
      <c r="AL222" s="16">
        <v>0</v>
      </c>
      <c r="AM222" s="15">
        <v>0</v>
      </c>
      <c r="AN222" s="15">
        <v>1</v>
      </c>
      <c r="AO222" s="30">
        <v>105</v>
      </c>
      <c r="AP222" s="16">
        <v>0</v>
      </c>
      <c r="AQ222" s="33">
        <v>0.66700000000000004</v>
      </c>
      <c r="AR222" s="46">
        <v>1</v>
      </c>
      <c r="AS222" s="33">
        <v>0.73299999999999998</v>
      </c>
      <c r="AT222" s="46">
        <v>0.8</v>
      </c>
      <c r="AU222" s="33">
        <v>1</v>
      </c>
      <c r="AV222" s="33">
        <v>0</v>
      </c>
      <c r="AW222" s="33">
        <v>0.33300000000000002</v>
      </c>
      <c r="AX222" s="33">
        <v>0.66700000000000004</v>
      </c>
      <c r="AY222" s="33">
        <v>0.8</v>
      </c>
      <c r="AZ222" s="20">
        <v>1</v>
      </c>
      <c r="BA222" s="33">
        <v>0.68600000000000005</v>
      </c>
      <c r="BB222" s="33">
        <v>0.68899999999999995</v>
      </c>
      <c r="BC222" s="1" t="s">
        <v>3982</v>
      </c>
      <c r="BD222" s="15" t="s">
        <v>3972</v>
      </c>
      <c r="BE222" s="15" t="s">
        <v>3977</v>
      </c>
      <c r="BF222" s="15" t="s">
        <v>4220</v>
      </c>
      <c r="BG222" s="15" t="s">
        <v>587</v>
      </c>
      <c r="BH222" s="15" t="s">
        <v>3975</v>
      </c>
      <c r="BI222" s="1" t="s">
        <v>587</v>
      </c>
      <c r="BJ222" s="1" t="s">
        <v>585</v>
      </c>
      <c r="BK222" s="1">
        <v>259</v>
      </c>
      <c r="BL222" s="1">
        <v>0</v>
      </c>
      <c r="BM222" s="1" t="s">
        <v>3967</v>
      </c>
      <c r="BN222" s="15">
        <v>1</v>
      </c>
      <c r="BO222" s="1">
        <v>0</v>
      </c>
      <c r="BP222" s="1">
        <v>0</v>
      </c>
      <c r="BQ222" s="1">
        <v>0</v>
      </c>
      <c r="BR222" s="1">
        <v>1</v>
      </c>
      <c r="BS222" s="1">
        <v>0</v>
      </c>
      <c r="BT222" s="1">
        <v>0</v>
      </c>
      <c r="BU222" s="1">
        <v>0</v>
      </c>
      <c r="BV222" s="1">
        <v>1</v>
      </c>
      <c r="BW222" s="1">
        <v>0</v>
      </c>
      <c r="BX222" s="1">
        <v>0</v>
      </c>
      <c r="BY222" s="1">
        <v>0</v>
      </c>
      <c r="BZ222" s="1">
        <v>0</v>
      </c>
      <c r="CA222" s="1">
        <v>0</v>
      </c>
      <c r="CB222" s="1">
        <v>0</v>
      </c>
      <c r="CC222" s="1">
        <v>0</v>
      </c>
      <c r="CD222" s="1">
        <v>0</v>
      </c>
      <c r="CE222" s="1">
        <v>0</v>
      </c>
      <c r="CF222" s="1">
        <v>1</v>
      </c>
      <c r="CG222" s="1">
        <v>0</v>
      </c>
      <c r="CH222" s="1">
        <v>0</v>
      </c>
      <c r="CI222" s="1">
        <v>0</v>
      </c>
      <c r="CJ222" s="33">
        <v>0.68600000000000005</v>
      </c>
      <c r="CK222" s="33">
        <v>0.8</v>
      </c>
    </row>
    <row r="223" spans="1:89">
      <c r="A223">
        <v>1476</v>
      </c>
      <c r="B223" t="s">
        <v>786</v>
      </c>
      <c r="C223" s="5">
        <v>40179.431076388886</v>
      </c>
      <c r="D223" s="5">
        <v>40239.999988425923</v>
      </c>
      <c r="E223">
        <v>10000</v>
      </c>
      <c r="F223">
        <v>600</v>
      </c>
      <c r="G223" s="1" t="s">
        <v>787</v>
      </c>
      <c r="H223">
        <v>5</v>
      </c>
      <c r="I223" t="s">
        <v>16</v>
      </c>
      <c r="J223" t="s">
        <v>33</v>
      </c>
      <c r="K223"/>
      <c r="L223"/>
      <c r="M223"/>
      <c r="N223"/>
      <c r="O223" s="1" t="s">
        <v>2477</v>
      </c>
      <c r="P223" s="16">
        <v>0</v>
      </c>
      <c r="Q223" s="16">
        <v>10000</v>
      </c>
      <c r="R223" s="16">
        <v>0</v>
      </c>
      <c r="S223" s="39">
        <v>60.57</v>
      </c>
      <c r="T223" s="1">
        <v>60</v>
      </c>
      <c r="U223" s="18" t="s">
        <v>3939</v>
      </c>
      <c r="V223" s="15">
        <v>0</v>
      </c>
      <c r="W223" s="15">
        <v>0</v>
      </c>
      <c r="X223" s="15">
        <v>1</v>
      </c>
      <c r="Y223" s="15">
        <v>0</v>
      </c>
      <c r="Z223" s="15">
        <v>1</v>
      </c>
      <c r="AA223" s="15">
        <v>1</v>
      </c>
      <c r="AB223" s="15">
        <v>1</v>
      </c>
      <c r="AC223" s="15">
        <v>0</v>
      </c>
      <c r="AD223" s="15">
        <v>0</v>
      </c>
      <c r="AE223" s="15">
        <v>1</v>
      </c>
      <c r="AF223" s="15">
        <v>1</v>
      </c>
      <c r="AG223" s="22">
        <v>0</v>
      </c>
      <c r="AH223" s="15">
        <v>0</v>
      </c>
      <c r="AI223" s="15">
        <v>0</v>
      </c>
      <c r="AJ223" s="39">
        <v>33660</v>
      </c>
      <c r="AK223" s="15">
        <v>1</v>
      </c>
      <c r="AL223" s="16">
        <v>1</v>
      </c>
      <c r="AM223" s="15">
        <v>0</v>
      </c>
      <c r="AN223" s="15">
        <v>1</v>
      </c>
      <c r="AO223" s="30">
        <v>6</v>
      </c>
      <c r="AP223" s="16">
        <v>35</v>
      </c>
      <c r="AQ223" s="33">
        <v>0.63300000000000001</v>
      </c>
      <c r="AR223" s="46">
        <v>1</v>
      </c>
      <c r="AS223" s="33">
        <v>0.86699999999999999</v>
      </c>
      <c r="AT223" s="46">
        <v>0.83299999999999996</v>
      </c>
      <c r="AU223" s="33">
        <v>1</v>
      </c>
      <c r="AV223" s="33">
        <v>0</v>
      </c>
      <c r="AW223" s="33">
        <v>0.33300000000000002</v>
      </c>
      <c r="AX223" s="33">
        <v>0.96699999999999997</v>
      </c>
      <c r="AY223" s="33">
        <v>0.73299999999999998</v>
      </c>
      <c r="AZ223" s="20">
        <v>1</v>
      </c>
      <c r="BA223" s="33">
        <v>0.71899999999999997</v>
      </c>
      <c r="BB223" s="33">
        <v>0.72599999999999998</v>
      </c>
      <c r="BC223" s="1" t="s">
        <v>3994</v>
      </c>
      <c r="BD223" s="15" t="s">
        <v>4006</v>
      </c>
      <c r="BE223" s="15" t="s">
        <v>4006</v>
      </c>
      <c r="BF223" s="15" t="s">
        <v>4221</v>
      </c>
      <c r="BG223" s="15">
        <v>0</v>
      </c>
      <c r="BH223" s="15" t="s">
        <v>3975</v>
      </c>
      <c r="BI223" s="1" t="s">
        <v>4222</v>
      </c>
      <c r="BJ223" s="1" t="s">
        <v>786</v>
      </c>
      <c r="BK223" s="1">
        <v>352</v>
      </c>
      <c r="BL223" s="1">
        <v>3</v>
      </c>
      <c r="BM223" s="1" t="s">
        <v>3968</v>
      </c>
      <c r="BN223" s="15">
        <v>1</v>
      </c>
      <c r="BO223" s="1">
        <v>0</v>
      </c>
      <c r="BP223" s="1">
        <v>0</v>
      </c>
      <c r="BQ223" s="1">
        <v>1</v>
      </c>
      <c r="BR223" s="1">
        <v>0</v>
      </c>
      <c r="BS223" s="1">
        <v>0</v>
      </c>
      <c r="BT223" s="1">
        <v>0</v>
      </c>
      <c r="BU223" s="1">
        <v>0</v>
      </c>
      <c r="BV223" s="1">
        <v>0</v>
      </c>
      <c r="BW223" s="1">
        <v>0</v>
      </c>
      <c r="BX223" s="1">
        <v>0</v>
      </c>
      <c r="BY223" s="1">
        <v>0</v>
      </c>
      <c r="BZ223" s="1">
        <v>1</v>
      </c>
      <c r="CA223" s="1">
        <v>0</v>
      </c>
      <c r="CB223" s="1">
        <v>0</v>
      </c>
      <c r="CC223" s="1">
        <v>0</v>
      </c>
      <c r="CD223" s="1">
        <v>0</v>
      </c>
      <c r="CE223" s="1">
        <v>1</v>
      </c>
      <c r="CF223" s="1">
        <v>0</v>
      </c>
      <c r="CG223" s="1">
        <v>0</v>
      </c>
      <c r="CH223" s="1">
        <v>0</v>
      </c>
      <c r="CI223" s="1">
        <v>0</v>
      </c>
      <c r="CJ223" s="33">
        <v>0</v>
      </c>
      <c r="CK223" s="33">
        <v>0</v>
      </c>
    </row>
    <row r="224" spans="1:89">
      <c r="A224">
        <v>1484</v>
      </c>
      <c r="B224" t="s">
        <v>131</v>
      </c>
      <c r="C224" s="5">
        <v>40108.41946759259</v>
      </c>
      <c r="D224" s="5">
        <v>40189.999988425923</v>
      </c>
      <c r="E224">
        <v>6900</v>
      </c>
      <c r="F224">
        <v>5792</v>
      </c>
      <c r="G224" s="1" t="s">
        <v>132</v>
      </c>
      <c r="H224">
        <v>28</v>
      </c>
      <c r="I224" t="s">
        <v>16</v>
      </c>
      <c r="J224" t="s">
        <v>115</v>
      </c>
      <c r="K224" t="s">
        <v>19</v>
      </c>
      <c r="L224"/>
      <c r="M224"/>
      <c r="N224" t="s">
        <v>68</v>
      </c>
      <c r="O224" s="1" t="s">
        <v>2409</v>
      </c>
      <c r="P224" s="16">
        <v>0</v>
      </c>
      <c r="Q224" s="16">
        <v>6000</v>
      </c>
      <c r="R224" s="16">
        <v>5250</v>
      </c>
      <c r="S224" s="39">
        <v>81.58</v>
      </c>
      <c r="T224" s="1">
        <v>60</v>
      </c>
      <c r="U224" s="18" t="s">
        <v>3933</v>
      </c>
      <c r="V224" s="15">
        <v>1</v>
      </c>
      <c r="W224" s="15">
        <v>0</v>
      </c>
      <c r="X224" s="15">
        <v>0</v>
      </c>
      <c r="Y224" s="15">
        <v>0</v>
      </c>
      <c r="Z224" s="15">
        <v>1</v>
      </c>
      <c r="AA224" s="15">
        <v>1</v>
      </c>
      <c r="AB224" s="15">
        <v>1</v>
      </c>
      <c r="AC224" s="15">
        <v>0</v>
      </c>
      <c r="AD224" s="15">
        <v>0</v>
      </c>
      <c r="AE224" s="15">
        <v>1</v>
      </c>
      <c r="AF224" s="15">
        <v>1</v>
      </c>
      <c r="AG224" s="22">
        <v>1</v>
      </c>
      <c r="AH224" s="15">
        <v>1</v>
      </c>
      <c r="AI224" s="15">
        <v>0</v>
      </c>
      <c r="AJ224" s="39">
        <v>27060</v>
      </c>
      <c r="AK224" s="15">
        <v>1</v>
      </c>
      <c r="AL224" s="16">
        <v>0</v>
      </c>
      <c r="AM224" s="15">
        <v>0</v>
      </c>
      <c r="AN224" s="15">
        <v>0</v>
      </c>
      <c r="AO224" s="30">
        <v>83.94202898550725</v>
      </c>
      <c r="AP224" s="16">
        <v>0</v>
      </c>
      <c r="AQ224" s="33">
        <v>0.73299999999999998</v>
      </c>
      <c r="AR224" s="46">
        <v>0.33300000000000002</v>
      </c>
      <c r="AS224" s="33">
        <v>0.46700000000000003</v>
      </c>
      <c r="AT224" s="46">
        <v>0.51100000000000001</v>
      </c>
      <c r="AU224" s="33">
        <v>1</v>
      </c>
      <c r="AV224" s="33">
        <v>0</v>
      </c>
      <c r="AW224" s="33">
        <v>0.9</v>
      </c>
      <c r="AX224" s="33">
        <v>1</v>
      </c>
      <c r="AY224" s="33">
        <v>1</v>
      </c>
      <c r="AZ224" s="20">
        <v>1</v>
      </c>
      <c r="BA224" s="33">
        <v>0.84299999999999997</v>
      </c>
      <c r="BB224" s="33">
        <v>0.78900000000000003</v>
      </c>
      <c r="BC224" s="1" t="s">
        <v>4030</v>
      </c>
      <c r="BD224" s="15" t="s">
        <v>3972</v>
      </c>
      <c r="BE224" s="15" t="s">
        <v>3976</v>
      </c>
      <c r="BF224" s="15" t="s">
        <v>4005</v>
      </c>
      <c r="BG224" s="15" t="s">
        <v>68</v>
      </c>
      <c r="BH224" s="15" t="s">
        <v>3975</v>
      </c>
      <c r="BI224" s="1" t="s">
        <v>68</v>
      </c>
      <c r="BJ224" s="1" t="s">
        <v>131</v>
      </c>
      <c r="BK224" s="1">
        <v>51</v>
      </c>
      <c r="BL224" s="1">
        <v>0</v>
      </c>
      <c r="BM224" s="1" t="s">
        <v>3969</v>
      </c>
      <c r="BN224" s="15">
        <v>1</v>
      </c>
      <c r="BO224" s="1">
        <v>0</v>
      </c>
      <c r="BP224" s="1">
        <v>0</v>
      </c>
      <c r="BQ224" s="1">
        <v>0</v>
      </c>
      <c r="BR224" s="1">
        <v>1</v>
      </c>
      <c r="BS224" s="1">
        <v>0</v>
      </c>
      <c r="BT224" s="1">
        <v>0</v>
      </c>
      <c r="BU224" s="1">
        <v>0</v>
      </c>
      <c r="BV224" s="1">
        <v>0</v>
      </c>
      <c r="BW224" s="1">
        <v>0</v>
      </c>
      <c r="BX224" s="1">
        <v>0</v>
      </c>
      <c r="BY224" s="1">
        <v>0</v>
      </c>
      <c r="BZ224" s="1">
        <v>0</v>
      </c>
      <c r="CA224" s="1">
        <v>0</v>
      </c>
      <c r="CB224" s="1">
        <v>1</v>
      </c>
      <c r="CC224" s="1">
        <v>0</v>
      </c>
      <c r="CD224" s="1">
        <v>0</v>
      </c>
      <c r="CE224" s="1">
        <v>0</v>
      </c>
      <c r="CF224" s="1">
        <v>0</v>
      </c>
      <c r="CG224" s="1">
        <v>1</v>
      </c>
      <c r="CH224" s="1">
        <v>0</v>
      </c>
      <c r="CI224" s="1">
        <v>0</v>
      </c>
      <c r="CJ224" s="33">
        <v>0.84299999999999997</v>
      </c>
      <c r="CK224" s="33">
        <v>0.51100000000000001</v>
      </c>
    </row>
    <row r="225" spans="1:89">
      <c r="A225">
        <v>1489</v>
      </c>
      <c r="B225" t="s">
        <v>551</v>
      </c>
      <c r="C225" s="5">
        <v>40246.000081018516</v>
      </c>
      <c r="D225" s="5">
        <v>40281.999988425923</v>
      </c>
      <c r="E225">
        <v>3000</v>
      </c>
      <c r="F225">
        <v>3170</v>
      </c>
      <c r="G225" s="1" t="s">
        <v>552</v>
      </c>
      <c r="H225">
        <v>32</v>
      </c>
      <c r="I225" t="s">
        <v>16</v>
      </c>
      <c r="J225" t="s">
        <v>19</v>
      </c>
      <c r="K225"/>
      <c r="L225"/>
      <c r="M225"/>
      <c r="N225" t="s">
        <v>463</v>
      </c>
      <c r="O225" s="1" t="s">
        <v>2258</v>
      </c>
      <c r="P225" s="16">
        <v>1</v>
      </c>
      <c r="Q225" s="16">
        <v>2700</v>
      </c>
      <c r="R225" s="16">
        <v>3000</v>
      </c>
      <c r="S225" s="39">
        <v>36</v>
      </c>
      <c r="T225" s="1">
        <v>36</v>
      </c>
      <c r="U225" s="18" t="s">
        <v>3943</v>
      </c>
      <c r="V225" s="15">
        <v>0</v>
      </c>
      <c r="W225" s="15">
        <v>1</v>
      </c>
      <c r="X225" s="15">
        <v>0</v>
      </c>
      <c r="Y225" s="15">
        <v>0</v>
      </c>
      <c r="Z225" s="15">
        <v>1</v>
      </c>
      <c r="AA225" s="15">
        <v>1</v>
      </c>
      <c r="AB225" s="15">
        <v>0</v>
      </c>
      <c r="AC225" s="15">
        <v>1</v>
      </c>
      <c r="AD225" s="15">
        <v>0</v>
      </c>
      <c r="AE225" s="15">
        <v>1</v>
      </c>
      <c r="AF225" s="15">
        <v>1</v>
      </c>
      <c r="AG225" s="22">
        <v>0</v>
      </c>
      <c r="AH225" s="15">
        <v>1</v>
      </c>
      <c r="AI225" s="15">
        <v>0</v>
      </c>
      <c r="AJ225" s="39">
        <v>17860</v>
      </c>
      <c r="AK225" s="15">
        <v>1</v>
      </c>
      <c r="AL225" s="16">
        <v>0</v>
      </c>
      <c r="AM225" s="15">
        <v>0</v>
      </c>
      <c r="AN225" s="15">
        <v>1</v>
      </c>
      <c r="AO225" s="30">
        <v>105.66666666666666</v>
      </c>
      <c r="AP225" s="16">
        <v>0</v>
      </c>
      <c r="AQ225" s="33">
        <v>0.6</v>
      </c>
      <c r="AR225" s="46">
        <v>1</v>
      </c>
      <c r="AS225" s="33">
        <v>0.13300000000000001</v>
      </c>
      <c r="AT225" s="46">
        <v>0.57799999999999996</v>
      </c>
      <c r="AU225" s="33">
        <v>1</v>
      </c>
      <c r="AV225" s="33">
        <v>1</v>
      </c>
      <c r="AW225" s="33">
        <v>0.3</v>
      </c>
      <c r="AX225" s="33">
        <v>0.73299999999999998</v>
      </c>
      <c r="AY225" s="33">
        <v>0.93300000000000005</v>
      </c>
      <c r="AZ225" s="20">
        <v>1</v>
      </c>
      <c r="BA225" s="33">
        <v>0.85199999999999998</v>
      </c>
      <c r="BB225" s="33">
        <v>0.74399999999999999</v>
      </c>
      <c r="BC225" s="1" t="s">
        <v>4357</v>
      </c>
      <c r="BD225" s="15" t="s">
        <v>3972</v>
      </c>
      <c r="BE225" s="15" t="s">
        <v>3986</v>
      </c>
      <c r="BF225" s="15" t="s">
        <v>4223</v>
      </c>
      <c r="BG225" s="15" t="s">
        <v>4224</v>
      </c>
      <c r="BH225" s="15" t="s">
        <v>3975</v>
      </c>
      <c r="BI225" s="1" t="s">
        <v>4225</v>
      </c>
      <c r="BJ225" s="1" t="s">
        <v>551</v>
      </c>
      <c r="BK225" s="1">
        <v>243</v>
      </c>
      <c r="BL225" s="1">
        <v>0</v>
      </c>
      <c r="BM225" s="1" t="s">
        <v>3963</v>
      </c>
      <c r="BN225" s="15">
        <v>1</v>
      </c>
      <c r="BO225" s="1">
        <v>0</v>
      </c>
      <c r="BP225" s="1">
        <v>0</v>
      </c>
      <c r="BQ225" s="1">
        <v>0</v>
      </c>
      <c r="BR225" s="1">
        <v>1</v>
      </c>
      <c r="BS225" s="1">
        <v>1</v>
      </c>
      <c r="BT225" s="1">
        <v>0</v>
      </c>
      <c r="BU225" s="1">
        <v>0</v>
      </c>
      <c r="BV225" s="1">
        <v>0</v>
      </c>
      <c r="BW225" s="1">
        <v>0</v>
      </c>
      <c r="BX225" s="1">
        <v>0</v>
      </c>
      <c r="BY225" s="1">
        <v>0</v>
      </c>
      <c r="BZ225" s="1">
        <v>0</v>
      </c>
      <c r="CA225" s="1">
        <v>0</v>
      </c>
      <c r="CB225" s="1">
        <v>0</v>
      </c>
      <c r="CC225" s="1">
        <v>0</v>
      </c>
      <c r="CD225" s="1">
        <v>0</v>
      </c>
      <c r="CE225" s="1">
        <v>0</v>
      </c>
      <c r="CF225" s="1">
        <v>0</v>
      </c>
      <c r="CG225" s="1">
        <v>0</v>
      </c>
      <c r="CH225" s="1">
        <v>0</v>
      </c>
      <c r="CI225" s="1">
        <v>1</v>
      </c>
      <c r="CJ225" s="33">
        <v>0.85199999999999998</v>
      </c>
      <c r="CK225" s="33">
        <v>0.57799999999999996</v>
      </c>
    </row>
    <row r="226" spans="1:89">
      <c r="A226">
        <v>1490</v>
      </c>
      <c r="B226" t="s">
        <v>408</v>
      </c>
      <c r="C226" s="5">
        <v>40113.474710648145</v>
      </c>
      <c r="D226" s="5">
        <v>40177.999988425923</v>
      </c>
      <c r="E226">
        <v>4306</v>
      </c>
      <c r="F226">
        <v>4507</v>
      </c>
      <c r="G226" s="1" t="s">
        <v>409</v>
      </c>
      <c r="H226">
        <v>103</v>
      </c>
      <c r="I226" t="s">
        <v>16</v>
      </c>
      <c r="J226" t="s">
        <v>19</v>
      </c>
      <c r="K226"/>
      <c r="L226"/>
      <c r="M226"/>
      <c r="N226" t="s">
        <v>2766</v>
      </c>
      <c r="O226" s="1" t="s">
        <v>2229</v>
      </c>
      <c r="P226" s="16">
        <v>1</v>
      </c>
      <c r="Q226" s="16">
        <v>3500</v>
      </c>
      <c r="R226" s="16">
        <v>4500</v>
      </c>
      <c r="S226" s="39">
        <v>64.53</v>
      </c>
      <c r="T226" s="1">
        <v>60</v>
      </c>
      <c r="U226" s="18" t="s">
        <v>3933</v>
      </c>
      <c r="V226" s="15">
        <v>1</v>
      </c>
      <c r="W226" s="15">
        <v>0</v>
      </c>
      <c r="X226" s="15">
        <v>0</v>
      </c>
      <c r="Y226" s="15">
        <v>0</v>
      </c>
      <c r="Z226" s="15">
        <v>1</v>
      </c>
      <c r="AA226" s="15">
        <v>1</v>
      </c>
      <c r="AB226" s="15">
        <v>0</v>
      </c>
      <c r="AC226" s="15">
        <v>1</v>
      </c>
      <c r="AD226" s="15">
        <v>0</v>
      </c>
      <c r="AE226" s="15">
        <v>1</v>
      </c>
      <c r="AF226" s="15">
        <v>1</v>
      </c>
      <c r="AG226" s="22">
        <v>0</v>
      </c>
      <c r="AH226" s="15">
        <v>1</v>
      </c>
      <c r="AI226" s="15">
        <v>0</v>
      </c>
      <c r="AJ226" s="39">
        <v>0</v>
      </c>
      <c r="AK226" s="15">
        <v>1</v>
      </c>
      <c r="AL226" s="16">
        <v>1</v>
      </c>
      <c r="AM226" s="15">
        <v>0</v>
      </c>
      <c r="AN226" s="15">
        <v>0</v>
      </c>
      <c r="AO226" s="30">
        <v>104.66790524849048</v>
      </c>
      <c r="AP226" s="16">
        <v>164</v>
      </c>
      <c r="AQ226" s="33">
        <v>0.93300000000000005</v>
      </c>
      <c r="AR226" s="46">
        <v>1</v>
      </c>
      <c r="AS226" s="33">
        <v>0.96699999999999997</v>
      </c>
      <c r="AT226" s="46">
        <v>0.96699999999999997</v>
      </c>
      <c r="AU226" s="33">
        <v>1</v>
      </c>
      <c r="AV226" s="33">
        <v>0.66700000000000004</v>
      </c>
      <c r="AW226" s="33">
        <v>0.56699999999999995</v>
      </c>
      <c r="AX226" s="33">
        <v>0.83299999999999996</v>
      </c>
      <c r="AY226" s="33">
        <v>1</v>
      </c>
      <c r="AZ226" s="20">
        <v>1</v>
      </c>
      <c r="BA226" s="33">
        <v>0.86699999999999999</v>
      </c>
      <c r="BB226" s="33">
        <v>0.88500000000000001</v>
      </c>
      <c r="BC226" s="1">
        <v>0</v>
      </c>
      <c r="BD226" s="15" t="s">
        <v>3972</v>
      </c>
      <c r="BE226" s="15" t="s">
        <v>3973</v>
      </c>
      <c r="BF226" s="15">
        <v>0</v>
      </c>
      <c r="BG226" s="15">
        <v>0</v>
      </c>
      <c r="BH226" s="15" t="s">
        <v>3975</v>
      </c>
      <c r="BI226" s="1" t="s">
        <v>2766</v>
      </c>
      <c r="BJ226" s="1" t="s">
        <v>1101</v>
      </c>
      <c r="BK226" s="1">
        <v>174</v>
      </c>
      <c r="BL226" s="1">
        <v>8</v>
      </c>
      <c r="BM226" s="1" t="s">
        <v>3967</v>
      </c>
      <c r="BN226" s="15">
        <v>1</v>
      </c>
      <c r="BO226" s="1">
        <v>0</v>
      </c>
      <c r="BP226" s="1">
        <v>0</v>
      </c>
      <c r="BQ226" s="1">
        <v>0</v>
      </c>
      <c r="BR226" s="1">
        <v>1</v>
      </c>
      <c r="BS226" s="1">
        <v>0</v>
      </c>
      <c r="BT226" s="1">
        <v>0</v>
      </c>
      <c r="BU226" s="1">
        <v>0</v>
      </c>
      <c r="BV226" s="1">
        <v>1</v>
      </c>
      <c r="BW226" s="1">
        <v>0</v>
      </c>
      <c r="BX226" s="1">
        <v>0</v>
      </c>
      <c r="BY226" s="1">
        <v>0</v>
      </c>
      <c r="BZ226" s="1">
        <v>0</v>
      </c>
      <c r="CA226" s="1">
        <v>0</v>
      </c>
      <c r="CB226" s="1">
        <v>0</v>
      </c>
      <c r="CC226" s="1">
        <v>0</v>
      </c>
      <c r="CD226" s="1">
        <v>0</v>
      </c>
      <c r="CE226" s="1">
        <v>0</v>
      </c>
      <c r="CF226" s="1">
        <v>0</v>
      </c>
      <c r="CG226" s="1">
        <v>0</v>
      </c>
      <c r="CH226" s="1">
        <v>1</v>
      </c>
      <c r="CI226" s="1">
        <v>0</v>
      </c>
      <c r="CJ226" s="33">
        <v>0.86699999999999999</v>
      </c>
      <c r="CK226" s="33">
        <v>0.96699999999999997</v>
      </c>
    </row>
    <row r="227" spans="1:89">
      <c r="A227">
        <v>1493</v>
      </c>
      <c r="B227" t="s">
        <v>127</v>
      </c>
      <c r="C227" s="5">
        <v>40210.666805555556</v>
      </c>
      <c r="D227" s="5">
        <v>40240.999988425923</v>
      </c>
      <c r="E227">
        <v>7865</v>
      </c>
      <c r="F227">
        <v>592</v>
      </c>
      <c r="G227" s="1" t="s">
        <v>128</v>
      </c>
      <c r="H227">
        <v>15</v>
      </c>
      <c r="I227" t="s">
        <v>36</v>
      </c>
      <c r="J227" t="s">
        <v>19</v>
      </c>
      <c r="K227"/>
      <c r="L227"/>
      <c r="M227"/>
      <c r="N227"/>
      <c r="O227" s="1" t="s">
        <v>2313</v>
      </c>
      <c r="P227" s="16">
        <v>0</v>
      </c>
      <c r="Q227" s="16">
        <v>7600</v>
      </c>
      <c r="R227" s="16">
        <v>0</v>
      </c>
      <c r="S227" s="39">
        <v>30.33</v>
      </c>
      <c r="T227" s="1">
        <v>0</v>
      </c>
      <c r="U227" s="18" t="s">
        <v>3944</v>
      </c>
      <c r="V227" s="15">
        <v>0</v>
      </c>
      <c r="W227" s="15">
        <v>1</v>
      </c>
      <c r="X227" s="15">
        <v>0</v>
      </c>
      <c r="Y227" s="15">
        <v>0</v>
      </c>
      <c r="Z227" s="15">
        <v>1</v>
      </c>
      <c r="AA227" s="15">
        <v>1</v>
      </c>
      <c r="AB227" s="15">
        <v>1</v>
      </c>
      <c r="AC227" s="15">
        <v>0</v>
      </c>
      <c r="AD227" s="15">
        <v>0</v>
      </c>
      <c r="AE227" s="15">
        <v>1</v>
      </c>
      <c r="AF227" s="15">
        <v>1</v>
      </c>
      <c r="AG227" s="22">
        <v>0</v>
      </c>
      <c r="AH227" s="15">
        <v>1</v>
      </c>
      <c r="AI227" s="15">
        <v>1</v>
      </c>
      <c r="AJ227" s="39">
        <v>0</v>
      </c>
      <c r="AK227" s="15">
        <v>1</v>
      </c>
      <c r="AL227" s="16">
        <v>0</v>
      </c>
      <c r="AM227" s="15">
        <v>0</v>
      </c>
      <c r="AN227" s="15">
        <v>0</v>
      </c>
      <c r="AO227" s="30">
        <v>7.5270184361093451</v>
      </c>
      <c r="AP227" s="16">
        <v>0</v>
      </c>
      <c r="AQ227" s="33">
        <v>0.96699999999999997</v>
      </c>
      <c r="AR227" s="46">
        <v>1</v>
      </c>
      <c r="AS227" s="33">
        <v>0.4</v>
      </c>
      <c r="AT227" s="46">
        <v>0.78900000000000003</v>
      </c>
      <c r="AU227" s="33">
        <v>1</v>
      </c>
      <c r="AV227" s="33">
        <v>0.33300000000000002</v>
      </c>
      <c r="AW227" s="33">
        <v>0.93300000000000005</v>
      </c>
      <c r="AX227" s="33">
        <v>0.96699999999999997</v>
      </c>
      <c r="AY227" s="33">
        <v>1</v>
      </c>
      <c r="AZ227" s="20">
        <v>1</v>
      </c>
      <c r="BA227" s="33">
        <v>0.89</v>
      </c>
      <c r="BB227" s="33">
        <v>0.84399999999999997</v>
      </c>
      <c r="BC227" s="1">
        <v>0</v>
      </c>
      <c r="BD227" s="15" t="s">
        <v>3978</v>
      </c>
      <c r="BE227" s="15" t="s">
        <v>3978</v>
      </c>
      <c r="BF227" s="15" t="s">
        <v>4226</v>
      </c>
      <c r="BG227" s="15">
        <v>0</v>
      </c>
      <c r="BH227" s="15" t="s">
        <v>4226</v>
      </c>
      <c r="BI227" s="1" t="s">
        <v>4227</v>
      </c>
      <c r="BJ227" s="1" t="s">
        <v>127</v>
      </c>
      <c r="BK227" s="1">
        <v>49</v>
      </c>
      <c r="BL227" s="1">
        <v>0</v>
      </c>
      <c r="BM227" s="1" t="s">
        <v>3967</v>
      </c>
      <c r="BN227" s="15">
        <v>0</v>
      </c>
      <c r="BO227" s="1">
        <v>1</v>
      </c>
      <c r="BP227" s="1">
        <v>0</v>
      </c>
      <c r="BQ227" s="1">
        <v>0</v>
      </c>
      <c r="BR227" s="1">
        <v>0</v>
      </c>
      <c r="BS227" s="1">
        <v>0</v>
      </c>
      <c r="BT227" s="1">
        <v>0</v>
      </c>
      <c r="BU227" s="1">
        <v>0</v>
      </c>
      <c r="BV227" s="1">
        <v>1</v>
      </c>
      <c r="BW227" s="1">
        <v>0</v>
      </c>
      <c r="BX227" s="1">
        <v>0</v>
      </c>
      <c r="BY227" s="1">
        <v>0</v>
      </c>
      <c r="BZ227" s="1">
        <v>0</v>
      </c>
      <c r="CA227" s="1">
        <v>0</v>
      </c>
      <c r="CB227" s="1">
        <v>0</v>
      </c>
      <c r="CC227" s="1">
        <v>1</v>
      </c>
      <c r="CD227" s="1">
        <v>0</v>
      </c>
      <c r="CE227" s="1">
        <v>0</v>
      </c>
      <c r="CF227" s="1">
        <v>0</v>
      </c>
      <c r="CG227" s="1">
        <v>0</v>
      </c>
      <c r="CH227" s="1">
        <v>0</v>
      </c>
      <c r="CI227" s="1">
        <v>0</v>
      </c>
      <c r="CJ227" s="33">
        <v>0.89</v>
      </c>
      <c r="CK227" s="33">
        <v>0.78900000000000003</v>
      </c>
    </row>
    <row r="228" spans="1:89">
      <c r="A228">
        <v>1494</v>
      </c>
      <c r="B228" t="s">
        <v>654</v>
      </c>
      <c r="C228" s="5">
        <v>40105</v>
      </c>
      <c r="D228" s="5">
        <v>40142.999988425923</v>
      </c>
      <c r="E228">
        <v>3400</v>
      </c>
      <c r="F228">
        <v>25</v>
      </c>
      <c r="G228" s="1" t="s">
        <v>655</v>
      </c>
      <c r="H228">
        <v>1</v>
      </c>
      <c r="I228" t="s">
        <v>16</v>
      </c>
      <c r="J228" t="s">
        <v>19</v>
      </c>
      <c r="K228"/>
      <c r="L228"/>
      <c r="M228"/>
      <c r="N228"/>
      <c r="O228" s="1" t="s">
        <v>2506</v>
      </c>
      <c r="P228" s="16">
        <v>0</v>
      </c>
      <c r="Q228" s="16">
        <v>2700</v>
      </c>
      <c r="R228" s="16">
        <v>0</v>
      </c>
      <c r="S228" s="39">
        <v>38</v>
      </c>
      <c r="T228" s="1">
        <v>36</v>
      </c>
      <c r="U228" s="18" t="s">
        <v>3936</v>
      </c>
      <c r="V228" s="15">
        <v>0</v>
      </c>
      <c r="W228" s="15">
        <v>0</v>
      </c>
      <c r="X228" s="15">
        <v>1</v>
      </c>
      <c r="Y228" s="15">
        <v>0</v>
      </c>
      <c r="Z228" s="15">
        <v>1</v>
      </c>
      <c r="AA228" s="15">
        <v>1</v>
      </c>
      <c r="AB228" s="15">
        <v>1</v>
      </c>
      <c r="AC228" s="15">
        <v>0</v>
      </c>
      <c r="AD228" s="15">
        <v>0</v>
      </c>
      <c r="AE228" s="15">
        <v>1</v>
      </c>
      <c r="AF228" s="15">
        <v>0</v>
      </c>
      <c r="AG228" s="22">
        <v>0</v>
      </c>
      <c r="AH228" s="15">
        <v>1</v>
      </c>
      <c r="AI228" s="15">
        <v>0</v>
      </c>
      <c r="AJ228" s="39">
        <v>41500</v>
      </c>
      <c r="AK228" s="15">
        <v>1</v>
      </c>
      <c r="AL228" s="16">
        <v>0</v>
      </c>
      <c r="AM228" s="15">
        <v>1</v>
      </c>
      <c r="AN228" s="15">
        <v>0</v>
      </c>
      <c r="AO228" s="30">
        <v>0.73529411764705876</v>
      </c>
      <c r="AP228" s="16">
        <v>0</v>
      </c>
      <c r="AQ228" s="33">
        <v>0.433</v>
      </c>
      <c r="AR228" s="46">
        <v>0.66700000000000004</v>
      </c>
      <c r="AS228" s="33">
        <v>0.86699999999999999</v>
      </c>
      <c r="AT228" s="46">
        <v>0.65600000000000003</v>
      </c>
      <c r="AU228" s="33">
        <v>1</v>
      </c>
      <c r="AV228" s="33">
        <v>1</v>
      </c>
      <c r="AW228" s="33">
        <v>0.1</v>
      </c>
      <c r="AX228" s="33">
        <v>0.83299999999999996</v>
      </c>
      <c r="AY228" s="33">
        <v>0.9</v>
      </c>
      <c r="AZ228" s="20">
        <v>1</v>
      </c>
      <c r="BA228" s="33">
        <v>0.69</v>
      </c>
      <c r="BB228" s="33">
        <v>0.68100000000000005</v>
      </c>
      <c r="BC228" s="1" t="s">
        <v>3982</v>
      </c>
      <c r="BD228" s="15" t="s">
        <v>3978</v>
      </c>
      <c r="BE228" s="15" t="s">
        <v>3978</v>
      </c>
      <c r="BF228" s="15" t="s">
        <v>4228</v>
      </c>
      <c r="BG228" s="15">
        <v>0</v>
      </c>
      <c r="BH228" s="15" t="s">
        <v>3975</v>
      </c>
      <c r="BI228" s="1" t="s">
        <v>4229</v>
      </c>
      <c r="BJ228" s="1" t="s">
        <v>654</v>
      </c>
      <c r="BK228" s="1">
        <v>290</v>
      </c>
      <c r="BL228" s="1">
        <v>0</v>
      </c>
      <c r="BM228" s="1" t="s">
        <v>3967</v>
      </c>
      <c r="BN228" s="15">
        <v>1</v>
      </c>
      <c r="BO228" s="1">
        <v>1</v>
      </c>
      <c r="BP228" s="1">
        <v>0</v>
      </c>
      <c r="BQ228" s="1">
        <v>0</v>
      </c>
      <c r="BR228" s="1">
        <v>0</v>
      </c>
      <c r="BS228" s="1">
        <v>0</v>
      </c>
      <c r="BT228" s="1">
        <v>0</v>
      </c>
      <c r="BU228" s="1">
        <v>0</v>
      </c>
      <c r="BV228" s="1">
        <v>1</v>
      </c>
      <c r="BW228" s="1">
        <v>0</v>
      </c>
      <c r="BX228" s="1">
        <v>0</v>
      </c>
      <c r="BY228" s="1">
        <v>0</v>
      </c>
      <c r="BZ228" s="1">
        <v>0</v>
      </c>
      <c r="CA228" s="1">
        <v>0</v>
      </c>
      <c r="CB228" s="1">
        <v>0</v>
      </c>
      <c r="CC228" s="1">
        <v>1</v>
      </c>
      <c r="CD228" s="1">
        <v>0</v>
      </c>
      <c r="CE228" s="1">
        <v>0</v>
      </c>
      <c r="CF228" s="1">
        <v>0</v>
      </c>
      <c r="CG228" s="1">
        <v>0</v>
      </c>
      <c r="CH228" s="1">
        <v>0</v>
      </c>
      <c r="CI228" s="1">
        <v>0</v>
      </c>
      <c r="CJ228" s="33">
        <v>0.69</v>
      </c>
      <c r="CK228" s="33">
        <v>0.65600000000000003</v>
      </c>
    </row>
    <row r="229" spans="1:89">
      <c r="A229">
        <v>1496</v>
      </c>
      <c r="B229" t="s">
        <v>826</v>
      </c>
      <c r="C229" s="5">
        <v>40113.469108796293</v>
      </c>
      <c r="D229" s="5">
        <v>40180.999988425923</v>
      </c>
      <c r="E229">
        <v>1974</v>
      </c>
      <c r="F229">
        <v>385</v>
      </c>
      <c r="G229" s="1" t="s">
        <v>827</v>
      </c>
      <c r="H229">
        <v>10</v>
      </c>
      <c r="I229" t="s">
        <v>22</v>
      </c>
      <c r="J229"/>
      <c r="K229"/>
      <c r="L229"/>
      <c r="M229"/>
      <c r="N229"/>
      <c r="O229" s="1" t="s">
        <v>2462</v>
      </c>
      <c r="P229" s="16">
        <v>0</v>
      </c>
      <c r="Q229" s="16">
        <v>1100</v>
      </c>
      <c r="R229" s="16">
        <v>0</v>
      </c>
      <c r="S229" s="39">
        <v>67.53</v>
      </c>
      <c r="T229" s="1">
        <v>60</v>
      </c>
      <c r="U229" s="18" t="s">
        <v>3933</v>
      </c>
      <c r="V229" s="15">
        <v>1</v>
      </c>
      <c r="W229" s="15">
        <v>0</v>
      </c>
      <c r="X229" s="15">
        <v>0</v>
      </c>
      <c r="Y229" s="15">
        <v>0</v>
      </c>
      <c r="Z229" s="15">
        <v>1</v>
      </c>
      <c r="AA229" s="15">
        <v>0</v>
      </c>
      <c r="AB229" s="15">
        <v>1</v>
      </c>
      <c r="AC229" s="15">
        <v>0</v>
      </c>
      <c r="AD229" s="15">
        <v>0</v>
      </c>
      <c r="AE229" s="15">
        <v>1</v>
      </c>
      <c r="AF229" s="15">
        <v>0</v>
      </c>
      <c r="AG229" s="22">
        <v>0</v>
      </c>
      <c r="AH229" s="15">
        <v>1</v>
      </c>
      <c r="AI229" s="15">
        <v>0</v>
      </c>
      <c r="AJ229" s="39">
        <v>25700</v>
      </c>
      <c r="AK229" s="15">
        <v>0</v>
      </c>
      <c r="AL229" s="16">
        <v>0</v>
      </c>
      <c r="AM229" s="15">
        <v>1</v>
      </c>
      <c r="AN229" s="15">
        <v>0</v>
      </c>
      <c r="AO229" s="30">
        <v>19.50354609929078</v>
      </c>
      <c r="AP229" s="16">
        <v>0</v>
      </c>
      <c r="AQ229" s="33">
        <v>0.93300000000000005</v>
      </c>
      <c r="AR229" s="46">
        <v>1</v>
      </c>
      <c r="AS229" s="33">
        <v>0.23300000000000001</v>
      </c>
      <c r="AT229" s="46">
        <v>0.72199999999999998</v>
      </c>
      <c r="AU229" s="33">
        <v>1</v>
      </c>
      <c r="AV229" s="33">
        <v>0.66700000000000004</v>
      </c>
      <c r="AW229" s="33">
        <v>0.23300000000000001</v>
      </c>
      <c r="AX229" s="33">
        <v>0.66700000000000004</v>
      </c>
      <c r="AY229" s="33">
        <v>0.53300000000000003</v>
      </c>
      <c r="AZ229" s="20">
        <v>0</v>
      </c>
      <c r="BA229" s="33">
        <v>0.58599999999999997</v>
      </c>
      <c r="BB229" s="33">
        <v>0.58499999999999996</v>
      </c>
      <c r="BC229" s="1" t="s">
        <v>4360</v>
      </c>
      <c r="BD229" s="15" t="s">
        <v>3972</v>
      </c>
      <c r="BE229" s="15" t="s">
        <v>3986</v>
      </c>
      <c r="BF229" s="15" t="s">
        <v>4230</v>
      </c>
      <c r="BG229" s="15" t="s">
        <v>4231</v>
      </c>
      <c r="BH229" s="15" t="s">
        <v>3975</v>
      </c>
      <c r="BI229" s="1" t="s">
        <v>4201</v>
      </c>
      <c r="BJ229" s="1" t="s">
        <v>826</v>
      </c>
      <c r="BK229" s="1">
        <v>372</v>
      </c>
      <c r="BL229" s="1">
        <v>0</v>
      </c>
      <c r="BM229" s="1" t="s">
        <v>3962</v>
      </c>
      <c r="BN229" s="15">
        <v>1</v>
      </c>
      <c r="BO229" s="1">
        <v>0</v>
      </c>
      <c r="BP229" s="1">
        <v>0</v>
      </c>
      <c r="BQ229" s="1">
        <v>0</v>
      </c>
      <c r="BR229" s="1">
        <v>1</v>
      </c>
      <c r="BS229" s="1">
        <v>0</v>
      </c>
      <c r="BT229" s="1">
        <v>0</v>
      </c>
      <c r="BU229" s="1">
        <v>0</v>
      </c>
      <c r="BV229" s="1">
        <v>0</v>
      </c>
      <c r="BW229" s="1">
        <v>0</v>
      </c>
      <c r="BX229" s="1">
        <v>0</v>
      </c>
      <c r="BY229" s="1">
        <v>1</v>
      </c>
      <c r="BZ229" s="1">
        <v>0</v>
      </c>
      <c r="CA229" s="1">
        <v>0</v>
      </c>
      <c r="CB229" s="1">
        <v>0</v>
      </c>
      <c r="CC229" s="1">
        <v>0</v>
      </c>
      <c r="CD229" s="1">
        <v>0</v>
      </c>
      <c r="CE229" s="1">
        <v>0</v>
      </c>
      <c r="CF229" s="1">
        <v>0</v>
      </c>
      <c r="CG229" s="1">
        <v>0</v>
      </c>
      <c r="CH229" s="1">
        <v>0</v>
      </c>
      <c r="CI229" s="1">
        <v>1</v>
      </c>
      <c r="CJ229" s="33">
        <v>0.58599999999999997</v>
      </c>
      <c r="CK229" s="33">
        <v>0.72199999999999998</v>
      </c>
    </row>
    <row r="230" spans="1:89">
      <c r="A230">
        <v>1499</v>
      </c>
      <c r="B230" t="s">
        <v>154</v>
      </c>
      <c r="C230" s="5">
        <v>40107.620289351849</v>
      </c>
      <c r="D230" s="5">
        <v>40145.999988425923</v>
      </c>
      <c r="E230">
        <v>7500</v>
      </c>
      <c r="F230">
        <v>461</v>
      </c>
      <c r="G230" s="1" t="s">
        <v>155</v>
      </c>
      <c r="H230">
        <v>10</v>
      </c>
      <c r="I230" t="s">
        <v>16</v>
      </c>
      <c r="J230" t="s">
        <v>19</v>
      </c>
      <c r="K230"/>
      <c r="L230"/>
      <c r="M230"/>
      <c r="N230"/>
      <c r="O230" s="1" t="s">
        <v>2454</v>
      </c>
      <c r="P230" s="16">
        <v>0</v>
      </c>
      <c r="Q230" s="16">
        <v>6000</v>
      </c>
      <c r="R230" s="16">
        <v>0</v>
      </c>
      <c r="S230" s="39">
        <v>38.380000000000003</v>
      </c>
      <c r="T230" s="1">
        <v>36</v>
      </c>
      <c r="U230" s="18" t="s">
        <v>3933</v>
      </c>
      <c r="V230" s="15">
        <v>1</v>
      </c>
      <c r="W230" s="15">
        <v>0</v>
      </c>
      <c r="X230" s="15">
        <v>0</v>
      </c>
      <c r="Y230" s="15">
        <v>0</v>
      </c>
      <c r="Z230" s="15">
        <v>1</v>
      </c>
      <c r="AA230" s="15">
        <v>1</v>
      </c>
      <c r="AB230" s="15">
        <v>1</v>
      </c>
      <c r="AC230" s="15">
        <v>0</v>
      </c>
      <c r="AD230" s="15">
        <v>0</v>
      </c>
      <c r="AE230" s="15">
        <v>1</v>
      </c>
      <c r="AF230" s="15">
        <v>1</v>
      </c>
      <c r="AG230" s="22">
        <v>0</v>
      </c>
      <c r="AH230" s="15">
        <v>0</v>
      </c>
      <c r="AI230" s="15">
        <v>1</v>
      </c>
      <c r="AJ230" s="39">
        <v>0</v>
      </c>
      <c r="AK230" s="15">
        <v>1</v>
      </c>
      <c r="AL230" s="16">
        <v>0</v>
      </c>
      <c r="AM230" s="15">
        <v>1</v>
      </c>
      <c r="AN230" s="15">
        <v>0</v>
      </c>
      <c r="AO230" s="30">
        <v>6.1466666666666665</v>
      </c>
      <c r="AP230" s="16">
        <v>0</v>
      </c>
      <c r="AQ230" s="33">
        <v>0.56699999999999995</v>
      </c>
      <c r="AR230" s="46">
        <v>1</v>
      </c>
      <c r="AS230" s="33">
        <v>1</v>
      </c>
      <c r="AT230" s="46">
        <v>0.85599999999999998</v>
      </c>
      <c r="AU230" s="33">
        <v>1</v>
      </c>
      <c r="AV230" s="33">
        <v>0.66700000000000004</v>
      </c>
      <c r="AW230" s="33">
        <v>0.3</v>
      </c>
      <c r="AX230" s="33">
        <v>1</v>
      </c>
      <c r="AY230" s="33">
        <v>1</v>
      </c>
      <c r="AZ230" s="20">
        <v>1</v>
      </c>
      <c r="BA230" s="33">
        <v>0.85199999999999998</v>
      </c>
      <c r="BB230" s="33">
        <v>0.83699999999999997</v>
      </c>
      <c r="BC230" s="1">
        <v>0</v>
      </c>
      <c r="BD230" s="15">
        <v>0</v>
      </c>
      <c r="BE230" s="15">
        <v>0</v>
      </c>
      <c r="BF230" s="15" t="s">
        <v>4232</v>
      </c>
      <c r="BG230" s="15">
        <v>0</v>
      </c>
      <c r="BH230" s="15" t="s">
        <v>4233</v>
      </c>
      <c r="BI230" s="1" t="s">
        <v>4234</v>
      </c>
      <c r="BJ230" s="1" t="s">
        <v>154</v>
      </c>
      <c r="BK230" s="1">
        <v>61</v>
      </c>
      <c r="BL230" s="1">
        <v>0</v>
      </c>
      <c r="BM230" s="1" t="s">
        <v>3967</v>
      </c>
      <c r="BN230" s="15">
        <v>0</v>
      </c>
      <c r="BO230" s="1">
        <v>0</v>
      </c>
      <c r="BP230" s="1">
        <v>0</v>
      </c>
      <c r="BQ230" s="1">
        <v>0</v>
      </c>
      <c r="BR230" s="1">
        <v>0</v>
      </c>
      <c r="BS230" s="1">
        <v>0</v>
      </c>
      <c r="BT230" s="1">
        <v>0</v>
      </c>
      <c r="BU230" s="1">
        <v>0</v>
      </c>
      <c r="BV230" s="1">
        <v>1</v>
      </c>
      <c r="BW230" s="1">
        <v>0</v>
      </c>
      <c r="BX230" s="1">
        <v>0</v>
      </c>
      <c r="BY230" s="1">
        <v>0</v>
      </c>
      <c r="BZ230" s="1">
        <v>0</v>
      </c>
      <c r="CA230" s="1">
        <v>0</v>
      </c>
      <c r="CB230" s="1">
        <v>0</v>
      </c>
      <c r="CC230" s="1">
        <v>0</v>
      </c>
      <c r="CD230" s="1">
        <v>0</v>
      </c>
      <c r="CE230" s="1">
        <v>0</v>
      </c>
      <c r="CF230" s="1">
        <v>0</v>
      </c>
      <c r="CG230" s="1">
        <v>0</v>
      </c>
      <c r="CH230" s="1">
        <v>0</v>
      </c>
      <c r="CI230" s="1">
        <v>0</v>
      </c>
      <c r="CJ230" s="33">
        <v>0</v>
      </c>
      <c r="CK230" s="33">
        <v>0</v>
      </c>
    </row>
    <row r="231" spans="1:89">
      <c r="A231">
        <v>1503</v>
      </c>
      <c r="B231" t="s">
        <v>644</v>
      </c>
      <c r="C231" s="5">
        <v>40148.720717592594</v>
      </c>
      <c r="D231" s="5">
        <v>40235.999988425923</v>
      </c>
      <c r="E231">
        <v>3000</v>
      </c>
      <c r="F231">
        <v>0</v>
      </c>
      <c r="G231" s="1" t="s">
        <v>645</v>
      </c>
      <c r="H231">
        <v>0</v>
      </c>
      <c r="I231" t="s">
        <v>37</v>
      </c>
      <c r="J231" t="s">
        <v>44</v>
      </c>
      <c r="K231"/>
      <c r="L231"/>
      <c r="M231"/>
      <c r="N231"/>
      <c r="O231" s="1" t="s">
        <v>2507</v>
      </c>
      <c r="P231" s="16">
        <v>0</v>
      </c>
      <c r="Q231" s="16">
        <v>2700</v>
      </c>
      <c r="R231" s="16">
        <v>0</v>
      </c>
      <c r="S231" s="39">
        <v>87.28</v>
      </c>
      <c r="T231" s="1">
        <v>60</v>
      </c>
      <c r="U231" s="18" t="s">
        <v>3945</v>
      </c>
      <c r="V231" s="15">
        <v>0</v>
      </c>
      <c r="W231" s="15">
        <v>0</v>
      </c>
      <c r="X231" s="15">
        <v>0</v>
      </c>
      <c r="Y231" s="15">
        <v>1</v>
      </c>
      <c r="Z231" s="15">
        <v>0</v>
      </c>
      <c r="AA231" s="15">
        <v>1</v>
      </c>
      <c r="AB231" s="15">
        <v>0</v>
      </c>
      <c r="AC231" s="15">
        <v>0</v>
      </c>
      <c r="AD231" s="15">
        <v>1</v>
      </c>
      <c r="AE231" s="15">
        <v>1</v>
      </c>
      <c r="AF231" s="15">
        <v>0</v>
      </c>
      <c r="AG231" s="22">
        <v>0</v>
      </c>
      <c r="AH231" s="15">
        <v>1</v>
      </c>
      <c r="AI231" s="15">
        <v>0</v>
      </c>
      <c r="AJ231" s="39">
        <v>14260</v>
      </c>
      <c r="AK231" s="15">
        <v>1</v>
      </c>
      <c r="AL231" s="16">
        <v>0</v>
      </c>
      <c r="AM231" s="15">
        <v>0</v>
      </c>
      <c r="AN231" s="15">
        <v>0</v>
      </c>
      <c r="AO231" s="30">
        <v>0</v>
      </c>
      <c r="AP231" s="16">
        <v>0</v>
      </c>
      <c r="AQ231" s="33">
        <v>0.2</v>
      </c>
      <c r="AR231" s="46">
        <v>1</v>
      </c>
      <c r="AS231" s="33">
        <v>0.16700000000000001</v>
      </c>
      <c r="AT231" s="46">
        <v>0.45600000000000002</v>
      </c>
      <c r="AU231" s="33">
        <v>1</v>
      </c>
      <c r="AV231" s="33">
        <v>0</v>
      </c>
      <c r="AW231" s="33">
        <v>3.3000000000000002E-2</v>
      </c>
      <c r="AX231" s="33">
        <v>0.73299999999999998</v>
      </c>
      <c r="AY231" s="33">
        <v>3.3000000000000002E-2</v>
      </c>
      <c r="AZ231" s="20">
        <v>0</v>
      </c>
      <c r="BA231" s="33">
        <v>0.4</v>
      </c>
      <c r="BB231" s="33">
        <v>0.35199999999999998</v>
      </c>
      <c r="BC231" s="1" t="s">
        <v>4373</v>
      </c>
      <c r="BD231" s="15" t="s">
        <v>3978</v>
      </c>
      <c r="BE231" s="15" t="s">
        <v>3978</v>
      </c>
      <c r="BF231" s="15" t="s">
        <v>4235</v>
      </c>
      <c r="BG231" s="15">
        <v>0</v>
      </c>
      <c r="BH231" s="15" t="s">
        <v>3975</v>
      </c>
      <c r="BI231" s="1" t="s">
        <v>645</v>
      </c>
      <c r="BJ231" s="1" t="s">
        <v>644</v>
      </c>
      <c r="BK231" s="1">
        <v>286</v>
      </c>
      <c r="BL231" s="1">
        <v>0</v>
      </c>
      <c r="BM231" s="1" t="s">
        <v>3966</v>
      </c>
      <c r="BN231" s="15">
        <v>1</v>
      </c>
      <c r="BO231" s="1">
        <v>1</v>
      </c>
      <c r="BP231" s="1">
        <v>0</v>
      </c>
      <c r="BQ231" s="1">
        <v>0</v>
      </c>
      <c r="BR231" s="1">
        <v>0</v>
      </c>
      <c r="BS231" s="1">
        <v>0</v>
      </c>
      <c r="BT231" s="1">
        <v>0</v>
      </c>
      <c r="BU231" s="1">
        <v>0</v>
      </c>
      <c r="BV231" s="1">
        <v>0</v>
      </c>
      <c r="BW231" s="1">
        <v>0</v>
      </c>
      <c r="BX231" s="1">
        <v>1</v>
      </c>
      <c r="BY231" s="1">
        <v>0</v>
      </c>
      <c r="BZ231" s="1">
        <v>0</v>
      </c>
      <c r="CA231" s="1">
        <v>0</v>
      </c>
      <c r="CB231" s="1">
        <v>0</v>
      </c>
      <c r="CC231" s="1">
        <v>1</v>
      </c>
      <c r="CD231" s="1">
        <v>0</v>
      </c>
      <c r="CE231" s="1">
        <v>0</v>
      </c>
      <c r="CF231" s="1">
        <v>0</v>
      </c>
      <c r="CG231" s="1">
        <v>0</v>
      </c>
      <c r="CH231" s="1">
        <v>0</v>
      </c>
      <c r="CI231" s="1">
        <v>0</v>
      </c>
      <c r="CJ231" s="33">
        <v>0.4</v>
      </c>
      <c r="CK231" s="33">
        <v>0.45600000000000002</v>
      </c>
    </row>
    <row r="232" spans="1:89">
      <c r="A232">
        <v>1509</v>
      </c>
      <c r="B232" t="s">
        <v>343</v>
      </c>
      <c r="C232" s="5">
        <v>40113.506550925929</v>
      </c>
      <c r="D232" s="5">
        <v>40180.999988425923</v>
      </c>
      <c r="E232">
        <v>8000</v>
      </c>
      <c r="F232">
        <v>649</v>
      </c>
      <c r="G232" s="1" t="s">
        <v>344</v>
      </c>
      <c r="H232">
        <v>10</v>
      </c>
      <c r="I232" t="s">
        <v>16</v>
      </c>
      <c r="J232" t="s">
        <v>33</v>
      </c>
      <c r="K232"/>
      <c r="L232"/>
      <c r="M232"/>
      <c r="N232"/>
      <c r="O232" s="1" t="s">
        <v>2456</v>
      </c>
      <c r="P232" s="16">
        <v>0</v>
      </c>
      <c r="Q232" s="16">
        <v>7600</v>
      </c>
      <c r="R232" s="16">
        <v>0</v>
      </c>
      <c r="S232" s="39">
        <v>67.489999999999995</v>
      </c>
      <c r="T232" s="1">
        <v>60</v>
      </c>
      <c r="U232" s="18" t="s">
        <v>3933</v>
      </c>
      <c r="V232" s="15">
        <v>0</v>
      </c>
      <c r="W232" s="15">
        <v>0</v>
      </c>
      <c r="X232" s="15">
        <v>1</v>
      </c>
      <c r="Y232" s="15">
        <v>0</v>
      </c>
      <c r="Z232" s="15">
        <v>1</v>
      </c>
      <c r="AA232" s="15">
        <v>1</v>
      </c>
      <c r="AB232" s="15">
        <v>0</v>
      </c>
      <c r="AC232" s="15">
        <v>1</v>
      </c>
      <c r="AD232" s="15">
        <v>0</v>
      </c>
      <c r="AE232" s="15">
        <v>1</v>
      </c>
      <c r="AF232" s="15">
        <v>0</v>
      </c>
      <c r="AG232" s="22">
        <v>0</v>
      </c>
      <c r="AH232" s="15">
        <v>0</v>
      </c>
      <c r="AI232" s="15">
        <v>0</v>
      </c>
      <c r="AJ232" s="39">
        <v>31180</v>
      </c>
      <c r="AK232" s="15">
        <v>1</v>
      </c>
      <c r="AL232" s="16">
        <v>1</v>
      </c>
      <c r="AM232" s="15">
        <v>0</v>
      </c>
      <c r="AN232" s="15">
        <v>1</v>
      </c>
      <c r="AO232" s="30">
        <v>8.1125000000000007</v>
      </c>
      <c r="AP232" s="16">
        <v>103</v>
      </c>
      <c r="AQ232" s="33">
        <v>0.86699999999999999</v>
      </c>
      <c r="AR232" s="46">
        <v>0.66700000000000004</v>
      </c>
      <c r="AS232" s="33">
        <v>0.36699999999999999</v>
      </c>
      <c r="AT232" s="46">
        <v>0.63400000000000001</v>
      </c>
      <c r="AU232" s="33">
        <v>1</v>
      </c>
      <c r="AV232" s="33">
        <v>0</v>
      </c>
      <c r="AW232" s="33">
        <v>6.7000000000000004E-2</v>
      </c>
      <c r="AX232" s="33">
        <v>1</v>
      </c>
      <c r="AY232" s="33">
        <v>0.93300000000000005</v>
      </c>
      <c r="AZ232" s="20">
        <v>0</v>
      </c>
      <c r="BA232" s="33">
        <v>0.57099999999999995</v>
      </c>
      <c r="BB232" s="33">
        <v>0.58099999999999996</v>
      </c>
      <c r="BC232" s="1" t="s">
        <v>4366</v>
      </c>
      <c r="BD232" s="15" t="s">
        <v>4006</v>
      </c>
      <c r="BE232" s="15" t="s">
        <v>4006</v>
      </c>
      <c r="BF232" s="15" t="s">
        <v>4236</v>
      </c>
      <c r="BG232" s="15">
        <v>0</v>
      </c>
      <c r="BH232" s="15" t="s">
        <v>3975</v>
      </c>
      <c r="BI232" s="1" t="s">
        <v>4237</v>
      </c>
      <c r="BJ232" s="1" t="s">
        <v>343</v>
      </c>
      <c r="BK232" s="1">
        <v>146</v>
      </c>
      <c r="BL232" s="1">
        <v>6</v>
      </c>
      <c r="BM232" s="1" t="s">
        <v>3968</v>
      </c>
      <c r="BN232" s="15">
        <v>1</v>
      </c>
      <c r="BO232" s="1">
        <v>0</v>
      </c>
      <c r="BP232" s="1">
        <v>0</v>
      </c>
      <c r="BQ232" s="1">
        <v>1</v>
      </c>
      <c r="BR232" s="1">
        <v>0</v>
      </c>
      <c r="BS232" s="1">
        <v>0</v>
      </c>
      <c r="BT232" s="1">
        <v>0</v>
      </c>
      <c r="BU232" s="1">
        <v>0</v>
      </c>
      <c r="BV232" s="1">
        <v>0</v>
      </c>
      <c r="BW232" s="1">
        <v>0</v>
      </c>
      <c r="BX232" s="1">
        <v>0</v>
      </c>
      <c r="BY232" s="1">
        <v>0</v>
      </c>
      <c r="BZ232" s="1">
        <v>1</v>
      </c>
      <c r="CA232" s="1">
        <v>0</v>
      </c>
      <c r="CB232" s="1">
        <v>0</v>
      </c>
      <c r="CC232" s="1">
        <v>0</v>
      </c>
      <c r="CD232" s="1">
        <v>0</v>
      </c>
      <c r="CE232" s="1">
        <v>1</v>
      </c>
      <c r="CF232" s="1">
        <v>0</v>
      </c>
      <c r="CG232" s="1">
        <v>0</v>
      </c>
      <c r="CH232" s="1">
        <v>0</v>
      </c>
      <c r="CI232" s="1">
        <v>0</v>
      </c>
      <c r="CJ232" s="33">
        <v>0</v>
      </c>
      <c r="CK232" s="33">
        <v>0</v>
      </c>
    </row>
    <row r="233" spans="1:89">
      <c r="A233">
        <v>1510</v>
      </c>
      <c r="B233" t="s">
        <v>605</v>
      </c>
      <c r="C233" s="5">
        <v>40113.477361111109</v>
      </c>
      <c r="D233" s="5">
        <v>40139.999988425923</v>
      </c>
      <c r="E233">
        <v>2500</v>
      </c>
      <c r="F233">
        <v>230</v>
      </c>
      <c r="G233" s="1" t="e">
        <f>- Researcher, Sidanius Lab in Intergroup Relations, Department of Psychology, Harvard University&lt;br&gt;- ALB Candidate, Social Sciences/Psychology, Harvard University</f>
        <v>#NAME?</v>
      </c>
      <c r="H233">
        <v>3</v>
      </c>
      <c r="I233" t="s">
        <v>115</v>
      </c>
      <c r="J233"/>
      <c r="K233"/>
      <c r="L233"/>
      <c r="M233"/>
      <c r="N233"/>
      <c r="O233" s="1" t="s">
        <v>2372</v>
      </c>
      <c r="P233" s="16">
        <v>0</v>
      </c>
      <c r="Q233" s="16">
        <v>2000</v>
      </c>
      <c r="R233" s="16">
        <v>0</v>
      </c>
      <c r="S233" s="39">
        <v>26.52</v>
      </c>
      <c r="T233" s="1">
        <v>0</v>
      </c>
      <c r="U233" s="18" t="s">
        <v>3933</v>
      </c>
      <c r="V233" s="15">
        <v>0</v>
      </c>
      <c r="W233" s="15">
        <v>1</v>
      </c>
      <c r="X233" s="15">
        <v>0</v>
      </c>
      <c r="Y233" s="15">
        <v>0</v>
      </c>
      <c r="Z233" s="15">
        <v>1</v>
      </c>
      <c r="AA233" s="15">
        <v>0</v>
      </c>
      <c r="AB233" s="15">
        <v>1</v>
      </c>
      <c r="AC233" s="15">
        <v>0</v>
      </c>
      <c r="AD233" s="15">
        <v>0</v>
      </c>
      <c r="AE233" s="15">
        <v>1</v>
      </c>
      <c r="AF233" s="15">
        <v>0</v>
      </c>
      <c r="AG233" s="22">
        <v>1</v>
      </c>
      <c r="AH233" s="15">
        <v>0</v>
      </c>
      <c r="AI233" s="15">
        <v>0</v>
      </c>
      <c r="AJ233" s="39">
        <v>14460</v>
      </c>
      <c r="AK233" s="15">
        <v>0</v>
      </c>
      <c r="AL233" s="16">
        <v>0</v>
      </c>
      <c r="AM233" s="15">
        <v>0</v>
      </c>
      <c r="AN233" s="15">
        <v>1</v>
      </c>
      <c r="AO233" s="30">
        <v>9.1999999999999993</v>
      </c>
      <c r="AP233" s="16">
        <v>0</v>
      </c>
      <c r="AQ233" s="33">
        <v>0.86699999999999999</v>
      </c>
      <c r="AR233" s="46">
        <v>0.66700000000000004</v>
      </c>
      <c r="AS233" s="33">
        <v>1</v>
      </c>
      <c r="AT233" s="46">
        <v>0.84499999999999997</v>
      </c>
      <c r="AU233" s="33">
        <v>1</v>
      </c>
      <c r="AV233" s="33">
        <v>1</v>
      </c>
      <c r="AW233" s="33">
        <v>0.93300000000000005</v>
      </c>
      <c r="AX233" s="33">
        <v>0.8</v>
      </c>
      <c r="AY233" s="33">
        <v>0.23300000000000001</v>
      </c>
      <c r="AZ233" s="20">
        <v>1</v>
      </c>
      <c r="BA233" s="33">
        <v>0.70899999999999996</v>
      </c>
      <c r="BB233" s="33">
        <v>0.75900000000000001</v>
      </c>
      <c r="BC233" s="1" t="s">
        <v>4071</v>
      </c>
      <c r="BD233" s="15" t="s">
        <v>3972</v>
      </c>
      <c r="BE233" s="15" t="s">
        <v>3977</v>
      </c>
      <c r="BF233" s="15" t="s">
        <v>4041</v>
      </c>
      <c r="BG233" s="15">
        <v>0</v>
      </c>
      <c r="BH233" s="15" t="s">
        <v>3975</v>
      </c>
      <c r="BI233" s="1" t="s">
        <v>4238</v>
      </c>
      <c r="BJ233" s="1" t="s">
        <v>605</v>
      </c>
      <c r="BK233" s="1">
        <v>268</v>
      </c>
      <c r="BL233" s="1">
        <v>0</v>
      </c>
      <c r="BM233" s="1" t="s">
        <v>3969</v>
      </c>
      <c r="BN233" s="15">
        <v>1</v>
      </c>
      <c r="BO233" s="1">
        <v>0</v>
      </c>
      <c r="BP233" s="1">
        <v>0</v>
      </c>
      <c r="BQ233" s="1">
        <v>0</v>
      </c>
      <c r="BR233" s="1">
        <v>1</v>
      </c>
      <c r="BS233" s="1">
        <v>0</v>
      </c>
      <c r="BT233" s="1">
        <v>0</v>
      </c>
      <c r="BU233" s="1">
        <v>0</v>
      </c>
      <c r="BV233" s="1">
        <v>0</v>
      </c>
      <c r="BW233" s="1">
        <v>0</v>
      </c>
      <c r="BX233" s="1">
        <v>0</v>
      </c>
      <c r="BY233" s="1">
        <v>0</v>
      </c>
      <c r="BZ233" s="1">
        <v>0</v>
      </c>
      <c r="CA233" s="1">
        <v>0</v>
      </c>
      <c r="CB233" s="1">
        <v>1</v>
      </c>
      <c r="CC233" s="1">
        <v>0</v>
      </c>
      <c r="CD233" s="1">
        <v>0</v>
      </c>
      <c r="CE233" s="1">
        <v>0</v>
      </c>
      <c r="CF233" s="1">
        <v>1</v>
      </c>
      <c r="CG233" s="1">
        <v>0</v>
      </c>
      <c r="CH233" s="1">
        <v>0</v>
      </c>
      <c r="CI233" s="1">
        <v>0</v>
      </c>
      <c r="CJ233" s="33">
        <v>0</v>
      </c>
      <c r="CK233" s="33">
        <v>0</v>
      </c>
    </row>
    <row r="234" spans="1:89">
      <c r="A234">
        <v>1527</v>
      </c>
      <c r="B234" t="s">
        <v>788</v>
      </c>
      <c r="C234" s="5">
        <v>40133.958425925928</v>
      </c>
      <c r="D234" s="5">
        <v>40180.999988425923</v>
      </c>
      <c r="E234">
        <v>20000</v>
      </c>
      <c r="F234">
        <v>339</v>
      </c>
      <c r="G234" s="1" t="s">
        <v>789</v>
      </c>
      <c r="H234">
        <v>6</v>
      </c>
      <c r="I234" t="s">
        <v>33</v>
      </c>
      <c r="J234" t="s">
        <v>44</v>
      </c>
      <c r="K234"/>
      <c r="L234"/>
      <c r="M234"/>
      <c r="N234"/>
      <c r="O234" s="1" t="s">
        <v>2476</v>
      </c>
      <c r="P234" s="16">
        <v>0</v>
      </c>
      <c r="Q234" s="16">
        <v>15000</v>
      </c>
      <c r="R234" s="16">
        <v>0</v>
      </c>
      <c r="S234" s="39">
        <v>47.04</v>
      </c>
      <c r="T234" s="1">
        <v>36</v>
      </c>
      <c r="U234" s="18" t="s">
        <v>3940</v>
      </c>
      <c r="V234" s="15">
        <v>0</v>
      </c>
      <c r="W234" s="15">
        <v>0</v>
      </c>
      <c r="X234" s="15">
        <v>0</v>
      </c>
      <c r="Y234" s="15">
        <v>1</v>
      </c>
      <c r="Z234" s="15">
        <v>0</v>
      </c>
      <c r="AA234" s="15">
        <v>1</v>
      </c>
      <c r="AB234" s="15">
        <v>1</v>
      </c>
      <c r="AC234" s="15">
        <v>0</v>
      </c>
      <c r="AD234" s="15">
        <v>0</v>
      </c>
      <c r="AE234" s="15">
        <v>1</v>
      </c>
      <c r="AF234" s="15">
        <v>0</v>
      </c>
      <c r="AG234" s="22">
        <v>0</v>
      </c>
      <c r="AH234" s="15">
        <v>0</v>
      </c>
      <c r="AI234" s="15">
        <v>0</v>
      </c>
      <c r="AJ234" s="39">
        <v>17860</v>
      </c>
      <c r="AK234" s="15">
        <v>1</v>
      </c>
      <c r="AL234" s="16">
        <v>0</v>
      </c>
      <c r="AM234" s="15">
        <v>1</v>
      </c>
      <c r="AN234" s="15">
        <v>1</v>
      </c>
      <c r="AO234" s="30">
        <v>1.6950000000000001</v>
      </c>
      <c r="AP234" s="16">
        <v>0</v>
      </c>
      <c r="AQ234" s="33">
        <v>0.8</v>
      </c>
      <c r="AR234" s="46">
        <v>0.66700000000000004</v>
      </c>
      <c r="AS234" s="33">
        <v>1</v>
      </c>
      <c r="AT234" s="46">
        <v>0.82199999999999995</v>
      </c>
      <c r="AU234" s="33">
        <v>1</v>
      </c>
      <c r="AV234" s="33">
        <v>0.33300000000000002</v>
      </c>
      <c r="AW234" s="33">
        <v>0.63300000000000001</v>
      </c>
      <c r="AX234" s="33">
        <v>0.6</v>
      </c>
      <c r="AY234" s="33">
        <v>0.5</v>
      </c>
      <c r="AZ234" s="20">
        <v>0</v>
      </c>
      <c r="BA234" s="33">
        <v>0.58099999999999996</v>
      </c>
      <c r="BB234" s="33">
        <v>0.65200000000000002</v>
      </c>
      <c r="BC234" s="1" t="s">
        <v>4357</v>
      </c>
      <c r="BD234" s="15" t="s">
        <v>3972</v>
      </c>
      <c r="BE234" s="15" t="s">
        <v>3986</v>
      </c>
      <c r="BF234" s="15" t="s">
        <v>4239</v>
      </c>
      <c r="BG234" s="15" t="s">
        <v>4240</v>
      </c>
      <c r="BH234" s="15" t="s">
        <v>3975</v>
      </c>
      <c r="BI234" s="1" t="s">
        <v>4240</v>
      </c>
      <c r="BJ234" s="1" t="s">
        <v>788</v>
      </c>
      <c r="BK234" s="1">
        <v>353</v>
      </c>
      <c r="BL234" s="1">
        <v>0</v>
      </c>
      <c r="BM234" s="1" t="s">
        <v>3968</v>
      </c>
      <c r="BN234" s="15">
        <v>1</v>
      </c>
      <c r="BO234" s="1">
        <v>0</v>
      </c>
      <c r="BP234" s="1">
        <v>0</v>
      </c>
      <c r="BQ234" s="1">
        <v>0</v>
      </c>
      <c r="BR234" s="1">
        <v>1</v>
      </c>
      <c r="BS234" s="1">
        <v>0</v>
      </c>
      <c r="BT234" s="1">
        <v>0</v>
      </c>
      <c r="BU234" s="1">
        <v>0</v>
      </c>
      <c r="BV234" s="1">
        <v>0</v>
      </c>
      <c r="BW234" s="1">
        <v>0</v>
      </c>
      <c r="BX234" s="1">
        <v>0</v>
      </c>
      <c r="BY234" s="1">
        <v>0</v>
      </c>
      <c r="BZ234" s="1">
        <v>1</v>
      </c>
      <c r="CA234" s="1">
        <v>0</v>
      </c>
      <c r="CB234" s="1">
        <v>0</v>
      </c>
      <c r="CC234" s="1">
        <v>0</v>
      </c>
      <c r="CD234" s="1">
        <v>0</v>
      </c>
      <c r="CE234" s="1">
        <v>0</v>
      </c>
      <c r="CF234" s="1">
        <v>0</v>
      </c>
      <c r="CG234" s="1">
        <v>0</v>
      </c>
      <c r="CH234" s="1">
        <v>0</v>
      </c>
      <c r="CI234" s="1">
        <v>1</v>
      </c>
      <c r="CJ234" s="33">
        <v>0</v>
      </c>
      <c r="CK234" s="33">
        <v>0</v>
      </c>
    </row>
    <row r="235" spans="1:89">
      <c r="A235">
        <v>1553</v>
      </c>
      <c r="B235" t="s">
        <v>14</v>
      </c>
      <c r="C235" s="5">
        <v>40142</v>
      </c>
      <c r="D235" s="5">
        <v>40177.999988425923</v>
      </c>
      <c r="E235">
        <v>2700</v>
      </c>
      <c r="F235">
        <v>320</v>
      </c>
      <c r="G235" s="1" t="s">
        <v>15</v>
      </c>
      <c r="H235">
        <v>4</v>
      </c>
      <c r="I235" t="s">
        <v>16</v>
      </c>
      <c r="J235"/>
      <c r="K235"/>
      <c r="L235"/>
      <c r="M235"/>
      <c r="N235"/>
      <c r="O235" s="1" t="s">
        <v>2346</v>
      </c>
      <c r="P235" s="16">
        <v>0</v>
      </c>
      <c r="Q235" s="16">
        <v>2700</v>
      </c>
      <c r="R235" s="16">
        <v>0</v>
      </c>
      <c r="S235" s="39">
        <v>36</v>
      </c>
      <c r="T235" s="1">
        <v>36</v>
      </c>
      <c r="U235" s="18" t="s">
        <v>3945</v>
      </c>
      <c r="V235" s="15">
        <v>0</v>
      </c>
      <c r="W235" s="15">
        <v>0</v>
      </c>
      <c r="X235" s="15">
        <v>1</v>
      </c>
      <c r="Y235" s="15">
        <v>0</v>
      </c>
      <c r="Z235" s="15">
        <v>1</v>
      </c>
      <c r="AA235" s="15">
        <v>1</v>
      </c>
      <c r="AB235" s="15">
        <v>1</v>
      </c>
      <c r="AC235" s="15">
        <v>0</v>
      </c>
      <c r="AD235" s="15">
        <v>0</v>
      </c>
      <c r="AE235" s="15">
        <v>1</v>
      </c>
      <c r="AF235" s="15">
        <v>0</v>
      </c>
      <c r="AG235" s="22">
        <v>0</v>
      </c>
      <c r="AH235" s="15">
        <v>0</v>
      </c>
      <c r="AI235" s="15">
        <v>0</v>
      </c>
      <c r="AJ235" s="39">
        <v>31140</v>
      </c>
      <c r="AK235" s="15">
        <v>0</v>
      </c>
      <c r="AL235" s="16">
        <v>1</v>
      </c>
      <c r="AM235" s="15">
        <v>0</v>
      </c>
      <c r="AN235" s="15">
        <v>0</v>
      </c>
      <c r="AO235" s="30">
        <v>11.851851851851853</v>
      </c>
      <c r="AP235" s="16">
        <v>4521</v>
      </c>
      <c r="AQ235" s="33">
        <v>0.73299999999999998</v>
      </c>
      <c r="AR235" s="46">
        <v>0.66700000000000004</v>
      </c>
      <c r="AS235" s="33">
        <v>0.433</v>
      </c>
      <c r="AT235" s="46">
        <v>0.61099999999999999</v>
      </c>
      <c r="AU235" s="33">
        <v>1</v>
      </c>
      <c r="AV235" s="33">
        <v>0.33300000000000002</v>
      </c>
      <c r="AW235" s="33">
        <v>0.66700000000000004</v>
      </c>
      <c r="AX235" s="33">
        <v>1</v>
      </c>
      <c r="AY235" s="33">
        <v>0.56699999999999995</v>
      </c>
      <c r="AZ235" s="20">
        <v>0</v>
      </c>
      <c r="BA235" s="33">
        <v>0.65200000000000002</v>
      </c>
      <c r="BB235" s="33">
        <v>0.63700000000000001</v>
      </c>
      <c r="BC235" s="1" t="s">
        <v>4374</v>
      </c>
      <c r="BD235" s="15" t="s">
        <v>3972</v>
      </c>
      <c r="BE235" s="15" t="s">
        <v>3986</v>
      </c>
      <c r="BF235" s="15" t="s">
        <v>4241</v>
      </c>
      <c r="BG235" s="15">
        <v>0</v>
      </c>
      <c r="BH235" s="15" t="s">
        <v>3975</v>
      </c>
      <c r="BI235" s="1" t="s">
        <v>4242</v>
      </c>
      <c r="BJ235" s="1" t="s">
        <v>14</v>
      </c>
      <c r="BK235" s="1">
        <v>3</v>
      </c>
      <c r="BL235" s="1">
        <v>11</v>
      </c>
      <c r="BM235" s="1" t="s">
        <v>3963</v>
      </c>
      <c r="BN235" s="15">
        <v>1</v>
      </c>
      <c r="BO235" s="1">
        <v>0</v>
      </c>
      <c r="BP235" s="1">
        <v>0</v>
      </c>
      <c r="BQ235" s="1">
        <v>0</v>
      </c>
      <c r="BR235" s="1">
        <v>1</v>
      </c>
      <c r="BS235" s="1">
        <v>1</v>
      </c>
      <c r="BT235" s="1">
        <v>0</v>
      </c>
      <c r="BU235" s="1">
        <v>0</v>
      </c>
      <c r="BV235" s="1">
        <v>0</v>
      </c>
      <c r="BW235" s="1">
        <v>0</v>
      </c>
      <c r="BX235" s="1">
        <v>0</v>
      </c>
      <c r="BY235" s="1">
        <v>0</v>
      </c>
      <c r="BZ235" s="1">
        <v>0</v>
      </c>
      <c r="CA235" s="1">
        <v>0</v>
      </c>
      <c r="CB235" s="1">
        <v>0</v>
      </c>
      <c r="CC235" s="1">
        <v>0</v>
      </c>
      <c r="CD235" s="1">
        <v>0</v>
      </c>
      <c r="CE235" s="1">
        <v>0</v>
      </c>
      <c r="CF235" s="1">
        <v>0</v>
      </c>
      <c r="CG235" s="1">
        <v>0</v>
      </c>
      <c r="CH235" s="1">
        <v>0</v>
      </c>
      <c r="CI235" s="1">
        <v>1</v>
      </c>
      <c r="CJ235" s="33">
        <v>0</v>
      </c>
      <c r="CK235" s="33">
        <v>0</v>
      </c>
    </row>
    <row r="236" spans="1:89">
      <c r="A236">
        <v>1558</v>
      </c>
      <c r="B236" t="s">
        <v>436</v>
      </c>
      <c r="C236" s="5">
        <v>40134.454907407409</v>
      </c>
      <c r="D236" s="5">
        <v>40187.999988425923</v>
      </c>
      <c r="E236">
        <v>9000</v>
      </c>
      <c r="F236">
        <v>9055</v>
      </c>
      <c r="G236" s="1" t="s">
        <v>437</v>
      </c>
      <c r="H236">
        <v>38</v>
      </c>
      <c r="I236" t="s">
        <v>16</v>
      </c>
      <c r="J236" t="s">
        <v>115</v>
      </c>
      <c r="K236" t="s">
        <v>19</v>
      </c>
      <c r="L236"/>
      <c r="M236"/>
      <c r="N236" t="s">
        <v>2695</v>
      </c>
      <c r="O236" s="1" t="s">
        <v>2272</v>
      </c>
      <c r="P236" s="16">
        <v>1</v>
      </c>
      <c r="Q236" s="16">
        <v>7600</v>
      </c>
      <c r="R236" s="16">
        <v>7500</v>
      </c>
      <c r="S236" s="39">
        <v>53.55</v>
      </c>
      <c r="T236" s="1">
        <v>36</v>
      </c>
      <c r="U236" s="18" t="s">
        <v>3940</v>
      </c>
      <c r="V236" s="15">
        <v>1</v>
      </c>
      <c r="W236" s="15">
        <v>0</v>
      </c>
      <c r="X236" s="15">
        <v>0</v>
      </c>
      <c r="Y236" s="15">
        <v>0</v>
      </c>
      <c r="Z236" s="15">
        <v>1</v>
      </c>
      <c r="AA236" s="15">
        <v>1</v>
      </c>
      <c r="AB236" s="15">
        <v>0</v>
      </c>
      <c r="AC236" s="15">
        <v>0</v>
      </c>
      <c r="AD236" s="15">
        <v>1</v>
      </c>
      <c r="AE236" s="15">
        <v>1</v>
      </c>
      <c r="AF236" s="15">
        <v>1</v>
      </c>
      <c r="AG236" s="22">
        <v>0</v>
      </c>
      <c r="AH236" s="15">
        <v>1</v>
      </c>
      <c r="AI236" s="15">
        <v>0</v>
      </c>
      <c r="AJ236" s="39">
        <v>41740</v>
      </c>
      <c r="AK236" s="15">
        <v>1</v>
      </c>
      <c r="AL236" s="16">
        <v>1</v>
      </c>
      <c r="AM236" s="15">
        <v>1</v>
      </c>
      <c r="AN236" s="15">
        <v>0</v>
      </c>
      <c r="AO236" s="30">
        <v>100.61111111111111</v>
      </c>
      <c r="AP236" s="16">
        <v>30</v>
      </c>
      <c r="AQ236" s="33">
        <v>0.6</v>
      </c>
      <c r="AR236" s="46">
        <v>0.66700000000000004</v>
      </c>
      <c r="AS236" s="33">
        <v>1</v>
      </c>
      <c r="AT236" s="46">
        <v>0.75600000000000001</v>
      </c>
      <c r="AU236" s="33">
        <v>1</v>
      </c>
      <c r="AV236" s="33">
        <v>0.33300000000000002</v>
      </c>
      <c r="AW236" s="33">
        <v>0.86699999999999999</v>
      </c>
      <c r="AX236" s="33">
        <v>1</v>
      </c>
      <c r="AY236" s="33">
        <v>0.93300000000000005</v>
      </c>
      <c r="AZ236" s="20">
        <v>1</v>
      </c>
      <c r="BA236" s="33">
        <v>0.876</v>
      </c>
      <c r="BB236" s="33">
        <v>0.85899999999999999</v>
      </c>
      <c r="BC236" s="1" t="s">
        <v>3982</v>
      </c>
      <c r="BD236" s="15" t="s">
        <v>3972</v>
      </c>
      <c r="BE236" s="15" t="s">
        <v>3973</v>
      </c>
      <c r="BF236" s="15" t="s">
        <v>4243</v>
      </c>
      <c r="BG236" s="15">
        <v>0</v>
      </c>
      <c r="BH236" s="15" t="s">
        <v>3975</v>
      </c>
      <c r="BI236" s="1" t="s">
        <v>4244</v>
      </c>
      <c r="BJ236" s="1" t="s">
        <v>436</v>
      </c>
      <c r="BK236" s="1">
        <v>187</v>
      </c>
      <c r="BL236" s="1">
        <v>3</v>
      </c>
      <c r="BM236" s="1" t="s">
        <v>3969</v>
      </c>
      <c r="BN236" s="15">
        <v>1</v>
      </c>
      <c r="BO236" s="1">
        <v>0</v>
      </c>
      <c r="BP236" s="1">
        <v>0</v>
      </c>
      <c r="BQ236" s="1">
        <v>0</v>
      </c>
      <c r="BR236" s="1">
        <v>1</v>
      </c>
      <c r="BS236" s="1">
        <v>0</v>
      </c>
      <c r="BT236" s="1">
        <v>0</v>
      </c>
      <c r="BU236" s="1">
        <v>0</v>
      </c>
      <c r="BV236" s="1">
        <v>0</v>
      </c>
      <c r="BW236" s="1">
        <v>0</v>
      </c>
      <c r="BX236" s="1">
        <v>0</v>
      </c>
      <c r="BY236" s="1">
        <v>0</v>
      </c>
      <c r="BZ236" s="1">
        <v>0</v>
      </c>
      <c r="CA236" s="1">
        <v>0</v>
      </c>
      <c r="CB236" s="1">
        <v>1</v>
      </c>
      <c r="CC236" s="1">
        <v>0</v>
      </c>
      <c r="CD236" s="1">
        <v>0</v>
      </c>
      <c r="CE236" s="1">
        <v>0</v>
      </c>
      <c r="CF236" s="1">
        <v>0</v>
      </c>
      <c r="CG236" s="1">
        <v>0</v>
      </c>
      <c r="CH236" s="1">
        <v>1</v>
      </c>
      <c r="CI236" s="1">
        <v>0</v>
      </c>
      <c r="CJ236" s="33">
        <v>0.876</v>
      </c>
      <c r="CK236" s="33">
        <v>0.75600000000000001</v>
      </c>
    </row>
    <row r="237" spans="1:89">
      <c r="A237">
        <v>1566</v>
      </c>
      <c r="B237" t="s">
        <v>508</v>
      </c>
      <c r="C237" s="5">
        <v>40168.958495370367</v>
      </c>
      <c r="D237" s="5">
        <v>40228.426018518519</v>
      </c>
      <c r="E237">
        <v>5000</v>
      </c>
      <c r="F237">
        <v>811</v>
      </c>
      <c r="G237" s="1" t="s">
        <v>509</v>
      </c>
      <c r="H237">
        <v>11</v>
      </c>
      <c r="I237" t="s">
        <v>16</v>
      </c>
      <c r="J237" t="s">
        <v>19</v>
      </c>
      <c r="K237"/>
      <c r="L237"/>
      <c r="M237"/>
      <c r="N237"/>
      <c r="O237" s="1" t="s">
        <v>2431</v>
      </c>
      <c r="P237" s="16">
        <v>0</v>
      </c>
      <c r="Q237" s="16">
        <v>5000</v>
      </c>
      <c r="R237" s="16">
        <v>750</v>
      </c>
      <c r="S237" s="39">
        <v>59.47</v>
      </c>
      <c r="T237" s="1">
        <v>36</v>
      </c>
      <c r="U237" s="18" t="s">
        <v>3946</v>
      </c>
      <c r="V237" s="15">
        <v>0</v>
      </c>
      <c r="W237" s="15">
        <v>0</v>
      </c>
      <c r="X237" s="15">
        <v>0</v>
      </c>
      <c r="Y237" s="15">
        <v>1</v>
      </c>
      <c r="Z237" s="15">
        <v>1</v>
      </c>
      <c r="AA237" s="15">
        <v>0</v>
      </c>
      <c r="AB237" s="15">
        <v>0</v>
      </c>
      <c r="AC237" s="15">
        <v>1</v>
      </c>
      <c r="AD237" s="15">
        <v>0</v>
      </c>
      <c r="AE237" s="15">
        <v>1</v>
      </c>
      <c r="AF237" s="15">
        <v>0</v>
      </c>
      <c r="AG237" s="22">
        <v>1</v>
      </c>
      <c r="AH237" s="15">
        <v>1</v>
      </c>
      <c r="AI237" s="15">
        <v>0</v>
      </c>
      <c r="AJ237" s="39">
        <v>0</v>
      </c>
      <c r="AK237" s="15">
        <v>1</v>
      </c>
      <c r="AL237" s="16">
        <v>0</v>
      </c>
      <c r="AM237" s="15">
        <v>1</v>
      </c>
      <c r="AN237" s="15">
        <v>0</v>
      </c>
      <c r="AO237" s="30">
        <v>16.220000000000002</v>
      </c>
      <c r="AP237" s="16">
        <v>0</v>
      </c>
      <c r="AQ237" s="33">
        <v>0.66700000000000004</v>
      </c>
      <c r="AR237" s="46">
        <v>1</v>
      </c>
      <c r="AS237" s="33">
        <v>0.76700000000000002</v>
      </c>
      <c r="AT237" s="46">
        <v>0.81100000000000005</v>
      </c>
      <c r="AU237" s="33">
        <v>1</v>
      </c>
      <c r="AV237" s="33">
        <v>0.66700000000000004</v>
      </c>
      <c r="AW237" s="33">
        <v>0.73299999999999998</v>
      </c>
      <c r="AX237" s="33">
        <v>1</v>
      </c>
      <c r="AY237" s="33">
        <v>0.6</v>
      </c>
      <c r="AZ237" s="20">
        <v>1</v>
      </c>
      <c r="BA237" s="33">
        <v>0.71399999999999997</v>
      </c>
      <c r="BB237" s="33">
        <v>0.71499999999999997</v>
      </c>
      <c r="BC237" s="1">
        <v>0</v>
      </c>
      <c r="BD237" s="15" t="s">
        <v>3972</v>
      </c>
      <c r="BE237" s="15" t="s">
        <v>3977</v>
      </c>
      <c r="BF237" s="15">
        <v>0</v>
      </c>
      <c r="BG237" s="15">
        <v>0</v>
      </c>
      <c r="BH237" s="15" t="s">
        <v>3975</v>
      </c>
      <c r="BI237" s="1" t="s">
        <v>4216</v>
      </c>
      <c r="BJ237" s="1" t="s">
        <v>508</v>
      </c>
      <c r="BK237" s="1">
        <v>222</v>
      </c>
      <c r="BL237" s="1">
        <v>0</v>
      </c>
      <c r="BM237" s="1" t="s">
        <v>3963</v>
      </c>
      <c r="BN237" s="15">
        <v>1</v>
      </c>
      <c r="BO237" s="1">
        <v>0</v>
      </c>
      <c r="BP237" s="1">
        <v>0</v>
      </c>
      <c r="BQ237" s="1">
        <v>0</v>
      </c>
      <c r="BR237" s="1">
        <v>1</v>
      </c>
      <c r="BS237" s="1">
        <v>1</v>
      </c>
      <c r="BT237" s="1">
        <v>0</v>
      </c>
      <c r="BU237" s="1">
        <v>0</v>
      </c>
      <c r="BV237" s="1">
        <v>0</v>
      </c>
      <c r="BW237" s="1">
        <v>0</v>
      </c>
      <c r="BX237" s="1">
        <v>0</v>
      </c>
      <c r="BY237" s="1">
        <v>0</v>
      </c>
      <c r="BZ237" s="1">
        <v>0</v>
      </c>
      <c r="CA237" s="1">
        <v>0</v>
      </c>
      <c r="CB237" s="1">
        <v>0</v>
      </c>
      <c r="CC237" s="1">
        <v>0</v>
      </c>
      <c r="CD237" s="1">
        <v>0</v>
      </c>
      <c r="CE237" s="1">
        <v>0</v>
      </c>
      <c r="CF237" s="1">
        <v>1</v>
      </c>
      <c r="CG237" s="1">
        <v>0</v>
      </c>
      <c r="CH237" s="1">
        <v>0</v>
      </c>
      <c r="CI237" s="1">
        <v>0</v>
      </c>
      <c r="CJ237" s="33">
        <v>0.71399999999999997</v>
      </c>
      <c r="CK237" s="33">
        <v>0.81100000000000005</v>
      </c>
    </row>
    <row r="238" spans="1:89">
      <c r="A238">
        <v>1568</v>
      </c>
      <c r="B238" t="s">
        <v>455</v>
      </c>
      <c r="C238" s="5">
        <v>40125</v>
      </c>
      <c r="D238" s="5">
        <v>40156.999988425923</v>
      </c>
      <c r="E238">
        <v>1000</v>
      </c>
      <c r="F238">
        <v>1069</v>
      </c>
      <c r="G238" s="1" t="s">
        <v>456</v>
      </c>
      <c r="H238">
        <v>20</v>
      </c>
      <c r="I238" t="s">
        <v>2661</v>
      </c>
      <c r="J238" t="s">
        <v>37</v>
      </c>
      <c r="K238"/>
      <c r="L238"/>
      <c r="M238"/>
      <c r="N238" t="s">
        <v>2899</v>
      </c>
      <c r="O238" s="1" t="s">
        <v>2270</v>
      </c>
      <c r="P238" s="16">
        <v>1</v>
      </c>
      <c r="Q238" s="16">
        <v>0</v>
      </c>
      <c r="R238" s="16">
        <v>750</v>
      </c>
      <c r="S238" s="39">
        <v>32</v>
      </c>
      <c r="T238" s="1">
        <v>0</v>
      </c>
      <c r="U238" s="18" t="s">
        <v>3942</v>
      </c>
      <c r="V238" s="15">
        <v>0</v>
      </c>
      <c r="W238" s="15">
        <v>1</v>
      </c>
      <c r="X238" s="15">
        <v>0</v>
      </c>
      <c r="Y238" s="15">
        <v>0</v>
      </c>
      <c r="Z238" s="15">
        <v>1</v>
      </c>
      <c r="AA238" s="15">
        <v>0</v>
      </c>
      <c r="AB238" s="15">
        <v>1</v>
      </c>
      <c r="AC238" s="15">
        <v>0</v>
      </c>
      <c r="AD238" s="15">
        <v>0</v>
      </c>
      <c r="AE238" s="15">
        <v>1</v>
      </c>
      <c r="AF238" s="15">
        <v>1</v>
      </c>
      <c r="AG238" s="22">
        <v>0</v>
      </c>
      <c r="AH238" s="15">
        <v>1</v>
      </c>
      <c r="AI238" s="15">
        <v>0</v>
      </c>
      <c r="AJ238" s="39">
        <v>0</v>
      </c>
      <c r="AK238" s="15">
        <v>0</v>
      </c>
      <c r="AL238" s="16">
        <v>0</v>
      </c>
      <c r="AM238" s="15">
        <v>1</v>
      </c>
      <c r="AN238" s="15">
        <v>1</v>
      </c>
      <c r="AO238" s="30">
        <v>106.89999999999999</v>
      </c>
      <c r="AP238" s="16">
        <v>0</v>
      </c>
      <c r="AQ238" s="33">
        <v>0.56699999999999995</v>
      </c>
      <c r="AR238" s="46">
        <v>0.66700000000000004</v>
      </c>
      <c r="AS238" s="33">
        <v>0.7</v>
      </c>
      <c r="AT238" s="46">
        <v>0.64500000000000002</v>
      </c>
      <c r="AU238" s="33">
        <v>1</v>
      </c>
      <c r="AV238" s="33">
        <v>0.66700000000000004</v>
      </c>
      <c r="AW238" s="33">
        <v>0.33300000000000002</v>
      </c>
      <c r="AX238" s="33">
        <v>0</v>
      </c>
      <c r="AY238" s="33">
        <v>0.93300000000000005</v>
      </c>
      <c r="AZ238" s="20">
        <v>1</v>
      </c>
      <c r="BA238" s="33">
        <v>0.70499999999999996</v>
      </c>
      <c r="BB238" s="33">
        <v>0.68899999999999995</v>
      </c>
      <c r="BC238" s="1" t="s">
        <v>4103</v>
      </c>
      <c r="BD238" s="15" t="s">
        <v>4000</v>
      </c>
      <c r="BE238" s="15" t="s">
        <v>4000</v>
      </c>
      <c r="BF238" s="15" t="s">
        <v>4245</v>
      </c>
      <c r="BG238" s="15">
        <v>0</v>
      </c>
      <c r="BH238" s="15" t="s">
        <v>3975</v>
      </c>
      <c r="BI238" s="1" t="s">
        <v>4119</v>
      </c>
      <c r="BJ238" s="1" t="s">
        <v>455</v>
      </c>
      <c r="BK238" s="1">
        <v>196</v>
      </c>
      <c r="BL238" s="1">
        <v>0</v>
      </c>
      <c r="BM238" s="1" t="s">
        <v>3965</v>
      </c>
      <c r="BN238" s="15">
        <v>1</v>
      </c>
      <c r="BO238" s="1">
        <v>0</v>
      </c>
      <c r="BP238" s="1">
        <v>1</v>
      </c>
      <c r="BQ238" s="1">
        <v>0</v>
      </c>
      <c r="BR238" s="1">
        <v>0</v>
      </c>
      <c r="BS238" s="1">
        <v>0</v>
      </c>
      <c r="BT238" s="1">
        <v>0</v>
      </c>
      <c r="BU238" s="1">
        <v>0</v>
      </c>
      <c r="BV238" s="1">
        <v>0</v>
      </c>
      <c r="BW238" s="1">
        <v>1</v>
      </c>
      <c r="BX238" s="1">
        <v>0</v>
      </c>
      <c r="BY238" s="1">
        <v>0</v>
      </c>
      <c r="BZ238" s="1">
        <v>0</v>
      </c>
      <c r="CA238" s="1">
        <v>0</v>
      </c>
      <c r="CB238" s="1">
        <v>0</v>
      </c>
      <c r="CC238" s="1">
        <v>0</v>
      </c>
      <c r="CD238" s="1">
        <v>1</v>
      </c>
      <c r="CE238" s="1">
        <v>0</v>
      </c>
      <c r="CF238" s="1">
        <v>0</v>
      </c>
      <c r="CG238" s="1">
        <v>0</v>
      </c>
      <c r="CH238" s="1">
        <v>0</v>
      </c>
      <c r="CI238" s="1">
        <v>0</v>
      </c>
      <c r="CJ238" s="33">
        <v>0.70499999999999996</v>
      </c>
      <c r="CK238" s="33">
        <v>0.64500000000000002</v>
      </c>
    </row>
    <row r="239" spans="1:89">
      <c r="A239">
        <v>1571</v>
      </c>
      <c r="B239" t="s">
        <v>792</v>
      </c>
      <c r="C239" s="5">
        <v>40127</v>
      </c>
      <c r="D239" s="5">
        <v>40186.999988425923</v>
      </c>
      <c r="E239">
        <v>10440</v>
      </c>
      <c r="F239">
        <v>120</v>
      </c>
      <c r="G239" s="1" t="s">
        <v>793</v>
      </c>
      <c r="H239">
        <v>2</v>
      </c>
      <c r="I239"/>
      <c r="J239"/>
      <c r="K239"/>
      <c r="L239"/>
      <c r="M239"/>
      <c r="N239"/>
      <c r="O239" s="1" t="s">
        <v>2475</v>
      </c>
      <c r="P239" s="16">
        <v>0</v>
      </c>
      <c r="Q239" s="16">
        <v>10000</v>
      </c>
      <c r="R239" s="16">
        <v>0</v>
      </c>
      <c r="S239" s="39">
        <v>60</v>
      </c>
      <c r="T239" s="1">
        <v>60</v>
      </c>
      <c r="U239" s="18" t="s">
        <v>3942</v>
      </c>
      <c r="V239" s="15">
        <v>0</v>
      </c>
      <c r="W239" s="15">
        <v>0</v>
      </c>
      <c r="X239" s="15">
        <v>1</v>
      </c>
      <c r="Y239" s="15">
        <v>0</v>
      </c>
      <c r="Z239" s="15">
        <v>1</v>
      </c>
      <c r="AA239" s="15">
        <v>1</v>
      </c>
      <c r="AB239" s="15">
        <v>1</v>
      </c>
      <c r="AC239" s="15">
        <v>0</v>
      </c>
      <c r="AD239" s="15">
        <v>0</v>
      </c>
      <c r="AE239" s="15">
        <v>1</v>
      </c>
      <c r="AF239" s="15">
        <v>1</v>
      </c>
      <c r="AG239" s="22">
        <v>0</v>
      </c>
      <c r="AH239" s="15">
        <v>0</v>
      </c>
      <c r="AI239" s="15">
        <v>0</v>
      </c>
      <c r="AJ239" s="39">
        <v>0</v>
      </c>
      <c r="AK239" s="15">
        <v>0</v>
      </c>
      <c r="AL239" s="16">
        <v>0</v>
      </c>
      <c r="AM239" s="15">
        <v>1</v>
      </c>
      <c r="AN239" s="15">
        <v>0</v>
      </c>
      <c r="AO239" s="30">
        <v>1.1494252873563218</v>
      </c>
      <c r="AP239" s="16">
        <v>0</v>
      </c>
      <c r="AQ239" s="33">
        <v>0.23300000000000001</v>
      </c>
      <c r="AR239" s="46">
        <v>0.66700000000000004</v>
      </c>
      <c r="AS239" s="33">
        <v>0.33300000000000002</v>
      </c>
      <c r="AT239" s="46">
        <v>0.41099999999999998</v>
      </c>
      <c r="AU239" s="33">
        <v>1</v>
      </c>
      <c r="AV239" s="33">
        <v>0.66700000000000004</v>
      </c>
      <c r="AW239" s="33">
        <v>0.9</v>
      </c>
      <c r="AX239" s="33">
        <v>1</v>
      </c>
      <c r="AY239" s="33">
        <v>1</v>
      </c>
      <c r="AZ239" s="20">
        <v>1</v>
      </c>
      <c r="BA239" s="33">
        <v>0.93799999999999994</v>
      </c>
      <c r="BB239" s="33">
        <v>0.79300000000000004</v>
      </c>
      <c r="BC239" s="1" t="s">
        <v>4371</v>
      </c>
      <c r="BD239" s="15" t="s">
        <v>3978</v>
      </c>
      <c r="BE239" s="15" t="s">
        <v>3978</v>
      </c>
      <c r="BF239" s="15" t="s">
        <v>4246</v>
      </c>
      <c r="BG239" s="15">
        <v>0</v>
      </c>
      <c r="BH239" s="15" t="s">
        <v>3975</v>
      </c>
      <c r="BI239" s="1" t="s">
        <v>4247</v>
      </c>
      <c r="BJ239" s="1" t="s">
        <v>792</v>
      </c>
      <c r="BK239" s="1">
        <v>355</v>
      </c>
      <c r="BL239" s="1">
        <v>0</v>
      </c>
      <c r="BM239" s="1" t="s">
        <v>3968</v>
      </c>
      <c r="BN239" s="15">
        <v>1</v>
      </c>
      <c r="BO239" s="1">
        <v>1</v>
      </c>
      <c r="BP239" s="1">
        <v>0</v>
      </c>
      <c r="BQ239" s="1">
        <v>0</v>
      </c>
      <c r="BR239" s="1">
        <v>0</v>
      </c>
      <c r="BS239" s="1">
        <v>0</v>
      </c>
      <c r="BT239" s="1">
        <v>0</v>
      </c>
      <c r="BU239" s="1">
        <v>0</v>
      </c>
      <c r="BV239" s="1">
        <v>0</v>
      </c>
      <c r="BW239" s="1">
        <v>0</v>
      </c>
      <c r="BX239" s="1">
        <v>0</v>
      </c>
      <c r="BY239" s="1">
        <v>0</v>
      </c>
      <c r="BZ239" s="1">
        <v>1</v>
      </c>
      <c r="CA239" s="1">
        <v>0</v>
      </c>
      <c r="CB239" s="1">
        <v>0</v>
      </c>
      <c r="CC239" s="1">
        <v>1</v>
      </c>
      <c r="CD239" s="1">
        <v>0</v>
      </c>
      <c r="CE239" s="1">
        <v>0</v>
      </c>
      <c r="CF239" s="1">
        <v>0</v>
      </c>
      <c r="CG239" s="1">
        <v>0</v>
      </c>
      <c r="CH239" s="1">
        <v>0</v>
      </c>
      <c r="CI239" s="1">
        <v>0</v>
      </c>
      <c r="CJ239" s="33">
        <v>0</v>
      </c>
      <c r="CK239" s="33">
        <v>0</v>
      </c>
    </row>
    <row r="240" spans="1:89" s="22" customFormat="1">
      <c r="A240" s="24">
        <v>1572</v>
      </c>
      <c r="B240" s="24" t="s">
        <v>2900</v>
      </c>
      <c r="C240" s="25">
        <v>40423.012037037035</v>
      </c>
      <c r="D240" s="25">
        <v>40483.999988425923</v>
      </c>
      <c r="E240" s="24">
        <v>10000</v>
      </c>
      <c r="F240" s="24">
        <v>10120</v>
      </c>
      <c r="G240" s="22" t="s">
        <v>2901</v>
      </c>
      <c r="H240" s="24">
        <v>73</v>
      </c>
      <c r="I240" s="24" t="s">
        <v>33</v>
      </c>
      <c r="J240" s="24" t="s">
        <v>44</v>
      </c>
      <c r="K240" s="24"/>
      <c r="L240" s="24"/>
      <c r="M240" s="24"/>
      <c r="N240" s="24" t="s">
        <v>2902</v>
      </c>
      <c r="O240" s="22" t="s">
        <v>3646</v>
      </c>
      <c r="P240" s="29">
        <v>1</v>
      </c>
      <c r="Q240" s="29">
        <v>10000</v>
      </c>
      <c r="R240" s="29">
        <v>10120</v>
      </c>
      <c r="S240" s="41">
        <f>D240-C240</f>
        <v>60.987951388888177</v>
      </c>
      <c r="T240" s="22" t="e">
        <v>#N/A</v>
      </c>
      <c r="U240" s="22" t="e">
        <v>#N/A</v>
      </c>
      <c r="V240" s="22">
        <v>0</v>
      </c>
      <c r="W240" s="22">
        <v>0</v>
      </c>
      <c r="X240" s="22">
        <v>1</v>
      </c>
      <c r="Y240" s="22">
        <v>0</v>
      </c>
      <c r="Z240" s="22">
        <v>1</v>
      </c>
      <c r="AA240" s="22">
        <v>1</v>
      </c>
      <c r="AB240" s="22">
        <v>0</v>
      </c>
      <c r="AC240" s="22">
        <v>0</v>
      </c>
      <c r="AD240" s="22">
        <v>1</v>
      </c>
      <c r="AE240" s="22">
        <v>1</v>
      </c>
      <c r="AF240" s="22">
        <v>1</v>
      </c>
      <c r="AG240" s="22">
        <v>0</v>
      </c>
      <c r="AH240" s="22">
        <v>0</v>
      </c>
      <c r="AI240" s="22">
        <v>0</v>
      </c>
      <c r="AJ240" s="39">
        <v>31100</v>
      </c>
      <c r="AK240" s="22">
        <v>1</v>
      </c>
      <c r="AL240" s="22" t="e">
        <v>#N/A</v>
      </c>
      <c r="AM240" s="22">
        <v>1</v>
      </c>
      <c r="AN240" s="22">
        <v>0</v>
      </c>
      <c r="AO240" s="30">
        <v>101.2</v>
      </c>
      <c r="AP240" s="22" t="e">
        <v>#N/A</v>
      </c>
      <c r="AQ240" s="37">
        <v>0.93333333333333335</v>
      </c>
      <c r="AR240" s="47">
        <v>1</v>
      </c>
      <c r="AS240" s="37">
        <v>0.36666666666666659</v>
      </c>
      <c r="AT240" s="45">
        <f>SUM(AQ240:AS240)/3</f>
        <v>0.76666666666666661</v>
      </c>
      <c r="AU240" s="37">
        <v>1</v>
      </c>
      <c r="AV240" s="37">
        <v>0.66666666666666663</v>
      </c>
      <c r="AW240" s="37">
        <v>0.93333333333333335</v>
      </c>
      <c r="AX240" s="37">
        <v>0.46666666666666667</v>
      </c>
      <c r="AY240" s="37">
        <v>0.43333333333333329</v>
      </c>
      <c r="AZ240" s="20" t="e">
        <v>#N/A</v>
      </c>
      <c r="BA240" s="37">
        <v>0.7857142857142857</v>
      </c>
      <c r="BB240" s="37">
        <v>0.75555555555555554</v>
      </c>
      <c r="BC240" s="22" t="e">
        <v>#N/A</v>
      </c>
      <c r="BD240" s="22" t="s">
        <v>3978</v>
      </c>
      <c r="BE240" s="22" t="s">
        <v>3978</v>
      </c>
      <c r="BF240" s="22" t="s">
        <v>3996</v>
      </c>
      <c r="BG240" s="24" t="s">
        <v>2902</v>
      </c>
      <c r="BH240" s="22" t="s">
        <v>3975</v>
      </c>
      <c r="BI240" s="22" t="e">
        <v>#N/A</v>
      </c>
      <c r="BJ240" s="22" t="e">
        <v>#N/A</v>
      </c>
      <c r="BK240" s="22" t="e">
        <v>#N/A</v>
      </c>
      <c r="BL240" s="22" t="e">
        <v>#N/A</v>
      </c>
      <c r="BM240" s="22" t="e">
        <v>#N/A</v>
      </c>
      <c r="BN240" s="22" t="e">
        <v>#N/A</v>
      </c>
      <c r="BO240" s="22" t="e">
        <v>#N/A</v>
      </c>
      <c r="BP240" s="22" t="e">
        <v>#N/A</v>
      </c>
      <c r="BQ240" s="22" t="e">
        <v>#N/A</v>
      </c>
      <c r="BR240" s="22" t="e">
        <v>#N/A</v>
      </c>
      <c r="BS240" s="22" t="e">
        <v>#N/A</v>
      </c>
      <c r="BT240" s="22" t="e">
        <v>#N/A</v>
      </c>
      <c r="BU240" s="22" t="e">
        <v>#N/A</v>
      </c>
      <c r="BV240" s="22" t="e">
        <v>#N/A</v>
      </c>
      <c r="BW240" s="22" t="e">
        <v>#N/A</v>
      </c>
      <c r="BX240" s="22" t="e">
        <v>#N/A</v>
      </c>
      <c r="BY240" s="22" t="e">
        <v>#N/A</v>
      </c>
      <c r="BZ240" s="22" t="e">
        <v>#N/A</v>
      </c>
      <c r="CA240" s="22" t="e">
        <v>#N/A</v>
      </c>
      <c r="CB240" s="22" t="e">
        <v>#N/A</v>
      </c>
      <c r="CC240" s="22" t="e">
        <v>#N/A</v>
      </c>
      <c r="CD240" s="22" t="e">
        <v>#N/A</v>
      </c>
      <c r="CE240" s="22" t="e">
        <v>#N/A</v>
      </c>
      <c r="CF240" s="22" t="e">
        <v>#N/A</v>
      </c>
      <c r="CG240" s="22" t="e">
        <v>#N/A</v>
      </c>
      <c r="CH240" s="22" t="e">
        <v>#N/A</v>
      </c>
      <c r="CI240" s="22" t="e">
        <v>#N/A</v>
      </c>
      <c r="CJ240" s="20" t="e">
        <v>#N/A</v>
      </c>
      <c r="CK240" s="20" t="e">
        <v>#N/A</v>
      </c>
    </row>
    <row r="241" spans="1:89">
      <c r="A241">
        <v>1580</v>
      </c>
      <c r="B241" t="s">
        <v>790</v>
      </c>
      <c r="C241" s="5">
        <v>40162.560370370367</v>
      </c>
      <c r="D241" s="5">
        <v>40207.999988425923</v>
      </c>
      <c r="E241">
        <v>2774</v>
      </c>
      <c r="F241">
        <v>2967</v>
      </c>
      <c r="G241" s="1" t="s">
        <v>791</v>
      </c>
      <c r="H241">
        <v>41</v>
      </c>
      <c r="I241" t="s">
        <v>37</v>
      </c>
      <c r="J241" t="s">
        <v>19</v>
      </c>
      <c r="K241"/>
      <c r="L241"/>
      <c r="M241"/>
      <c r="N241" t="s">
        <v>2898</v>
      </c>
      <c r="O241" s="1" t="s">
        <v>2304</v>
      </c>
      <c r="P241" s="16">
        <v>1</v>
      </c>
      <c r="Q241" s="16">
        <v>2700</v>
      </c>
      <c r="R241" s="16">
        <v>2250</v>
      </c>
      <c r="S241" s="39">
        <v>45.44</v>
      </c>
      <c r="T241" s="1">
        <v>36</v>
      </c>
      <c r="U241" s="18" t="s">
        <v>3941</v>
      </c>
      <c r="V241" s="15">
        <v>0</v>
      </c>
      <c r="W241" s="15">
        <v>1</v>
      </c>
      <c r="X241" s="15">
        <v>0</v>
      </c>
      <c r="Y241" s="15">
        <v>0</v>
      </c>
      <c r="Z241" s="15">
        <v>1</v>
      </c>
      <c r="AA241" s="15">
        <v>0</v>
      </c>
      <c r="AB241" s="15">
        <v>1</v>
      </c>
      <c r="AC241" s="15">
        <v>0</v>
      </c>
      <c r="AD241" s="15">
        <v>0</v>
      </c>
      <c r="AE241" s="15">
        <v>1</v>
      </c>
      <c r="AF241" s="15">
        <v>1</v>
      </c>
      <c r="AG241" s="22">
        <v>0</v>
      </c>
      <c r="AH241" s="15">
        <v>0</v>
      </c>
      <c r="AI241" s="15">
        <v>0</v>
      </c>
      <c r="AJ241" s="39">
        <v>0</v>
      </c>
      <c r="AK241" s="15">
        <v>1</v>
      </c>
      <c r="AL241" s="16">
        <v>0</v>
      </c>
      <c r="AM241" s="15">
        <v>0</v>
      </c>
      <c r="AN241" s="15">
        <v>1</v>
      </c>
      <c r="AO241" s="30">
        <v>106.957462148522</v>
      </c>
      <c r="AP241" s="16">
        <v>0</v>
      </c>
      <c r="AQ241" s="33">
        <v>0.73299999999999998</v>
      </c>
      <c r="AR241" s="46">
        <v>1</v>
      </c>
      <c r="AS241" s="33">
        <v>0.83299999999999996</v>
      </c>
      <c r="AT241" s="46">
        <v>0.85499999999999998</v>
      </c>
      <c r="AU241" s="33">
        <v>1</v>
      </c>
      <c r="AV241" s="33">
        <v>0.66700000000000004</v>
      </c>
      <c r="AW241" s="33">
        <v>0.53300000000000003</v>
      </c>
      <c r="AX241" s="33">
        <v>0.73299999999999998</v>
      </c>
      <c r="AY241" s="33">
        <v>0.53300000000000003</v>
      </c>
      <c r="AZ241" s="20">
        <v>1</v>
      </c>
      <c r="BA241" s="33">
        <v>0.78100000000000003</v>
      </c>
      <c r="BB241" s="33">
        <v>0.78100000000000003</v>
      </c>
      <c r="BC241" s="1" t="s">
        <v>4283</v>
      </c>
      <c r="BD241" s="15" t="s">
        <v>3972</v>
      </c>
      <c r="BE241" s="15" t="s">
        <v>3986</v>
      </c>
      <c r="BF241" s="15" t="s">
        <v>4192</v>
      </c>
      <c r="BG241" s="15" t="s">
        <v>4219</v>
      </c>
      <c r="BH241" s="15" t="s">
        <v>3975</v>
      </c>
      <c r="BI241" s="1" t="s">
        <v>4219</v>
      </c>
      <c r="BJ241" s="1" t="s">
        <v>790</v>
      </c>
      <c r="BK241" s="1">
        <v>354</v>
      </c>
      <c r="BL241" s="1">
        <v>0</v>
      </c>
      <c r="BM241" s="1" t="s">
        <v>3965</v>
      </c>
      <c r="BN241" s="15">
        <v>1</v>
      </c>
      <c r="BO241" s="1">
        <v>0</v>
      </c>
      <c r="BP241" s="1">
        <v>0</v>
      </c>
      <c r="BQ241" s="1">
        <v>0</v>
      </c>
      <c r="BR241" s="1">
        <v>1</v>
      </c>
      <c r="BS241" s="1">
        <v>0</v>
      </c>
      <c r="BT241" s="1">
        <v>0</v>
      </c>
      <c r="BU241" s="1">
        <v>0</v>
      </c>
      <c r="BV241" s="1">
        <v>0</v>
      </c>
      <c r="BW241" s="1">
        <v>1</v>
      </c>
      <c r="BX241" s="1">
        <v>0</v>
      </c>
      <c r="BY241" s="1">
        <v>0</v>
      </c>
      <c r="BZ241" s="1">
        <v>0</v>
      </c>
      <c r="CA241" s="1">
        <v>0</v>
      </c>
      <c r="CB241" s="1">
        <v>0</v>
      </c>
      <c r="CC241" s="1">
        <v>0</v>
      </c>
      <c r="CD241" s="1">
        <v>0</v>
      </c>
      <c r="CE241" s="1">
        <v>0</v>
      </c>
      <c r="CF241" s="1">
        <v>0</v>
      </c>
      <c r="CG241" s="1">
        <v>0</v>
      </c>
      <c r="CH241" s="1">
        <v>0</v>
      </c>
      <c r="CI241" s="1">
        <v>1</v>
      </c>
      <c r="CJ241" s="33">
        <v>0</v>
      </c>
      <c r="CK241" s="33">
        <v>0</v>
      </c>
    </row>
    <row r="242" spans="1:89">
      <c r="A242">
        <v>1582</v>
      </c>
      <c r="B242" t="s">
        <v>706</v>
      </c>
      <c r="C242" s="5">
        <v>40142.589895833335</v>
      </c>
      <c r="D242" s="5">
        <v>40202.999988425923</v>
      </c>
      <c r="E242">
        <v>18000</v>
      </c>
      <c r="F242">
        <v>0</v>
      </c>
      <c r="G242" s="1" t="s">
        <v>707</v>
      </c>
      <c r="H242">
        <v>0</v>
      </c>
      <c r="I242" t="s">
        <v>16</v>
      </c>
      <c r="J242"/>
      <c r="K242"/>
      <c r="L242"/>
      <c r="M242"/>
      <c r="N242"/>
      <c r="O242" s="1" t="s">
        <v>2349</v>
      </c>
      <c r="P242" s="16">
        <v>0</v>
      </c>
      <c r="Q242" s="16">
        <v>15000</v>
      </c>
      <c r="R242" s="16">
        <v>0</v>
      </c>
      <c r="S242" s="39">
        <v>60.41</v>
      </c>
      <c r="T242" s="1">
        <v>60</v>
      </c>
      <c r="U242" s="18" t="s">
        <v>3945</v>
      </c>
      <c r="V242" s="15">
        <v>0</v>
      </c>
      <c r="W242" s="15">
        <v>0</v>
      </c>
      <c r="X242" s="15">
        <v>1</v>
      </c>
      <c r="Y242" s="15">
        <v>0</v>
      </c>
      <c r="Z242" s="15">
        <v>1</v>
      </c>
      <c r="AA242" s="15">
        <v>0</v>
      </c>
      <c r="AB242" s="15">
        <v>1</v>
      </c>
      <c r="AC242" s="15">
        <v>0</v>
      </c>
      <c r="AD242" s="15">
        <v>0</v>
      </c>
      <c r="AE242" s="15">
        <v>1</v>
      </c>
      <c r="AF242" s="15">
        <v>0</v>
      </c>
      <c r="AG242" s="22">
        <v>0</v>
      </c>
      <c r="AH242" s="15">
        <v>0</v>
      </c>
      <c r="AI242" s="15">
        <v>0</v>
      </c>
      <c r="AJ242" s="39">
        <v>31180</v>
      </c>
      <c r="AK242" s="15">
        <v>0</v>
      </c>
      <c r="AL242" s="16">
        <v>0</v>
      </c>
      <c r="AM242" s="15">
        <v>0</v>
      </c>
      <c r="AN242" s="15">
        <v>1</v>
      </c>
      <c r="AO242" s="30">
        <v>0</v>
      </c>
      <c r="AP242" s="16">
        <v>0</v>
      </c>
      <c r="AQ242" s="33">
        <v>1</v>
      </c>
      <c r="AR242" s="46">
        <v>1</v>
      </c>
      <c r="AS242" s="33">
        <v>1</v>
      </c>
      <c r="AT242" s="46">
        <v>1</v>
      </c>
      <c r="AU242" s="33">
        <v>1</v>
      </c>
      <c r="AV242" s="33">
        <v>0</v>
      </c>
      <c r="AW242" s="33">
        <v>0.93300000000000005</v>
      </c>
      <c r="AX242" s="33">
        <v>1</v>
      </c>
      <c r="AY242" s="33">
        <v>0.7</v>
      </c>
      <c r="AZ242" s="20">
        <v>0</v>
      </c>
      <c r="BA242" s="33">
        <v>0.66200000000000003</v>
      </c>
      <c r="BB242" s="33">
        <v>0.73699999999999999</v>
      </c>
      <c r="BC242" s="1" t="s">
        <v>4366</v>
      </c>
      <c r="BD242" s="15" t="s">
        <v>4006</v>
      </c>
      <c r="BE242" s="15" t="s">
        <v>4006</v>
      </c>
      <c r="BF242" s="15" t="s">
        <v>4248</v>
      </c>
      <c r="BG242" s="15">
        <v>0</v>
      </c>
      <c r="BH242" s="15" t="s">
        <v>3975</v>
      </c>
      <c r="BI242" s="1" t="s">
        <v>4249</v>
      </c>
      <c r="BJ242" s="1" t="s">
        <v>706</v>
      </c>
      <c r="BK242" s="1">
        <v>315</v>
      </c>
      <c r="BL242" s="1">
        <v>0</v>
      </c>
      <c r="BM242" s="1" t="s">
        <v>3963</v>
      </c>
      <c r="BN242" s="15">
        <v>1</v>
      </c>
      <c r="BO242" s="1">
        <v>0</v>
      </c>
      <c r="BP242" s="1">
        <v>0</v>
      </c>
      <c r="BQ242" s="1">
        <v>1</v>
      </c>
      <c r="BR242" s="1">
        <v>0</v>
      </c>
      <c r="BS242" s="1">
        <v>1</v>
      </c>
      <c r="BT242" s="1">
        <v>0</v>
      </c>
      <c r="BU242" s="1">
        <v>0</v>
      </c>
      <c r="BV242" s="1">
        <v>0</v>
      </c>
      <c r="BW242" s="1">
        <v>0</v>
      </c>
      <c r="BX242" s="1">
        <v>0</v>
      </c>
      <c r="BY242" s="1">
        <v>0</v>
      </c>
      <c r="BZ242" s="1">
        <v>0</v>
      </c>
      <c r="CA242" s="1">
        <v>0</v>
      </c>
      <c r="CB242" s="1">
        <v>0</v>
      </c>
      <c r="CC242" s="1">
        <v>0</v>
      </c>
      <c r="CD242" s="1">
        <v>0</v>
      </c>
      <c r="CE242" s="1">
        <v>1</v>
      </c>
      <c r="CF242" s="1">
        <v>0</v>
      </c>
      <c r="CG242" s="1">
        <v>0</v>
      </c>
      <c r="CH242" s="1">
        <v>0</v>
      </c>
      <c r="CI242" s="1">
        <v>0</v>
      </c>
      <c r="CJ242" s="33">
        <v>0</v>
      </c>
      <c r="CK242" s="33">
        <v>0</v>
      </c>
    </row>
    <row r="243" spans="1:89">
      <c r="A243">
        <v>1586</v>
      </c>
      <c r="B243" t="s">
        <v>104</v>
      </c>
      <c r="C243" s="5">
        <v>40130.730405092596</v>
      </c>
      <c r="D243" s="5">
        <v>40180.999988425923</v>
      </c>
      <c r="E243">
        <v>8900</v>
      </c>
      <c r="F243">
        <v>639</v>
      </c>
      <c r="H243">
        <v>4</v>
      </c>
      <c r="I243" t="s">
        <v>16</v>
      </c>
      <c r="J243" t="s">
        <v>33</v>
      </c>
      <c r="K243"/>
      <c r="L243"/>
      <c r="M243"/>
      <c r="N243"/>
      <c r="O243" s="1" t="s">
        <v>2331</v>
      </c>
      <c r="P243" s="16">
        <v>0</v>
      </c>
      <c r="Q243" s="16">
        <v>7600</v>
      </c>
      <c r="R243" s="16">
        <v>0</v>
      </c>
      <c r="S243" s="39">
        <v>50.27</v>
      </c>
      <c r="T243" s="1">
        <v>36</v>
      </c>
      <c r="U243" s="18" t="s">
        <v>3940</v>
      </c>
      <c r="V243" s="15">
        <v>0</v>
      </c>
      <c r="W243" s="15">
        <v>0</v>
      </c>
      <c r="X243" s="15">
        <v>1</v>
      </c>
      <c r="Y243" s="15">
        <v>0</v>
      </c>
      <c r="Z243" s="15">
        <v>1</v>
      </c>
      <c r="AA243" s="15">
        <v>0</v>
      </c>
      <c r="AB243" s="15">
        <v>1</v>
      </c>
      <c r="AC243" s="15">
        <v>0</v>
      </c>
      <c r="AD243" s="15">
        <v>0</v>
      </c>
      <c r="AE243" s="15">
        <v>1</v>
      </c>
      <c r="AF243" s="15">
        <v>0</v>
      </c>
      <c r="AG243" s="22">
        <v>0</v>
      </c>
      <c r="AH243" s="15">
        <v>0</v>
      </c>
      <c r="AI243" s="15">
        <v>1</v>
      </c>
      <c r="AJ243" s="39">
        <v>0</v>
      </c>
      <c r="AK243" s="15">
        <v>1</v>
      </c>
      <c r="AL243" s="16">
        <v>1</v>
      </c>
      <c r="AM243" s="15">
        <v>0</v>
      </c>
      <c r="AN243" s="15">
        <v>1</v>
      </c>
      <c r="AO243" s="30">
        <v>7.179775280898876</v>
      </c>
      <c r="AP243" s="16">
        <v>94</v>
      </c>
      <c r="AQ243" s="33">
        <v>0</v>
      </c>
      <c r="AR243" s="46">
        <v>0</v>
      </c>
      <c r="AS243" s="33">
        <v>0</v>
      </c>
      <c r="AT243" s="46">
        <v>0</v>
      </c>
      <c r="AU243" s="33">
        <v>0</v>
      </c>
      <c r="AV243" s="33">
        <v>0.33300000000000002</v>
      </c>
      <c r="AW243" s="33">
        <v>0.7</v>
      </c>
      <c r="AX243" s="33">
        <v>0</v>
      </c>
      <c r="AY243" s="33">
        <v>0</v>
      </c>
      <c r="AZ243" s="20">
        <v>0</v>
      </c>
      <c r="BA243" s="33">
        <v>0.28999999999999998</v>
      </c>
      <c r="BB243" s="33">
        <v>0.22600000000000001</v>
      </c>
      <c r="BC243" s="1">
        <v>0</v>
      </c>
      <c r="BD243" s="15" t="s">
        <v>3978</v>
      </c>
      <c r="BE243" s="15" t="s">
        <v>3978</v>
      </c>
      <c r="BF243" s="15">
        <v>0</v>
      </c>
      <c r="BG243" s="15">
        <v>0</v>
      </c>
      <c r="BH243" s="15">
        <v>0</v>
      </c>
      <c r="BI243" s="1" t="s">
        <v>4250</v>
      </c>
      <c r="BJ243" s="1" t="s">
        <v>4251</v>
      </c>
      <c r="BK243" s="1">
        <v>37</v>
      </c>
      <c r="BL243" s="1">
        <v>5</v>
      </c>
      <c r="BM243" s="1" t="s">
        <v>3968</v>
      </c>
      <c r="BN243" s="15">
        <v>0</v>
      </c>
      <c r="BO243" s="1">
        <v>1</v>
      </c>
      <c r="BP243" s="1">
        <v>0</v>
      </c>
      <c r="BQ243" s="1">
        <v>0</v>
      </c>
      <c r="BR243" s="1">
        <v>0</v>
      </c>
      <c r="BS243" s="1">
        <v>0</v>
      </c>
      <c r="BT243" s="1">
        <v>0</v>
      </c>
      <c r="BU243" s="1">
        <v>0</v>
      </c>
      <c r="BV243" s="1">
        <v>0</v>
      </c>
      <c r="BW243" s="1">
        <v>0</v>
      </c>
      <c r="BX243" s="1">
        <v>0</v>
      </c>
      <c r="BY243" s="1">
        <v>0</v>
      </c>
      <c r="BZ243" s="1">
        <v>1</v>
      </c>
      <c r="CA243" s="1">
        <v>0</v>
      </c>
      <c r="CB243" s="1">
        <v>0</v>
      </c>
      <c r="CC243" s="1">
        <v>1</v>
      </c>
      <c r="CD243" s="1">
        <v>0</v>
      </c>
      <c r="CE243" s="1">
        <v>0</v>
      </c>
      <c r="CF243" s="1">
        <v>0</v>
      </c>
      <c r="CG243" s="1">
        <v>0</v>
      </c>
      <c r="CH243" s="1">
        <v>0</v>
      </c>
      <c r="CI243" s="1">
        <v>0</v>
      </c>
      <c r="CJ243" s="33">
        <v>0</v>
      </c>
      <c r="CK243" s="33">
        <v>0</v>
      </c>
    </row>
    <row r="244" spans="1:89">
      <c r="A244">
        <v>1607</v>
      </c>
      <c r="B244" t="s">
        <v>488</v>
      </c>
      <c r="C244" s="5">
        <v>40133</v>
      </c>
      <c r="D244" s="5">
        <v>40186.999988425923</v>
      </c>
      <c r="E244">
        <v>450</v>
      </c>
      <c r="F244">
        <v>115</v>
      </c>
      <c r="G244" s="1" t="s">
        <v>489</v>
      </c>
      <c r="H244">
        <v>2</v>
      </c>
      <c r="I244" t="s">
        <v>115</v>
      </c>
      <c r="J244" t="s">
        <v>37</v>
      </c>
      <c r="K244"/>
      <c r="L244"/>
      <c r="M244"/>
      <c r="N244"/>
      <c r="O244" s="1" t="s">
        <v>2389</v>
      </c>
      <c r="P244" s="16">
        <v>0</v>
      </c>
      <c r="Q244" s="16">
        <v>0</v>
      </c>
      <c r="R244" s="16">
        <v>0</v>
      </c>
      <c r="S244" s="39">
        <v>54</v>
      </c>
      <c r="T244" s="1">
        <v>36</v>
      </c>
      <c r="U244" s="18" t="s">
        <v>3940</v>
      </c>
      <c r="V244" s="15">
        <v>0</v>
      </c>
      <c r="W244" s="15">
        <v>0</v>
      </c>
      <c r="X244" s="15">
        <v>1</v>
      </c>
      <c r="Y244" s="15">
        <v>0</v>
      </c>
      <c r="Z244" s="15">
        <v>1</v>
      </c>
      <c r="AA244" s="15">
        <v>0</v>
      </c>
      <c r="AB244" s="15">
        <v>1</v>
      </c>
      <c r="AC244" s="15">
        <v>0</v>
      </c>
      <c r="AD244" s="15">
        <v>0</v>
      </c>
      <c r="AE244" s="15">
        <v>1</v>
      </c>
      <c r="AF244" s="15">
        <v>0</v>
      </c>
      <c r="AG244" s="22">
        <v>0</v>
      </c>
      <c r="AH244" s="15">
        <v>1</v>
      </c>
      <c r="AI244" s="15">
        <v>0</v>
      </c>
      <c r="AJ244" s="39">
        <v>0</v>
      </c>
      <c r="AK244" s="15">
        <v>1</v>
      </c>
      <c r="AL244" s="16">
        <v>1</v>
      </c>
      <c r="AM244" s="15">
        <v>0</v>
      </c>
      <c r="AN244" s="15">
        <v>1</v>
      </c>
      <c r="AO244" s="30">
        <v>25.555555555555554</v>
      </c>
      <c r="AP244" s="16">
        <v>16</v>
      </c>
      <c r="AQ244" s="33">
        <v>0.66700000000000004</v>
      </c>
      <c r="AR244" s="46">
        <v>0.66700000000000004</v>
      </c>
      <c r="AS244" s="33">
        <v>1</v>
      </c>
      <c r="AT244" s="46">
        <v>0.77800000000000002</v>
      </c>
      <c r="AU244" s="33">
        <v>1</v>
      </c>
      <c r="AV244" s="33">
        <v>0.66700000000000004</v>
      </c>
      <c r="AW244" s="33">
        <v>0.2</v>
      </c>
      <c r="AX244" s="33">
        <v>0.76700000000000002</v>
      </c>
      <c r="AY244" s="33">
        <v>3.3000000000000002E-2</v>
      </c>
      <c r="AZ244" s="20">
        <v>0</v>
      </c>
      <c r="BA244" s="33">
        <v>0.52400000000000002</v>
      </c>
      <c r="BB244" s="33">
        <v>0.59299999999999997</v>
      </c>
      <c r="BC244" s="1" t="s">
        <v>4364</v>
      </c>
      <c r="BD244" s="15" t="s">
        <v>4006</v>
      </c>
      <c r="BE244" s="15" t="s">
        <v>4006</v>
      </c>
      <c r="BF244" s="15" t="s">
        <v>4252</v>
      </c>
      <c r="BG244" s="15">
        <v>0</v>
      </c>
      <c r="BH244" s="15" t="s">
        <v>3975</v>
      </c>
      <c r="BI244" s="1" t="s">
        <v>4253</v>
      </c>
      <c r="BJ244" s="1" t="s">
        <v>1694</v>
      </c>
      <c r="BK244" s="1">
        <v>213</v>
      </c>
      <c r="BL244" s="1">
        <v>3</v>
      </c>
      <c r="BM244" s="1" t="s">
        <v>3969</v>
      </c>
      <c r="BN244" s="15">
        <v>1</v>
      </c>
      <c r="BO244" s="1">
        <v>0</v>
      </c>
      <c r="BP244" s="1">
        <v>0</v>
      </c>
      <c r="BQ244" s="1">
        <v>1</v>
      </c>
      <c r="BR244" s="1">
        <v>0</v>
      </c>
      <c r="BS244" s="1">
        <v>0</v>
      </c>
      <c r="BT244" s="1">
        <v>0</v>
      </c>
      <c r="BU244" s="1">
        <v>0</v>
      </c>
      <c r="BV244" s="1">
        <v>0</v>
      </c>
      <c r="BW244" s="1">
        <v>0</v>
      </c>
      <c r="BX244" s="1">
        <v>0</v>
      </c>
      <c r="BY244" s="1">
        <v>0</v>
      </c>
      <c r="BZ244" s="1">
        <v>0</v>
      </c>
      <c r="CA244" s="1">
        <v>0</v>
      </c>
      <c r="CB244" s="1">
        <v>1</v>
      </c>
      <c r="CC244" s="1">
        <v>0</v>
      </c>
      <c r="CD244" s="1">
        <v>0</v>
      </c>
      <c r="CE244" s="1">
        <v>1</v>
      </c>
      <c r="CF244" s="1">
        <v>0</v>
      </c>
      <c r="CG244" s="1">
        <v>0</v>
      </c>
      <c r="CH244" s="1">
        <v>0</v>
      </c>
      <c r="CI244" s="1">
        <v>0</v>
      </c>
      <c r="CJ244" s="33">
        <v>0.52400000000000002</v>
      </c>
      <c r="CK244" s="33">
        <v>0.77800000000000002</v>
      </c>
    </row>
    <row r="245" spans="1:89">
      <c r="A245">
        <v>1610</v>
      </c>
      <c r="B245" t="s">
        <v>324</v>
      </c>
      <c r="C245" s="5">
        <v>40140.958425925928</v>
      </c>
      <c r="D245" s="5">
        <v>40177.999988425923</v>
      </c>
      <c r="E245">
        <v>3000</v>
      </c>
      <c r="F245">
        <v>3000</v>
      </c>
      <c r="G245" s="1" t="s">
        <v>325</v>
      </c>
      <c r="H245">
        <v>12</v>
      </c>
      <c r="I245"/>
      <c r="J245"/>
      <c r="K245"/>
      <c r="L245"/>
      <c r="M245"/>
      <c r="N245" t="s">
        <v>2892</v>
      </c>
      <c r="O245" s="1" t="s">
        <v>2279</v>
      </c>
      <c r="P245" s="16">
        <v>0</v>
      </c>
      <c r="Q245" s="16">
        <v>2700</v>
      </c>
      <c r="R245" s="16">
        <v>3000</v>
      </c>
      <c r="S245" s="39">
        <v>37.04</v>
      </c>
      <c r="T245" s="1">
        <v>36</v>
      </c>
      <c r="U245" s="18" t="s">
        <v>3932</v>
      </c>
      <c r="V245" s="15">
        <v>0</v>
      </c>
      <c r="W245" s="15">
        <v>0</v>
      </c>
      <c r="X245" s="15">
        <v>0</v>
      </c>
      <c r="Y245" s="15">
        <v>1</v>
      </c>
      <c r="Z245" s="15">
        <v>1</v>
      </c>
      <c r="AA245" s="15">
        <v>1</v>
      </c>
      <c r="AB245" s="15">
        <v>1</v>
      </c>
      <c r="AC245" s="15">
        <v>0</v>
      </c>
      <c r="AD245" s="15">
        <v>0</v>
      </c>
      <c r="AE245" s="15">
        <v>1</v>
      </c>
      <c r="AF245" s="15">
        <v>1</v>
      </c>
      <c r="AG245" s="22">
        <v>0</v>
      </c>
      <c r="AH245" s="15">
        <v>1</v>
      </c>
      <c r="AI245" s="15">
        <v>0</v>
      </c>
      <c r="AJ245" s="39">
        <v>41620</v>
      </c>
      <c r="AK245" s="15">
        <v>0</v>
      </c>
      <c r="AL245" s="16">
        <v>0</v>
      </c>
      <c r="AM245" s="15">
        <v>0</v>
      </c>
      <c r="AN245" s="15">
        <v>0</v>
      </c>
      <c r="AO245" s="30">
        <v>100</v>
      </c>
      <c r="AP245" s="16">
        <v>0</v>
      </c>
      <c r="AQ245" s="33">
        <v>0.96699999999999997</v>
      </c>
      <c r="AR245" s="46">
        <v>1</v>
      </c>
      <c r="AS245" s="33">
        <v>1</v>
      </c>
      <c r="AT245" s="46">
        <v>0.98899999999999999</v>
      </c>
      <c r="AU245" s="33">
        <v>1</v>
      </c>
      <c r="AV245" s="33">
        <v>0</v>
      </c>
      <c r="AW245" s="33">
        <v>0.63300000000000001</v>
      </c>
      <c r="AX245" s="33">
        <v>0.63300000000000001</v>
      </c>
      <c r="AY245" s="33">
        <v>0.66700000000000004</v>
      </c>
      <c r="AZ245" s="20">
        <v>1</v>
      </c>
      <c r="BA245" s="33">
        <v>0.70499999999999996</v>
      </c>
      <c r="BB245" s="33">
        <v>0.76700000000000002</v>
      </c>
      <c r="BC245" s="1" t="s">
        <v>4255</v>
      </c>
      <c r="BD245" s="15" t="s">
        <v>3972</v>
      </c>
      <c r="BE245" s="15" t="s">
        <v>3986</v>
      </c>
      <c r="BF245" s="15" t="s">
        <v>4092</v>
      </c>
      <c r="BG245" s="15">
        <v>0</v>
      </c>
      <c r="BH245" s="15" t="s">
        <v>3975</v>
      </c>
      <c r="BI245" s="1" t="s">
        <v>2892</v>
      </c>
      <c r="BJ245" s="1" t="s">
        <v>324</v>
      </c>
      <c r="BK245" s="1">
        <v>137</v>
      </c>
      <c r="BL245" s="1">
        <v>0</v>
      </c>
      <c r="BM245" s="1" t="s">
        <v>3967</v>
      </c>
      <c r="BN245" s="15">
        <v>1</v>
      </c>
      <c r="BO245" s="1">
        <v>0</v>
      </c>
      <c r="BP245" s="1">
        <v>0</v>
      </c>
      <c r="BQ245" s="1">
        <v>0</v>
      </c>
      <c r="BR245" s="1">
        <v>1</v>
      </c>
      <c r="BS245" s="1">
        <v>0</v>
      </c>
      <c r="BT245" s="1">
        <v>0</v>
      </c>
      <c r="BU245" s="1">
        <v>0</v>
      </c>
      <c r="BV245" s="1">
        <v>1</v>
      </c>
      <c r="BW245" s="1">
        <v>0</v>
      </c>
      <c r="BX245" s="1">
        <v>0</v>
      </c>
      <c r="BY245" s="1">
        <v>0</v>
      </c>
      <c r="BZ245" s="1">
        <v>0</v>
      </c>
      <c r="CA245" s="1">
        <v>0</v>
      </c>
      <c r="CB245" s="1">
        <v>0</v>
      </c>
      <c r="CC245" s="1">
        <v>0</v>
      </c>
      <c r="CD245" s="1">
        <v>0</v>
      </c>
      <c r="CE245" s="1">
        <v>0</v>
      </c>
      <c r="CF245" s="1">
        <v>0</v>
      </c>
      <c r="CG245" s="1">
        <v>0</v>
      </c>
      <c r="CH245" s="1">
        <v>0</v>
      </c>
      <c r="CI245" s="1">
        <v>1</v>
      </c>
      <c r="CJ245" s="33">
        <v>0.70499999999999996</v>
      </c>
      <c r="CK245" s="33">
        <v>0.98899999999999999</v>
      </c>
    </row>
    <row r="246" spans="1:89" s="22" customFormat="1">
      <c r="A246" s="24">
        <v>1613</v>
      </c>
      <c r="B246" s="24" t="s">
        <v>2560</v>
      </c>
      <c r="C246" s="25">
        <v>40460.000162037039</v>
      </c>
      <c r="D246" s="25">
        <v>40490.999988425923</v>
      </c>
      <c r="E246" s="24">
        <v>2000</v>
      </c>
      <c r="F246" s="24">
        <v>10</v>
      </c>
      <c r="G246" s="22" t="s">
        <v>2561</v>
      </c>
      <c r="H246" s="24">
        <v>2</v>
      </c>
      <c r="I246" s="24" t="s">
        <v>16</v>
      </c>
      <c r="J246" s="24"/>
      <c r="K246" s="24"/>
      <c r="L246" s="24"/>
      <c r="M246" s="24"/>
      <c r="N246" s="24" t="s">
        <v>2562</v>
      </c>
      <c r="O246" s="22" t="s">
        <v>3647</v>
      </c>
      <c r="P246" s="29">
        <v>0</v>
      </c>
      <c r="Q246" s="29">
        <v>2000</v>
      </c>
      <c r="R246" s="29">
        <v>10</v>
      </c>
      <c r="S246" s="41">
        <f>D246-C246</f>
        <v>30.999826388884685</v>
      </c>
      <c r="T246" s="22" t="e">
        <v>#N/A</v>
      </c>
      <c r="U246" s="22" t="e">
        <v>#N/A</v>
      </c>
      <c r="V246" s="22">
        <v>0</v>
      </c>
      <c r="W246" s="22">
        <v>0</v>
      </c>
      <c r="X246" s="22">
        <v>1</v>
      </c>
      <c r="Y246" s="22">
        <v>0</v>
      </c>
      <c r="Z246" s="22">
        <v>1</v>
      </c>
      <c r="AA246" s="22">
        <v>1</v>
      </c>
      <c r="AB246" s="22">
        <v>1</v>
      </c>
      <c r="AC246" s="22">
        <v>0</v>
      </c>
      <c r="AD246" s="22">
        <v>0</v>
      </c>
      <c r="AE246" s="22">
        <v>1</v>
      </c>
      <c r="AF246" s="22">
        <v>0</v>
      </c>
      <c r="AG246" s="22">
        <v>0</v>
      </c>
      <c r="AH246" s="22">
        <v>1</v>
      </c>
      <c r="AI246" s="22">
        <v>1</v>
      </c>
      <c r="AJ246" s="39">
        <v>0</v>
      </c>
      <c r="AK246" s="22">
        <v>0</v>
      </c>
      <c r="AL246" s="22" t="e">
        <v>#N/A</v>
      </c>
      <c r="AM246" s="22">
        <v>0</v>
      </c>
      <c r="AN246" s="22">
        <v>0</v>
      </c>
      <c r="AO246" s="30">
        <v>0.5</v>
      </c>
      <c r="AP246" s="22" t="e">
        <v>#N/A</v>
      </c>
      <c r="AQ246" s="37">
        <v>0.43333333333333329</v>
      </c>
      <c r="AR246" s="47">
        <v>0.66666666666666663</v>
      </c>
      <c r="AS246" s="37">
        <v>0.53333333333333333</v>
      </c>
      <c r="AT246" s="45">
        <f>SUM(AQ246:AS246)/3</f>
        <v>0.5444444444444444</v>
      </c>
      <c r="AU246" s="37">
        <v>0.5</v>
      </c>
      <c r="AV246" s="37">
        <v>0.66666666666666663</v>
      </c>
      <c r="AW246" s="37">
        <v>0.4</v>
      </c>
      <c r="AX246" s="37">
        <v>0.43333333333333329</v>
      </c>
      <c r="AY246" s="37">
        <v>0.4</v>
      </c>
      <c r="AZ246" s="20" t="e">
        <v>#N/A</v>
      </c>
      <c r="BA246" s="37">
        <v>0.48571428571428571</v>
      </c>
      <c r="BB246" s="37">
        <v>0.48518518518518522</v>
      </c>
      <c r="BC246" s="22" t="e">
        <v>#N/A</v>
      </c>
      <c r="BD246" s="22" t="s">
        <v>3978</v>
      </c>
      <c r="BE246" s="22" t="s">
        <v>3978</v>
      </c>
      <c r="BF246" s="22" t="s">
        <v>3988</v>
      </c>
      <c r="BG246" s="22" t="s">
        <v>2562</v>
      </c>
      <c r="BH246" s="22" t="s">
        <v>3988</v>
      </c>
      <c r="BI246" s="22" t="e">
        <v>#N/A</v>
      </c>
      <c r="BJ246" s="22" t="e">
        <v>#N/A</v>
      </c>
      <c r="BK246" s="22" t="e">
        <v>#N/A</v>
      </c>
      <c r="BL246" s="22" t="e">
        <v>#N/A</v>
      </c>
      <c r="BM246" s="22" t="e">
        <v>#N/A</v>
      </c>
      <c r="BN246" s="22" t="e">
        <v>#N/A</v>
      </c>
      <c r="BO246" s="22" t="e">
        <v>#N/A</v>
      </c>
      <c r="BP246" s="22" t="e">
        <v>#N/A</v>
      </c>
      <c r="BQ246" s="22" t="e">
        <v>#N/A</v>
      </c>
      <c r="BR246" s="22" t="e">
        <v>#N/A</v>
      </c>
      <c r="BS246" s="22" t="e">
        <v>#N/A</v>
      </c>
      <c r="BT246" s="22" t="e">
        <v>#N/A</v>
      </c>
      <c r="BU246" s="22" t="e">
        <v>#N/A</v>
      </c>
      <c r="BV246" s="22" t="e">
        <v>#N/A</v>
      </c>
      <c r="BW246" s="22" t="e">
        <v>#N/A</v>
      </c>
      <c r="BX246" s="22" t="e">
        <v>#N/A</v>
      </c>
      <c r="BY246" s="22" t="e">
        <v>#N/A</v>
      </c>
      <c r="BZ246" s="22" t="e">
        <v>#N/A</v>
      </c>
      <c r="CA246" s="22" t="e">
        <v>#N/A</v>
      </c>
      <c r="CB246" s="22" t="e">
        <v>#N/A</v>
      </c>
      <c r="CC246" s="22" t="e">
        <v>#N/A</v>
      </c>
      <c r="CD246" s="22" t="e">
        <v>#N/A</v>
      </c>
      <c r="CE246" s="22" t="e">
        <v>#N/A</v>
      </c>
      <c r="CF246" s="22" t="e">
        <v>#N/A</v>
      </c>
      <c r="CG246" s="22" t="e">
        <v>#N/A</v>
      </c>
      <c r="CH246" s="22" t="e">
        <v>#N/A</v>
      </c>
      <c r="CI246" s="22" t="e">
        <v>#N/A</v>
      </c>
      <c r="CJ246" s="20" t="e">
        <v>#N/A</v>
      </c>
      <c r="CK246" s="20" t="e">
        <v>#N/A</v>
      </c>
    </row>
    <row r="247" spans="1:89">
      <c r="A247">
        <v>1621</v>
      </c>
      <c r="B247" t="s">
        <v>264</v>
      </c>
      <c r="C247" s="5">
        <v>40135.527337962965</v>
      </c>
      <c r="D247" s="5">
        <v>40185.999988425923</v>
      </c>
      <c r="E247">
        <v>5141</v>
      </c>
      <c r="F247">
        <v>6211</v>
      </c>
      <c r="G247" s="1" t="s">
        <v>265</v>
      </c>
      <c r="H247">
        <v>71</v>
      </c>
      <c r="I247" t="s">
        <v>16</v>
      </c>
      <c r="J247" t="s">
        <v>19</v>
      </c>
      <c r="K247"/>
      <c r="L247"/>
      <c r="M247"/>
      <c r="N247"/>
      <c r="O247" s="1" t="s">
        <v>2243</v>
      </c>
      <c r="P247" s="16">
        <v>1</v>
      </c>
      <c r="Q247" s="16">
        <v>5000</v>
      </c>
      <c r="R247" s="16">
        <v>6000</v>
      </c>
      <c r="S247" s="39">
        <v>50.47</v>
      </c>
      <c r="T247" s="1">
        <v>36</v>
      </c>
      <c r="U247" s="18" t="s">
        <v>3932</v>
      </c>
      <c r="V247" s="15">
        <v>1</v>
      </c>
      <c r="W247" s="15">
        <v>0</v>
      </c>
      <c r="X247" s="15">
        <v>0</v>
      </c>
      <c r="Y247" s="15">
        <v>0</v>
      </c>
      <c r="Z247" s="15">
        <v>1</v>
      </c>
      <c r="AA247" s="15">
        <v>1</v>
      </c>
      <c r="AB247" s="15">
        <v>0</v>
      </c>
      <c r="AC247" s="15">
        <v>1</v>
      </c>
      <c r="AD247" s="15">
        <v>0</v>
      </c>
      <c r="AE247" s="15">
        <v>1</v>
      </c>
      <c r="AF247" s="15">
        <v>1</v>
      </c>
      <c r="AG247" s="22">
        <v>0</v>
      </c>
      <c r="AH247" s="15">
        <v>1</v>
      </c>
      <c r="AI247" s="15">
        <v>1</v>
      </c>
      <c r="AJ247" s="39">
        <v>0</v>
      </c>
      <c r="AK247" s="15">
        <v>1</v>
      </c>
      <c r="AL247" s="16">
        <v>1</v>
      </c>
      <c r="AM247" s="15">
        <v>1</v>
      </c>
      <c r="AN247" s="15">
        <v>0</v>
      </c>
      <c r="AO247" s="30">
        <v>120.8130713868897</v>
      </c>
      <c r="AP247" s="16">
        <v>80</v>
      </c>
      <c r="AQ247" s="33">
        <v>0.6</v>
      </c>
      <c r="AR247" s="46">
        <v>0.66700000000000004</v>
      </c>
      <c r="AS247" s="33">
        <v>0.93300000000000005</v>
      </c>
      <c r="AT247" s="46">
        <v>0.73299999999999998</v>
      </c>
      <c r="AU247" s="33">
        <v>1</v>
      </c>
      <c r="AV247" s="33">
        <v>1</v>
      </c>
      <c r="AW247" s="33">
        <v>0.83299999999999996</v>
      </c>
      <c r="AX247" s="33">
        <v>0.33300000000000002</v>
      </c>
      <c r="AY247" s="33">
        <v>0.76700000000000002</v>
      </c>
      <c r="AZ247" s="20">
        <v>1</v>
      </c>
      <c r="BA247" s="33">
        <v>0.84799999999999998</v>
      </c>
      <c r="BB247" s="33">
        <v>0.83</v>
      </c>
      <c r="BC247" s="1">
        <v>0</v>
      </c>
      <c r="BD247" s="15" t="s">
        <v>3972</v>
      </c>
      <c r="BE247" s="15" t="s">
        <v>3986</v>
      </c>
      <c r="BF247" s="15" t="s">
        <v>4081</v>
      </c>
      <c r="BG247" s="15">
        <v>0</v>
      </c>
      <c r="BH247" s="15">
        <v>0</v>
      </c>
      <c r="BI247" s="1" t="s">
        <v>4254</v>
      </c>
      <c r="BJ247" s="1" t="s">
        <v>264</v>
      </c>
      <c r="BK247" s="1">
        <v>111</v>
      </c>
      <c r="BL247" s="1">
        <v>5</v>
      </c>
      <c r="BM247" s="1" t="s">
        <v>3967</v>
      </c>
      <c r="BN247" s="15">
        <v>0</v>
      </c>
      <c r="BO247" s="1">
        <v>0</v>
      </c>
      <c r="BP247" s="1">
        <v>0</v>
      </c>
      <c r="BQ247" s="1">
        <v>0</v>
      </c>
      <c r="BR247" s="1">
        <v>1</v>
      </c>
      <c r="BS247" s="1">
        <v>0</v>
      </c>
      <c r="BT247" s="1">
        <v>0</v>
      </c>
      <c r="BU247" s="1">
        <v>0</v>
      </c>
      <c r="BV247" s="1">
        <v>1</v>
      </c>
      <c r="BW247" s="1">
        <v>0</v>
      </c>
      <c r="BX247" s="1">
        <v>0</v>
      </c>
      <c r="BY247" s="1">
        <v>0</v>
      </c>
      <c r="BZ247" s="1">
        <v>0</v>
      </c>
      <c r="CA247" s="1">
        <v>0</v>
      </c>
      <c r="CB247" s="1">
        <v>0</v>
      </c>
      <c r="CC247" s="1">
        <v>0</v>
      </c>
      <c r="CD247" s="1">
        <v>0</v>
      </c>
      <c r="CE247" s="1">
        <v>0</v>
      </c>
      <c r="CF247" s="1">
        <v>0</v>
      </c>
      <c r="CG247" s="1">
        <v>0</v>
      </c>
      <c r="CH247" s="1">
        <v>0</v>
      </c>
      <c r="CI247" s="1">
        <v>1</v>
      </c>
      <c r="CJ247" s="33">
        <v>0.84799999999999998</v>
      </c>
      <c r="CK247" s="33">
        <v>0.73299999999999998</v>
      </c>
    </row>
    <row r="248" spans="1:89">
      <c r="A248">
        <v>1622</v>
      </c>
      <c r="B248" t="s">
        <v>566</v>
      </c>
      <c r="C248" s="5">
        <v>40148.759155092594</v>
      </c>
      <c r="D248" s="5">
        <v>40177.999988425923</v>
      </c>
      <c r="E248">
        <v>600</v>
      </c>
      <c r="F248">
        <v>650</v>
      </c>
      <c r="G248" s="1" t="s">
        <v>474</v>
      </c>
      <c r="H248">
        <v>13</v>
      </c>
      <c r="I248"/>
      <c r="J248"/>
      <c r="K248"/>
      <c r="L248"/>
      <c r="M248"/>
      <c r="N248" t="s">
        <v>428</v>
      </c>
      <c r="O248" s="1" t="s">
        <v>2256</v>
      </c>
      <c r="P248" s="16">
        <v>1</v>
      </c>
      <c r="Q248" s="16">
        <v>0</v>
      </c>
      <c r="R248" s="16">
        <v>0</v>
      </c>
      <c r="S248" s="39">
        <v>29.24</v>
      </c>
      <c r="T248" s="1">
        <v>0</v>
      </c>
      <c r="U248" s="18" t="s">
        <v>3945</v>
      </c>
      <c r="V248" s="15">
        <v>0</v>
      </c>
      <c r="W248" s="15">
        <v>0</v>
      </c>
      <c r="X248" s="15">
        <v>0</v>
      </c>
      <c r="Y248" s="15">
        <v>1</v>
      </c>
      <c r="Z248" s="15">
        <v>1</v>
      </c>
      <c r="AA248" s="15">
        <v>1</v>
      </c>
      <c r="AB248" s="15">
        <v>1</v>
      </c>
      <c r="AC248" s="15">
        <v>0</v>
      </c>
      <c r="AD248" s="15">
        <v>0</v>
      </c>
      <c r="AE248" s="15">
        <v>1</v>
      </c>
      <c r="AF248" s="15">
        <v>0</v>
      </c>
      <c r="AG248" s="22">
        <v>1</v>
      </c>
      <c r="AH248" s="15">
        <v>0</v>
      </c>
      <c r="AI248" s="15">
        <v>0</v>
      </c>
      <c r="AJ248" s="39">
        <v>35300</v>
      </c>
      <c r="AK248" s="15">
        <v>0</v>
      </c>
      <c r="AL248" s="16">
        <v>1</v>
      </c>
      <c r="AM248" s="15">
        <v>0</v>
      </c>
      <c r="AN248" s="15">
        <v>1</v>
      </c>
      <c r="AO248" s="30">
        <v>108.33333333333333</v>
      </c>
      <c r="AP248" s="16">
        <v>28</v>
      </c>
      <c r="AQ248" s="33">
        <v>0.36699999999999999</v>
      </c>
      <c r="AR248" s="46">
        <v>0.66700000000000004</v>
      </c>
      <c r="AS248" s="33">
        <v>0.73299999999999998</v>
      </c>
      <c r="AT248" s="46">
        <v>0.58899999999999997</v>
      </c>
      <c r="AU248" s="33">
        <v>1</v>
      </c>
      <c r="AV248" s="33">
        <v>0</v>
      </c>
      <c r="AW248" s="33">
        <v>0.433</v>
      </c>
      <c r="AX248" s="33">
        <v>0.7</v>
      </c>
      <c r="AY248" s="33">
        <v>0.73299999999999998</v>
      </c>
      <c r="AZ248" s="20">
        <v>0</v>
      </c>
      <c r="BA248" s="33">
        <v>0.55200000000000005</v>
      </c>
      <c r="BB248" s="33">
        <v>0.55200000000000005</v>
      </c>
      <c r="BC248" s="1" t="s">
        <v>4358</v>
      </c>
      <c r="BD248" s="15" t="s">
        <v>3972</v>
      </c>
      <c r="BE248" s="15" t="s">
        <v>3977</v>
      </c>
      <c r="BF248" s="15" t="s">
        <v>4116</v>
      </c>
      <c r="BG248" s="15">
        <v>0</v>
      </c>
      <c r="BH248" s="15" t="s">
        <v>3975</v>
      </c>
      <c r="BI248" s="1" t="s">
        <v>428</v>
      </c>
      <c r="BJ248" s="1" t="s">
        <v>566</v>
      </c>
      <c r="BK248" s="1">
        <v>249</v>
      </c>
      <c r="BL248" s="1">
        <v>3</v>
      </c>
      <c r="BM248" s="1" t="s">
        <v>3963</v>
      </c>
      <c r="BN248" s="15">
        <v>1</v>
      </c>
      <c r="BO248" s="1">
        <v>0</v>
      </c>
      <c r="BP248" s="1">
        <v>0</v>
      </c>
      <c r="BQ248" s="1">
        <v>0</v>
      </c>
      <c r="BR248" s="1">
        <v>1</v>
      </c>
      <c r="BS248" s="1">
        <v>1</v>
      </c>
      <c r="BT248" s="1">
        <v>0</v>
      </c>
      <c r="BU248" s="1">
        <v>0</v>
      </c>
      <c r="BV248" s="1">
        <v>0</v>
      </c>
      <c r="BW248" s="1">
        <v>0</v>
      </c>
      <c r="BX248" s="1">
        <v>0</v>
      </c>
      <c r="BY248" s="1">
        <v>0</v>
      </c>
      <c r="BZ248" s="1">
        <v>0</v>
      </c>
      <c r="CA248" s="1">
        <v>0</v>
      </c>
      <c r="CB248" s="1">
        <v>0</v>
      </c>
      <c r="CC248" s="1">
        <v>0</v>
      </c>
      <c r="CD248" s="1">
        <v>0</v>
      </c>
      <c r="CE248" s="1">
        <v>0</v>
      </c>
      <c r="CF248" s="1">
        <v>1</v>
      </c>
      <c r="CG248" s="1">
        <v>0</v>
      </c>
      <c r="CH248" s="1">
        <v>0</v>
      </c>
      <c r="CI248" s="1">
        <v>0</v>
      </c>
      <c r="CJ248" s="33">
        <v>0</v>
      </c>
      <c r="CK248" s="33">
        <v>0</v>
      </c>
    </row>
    <row r="249" spans="1:89" s="22" customFormat="1">
      <c r="A249" s="24">
        <v>1633</v>
      </c>
      <c r="B249" s="24" t="s">
        <v>2563</v>
      </c>
      <c r="C249" s="25">
        <v>40358.369247685187</v>
      </c>
      <c r="D249" s="25">
        <v>40393.999988425923</v>
      </c>
      <c r="E249" s="24">
        <v>2500</v>
      </c>
      <c r="F249" s="24">
        <v>410</v>
      </c>
      <c r="G249" s="22" t="s">
        <v>2564</v>
      </c>
      <c r="H249" s="24">
        <v>11</v>
      </c>
      <c r="I249" s="24" t="s">
        <v>37</v>
      </c>
      <c r="J249" s="24" t="s">
        <v>19</v>
      </c>
      <c r="K249" s="24"/>
      <c r="L249" s="24"/>
      <c r="M249" s="24"/>
      <c r="N249" s="24"/>
      <c r="O249" s="22" t="s">
        <v>3648</v>
      </c>
      <c r="P249" s="29">
        <v>0</v>
      </c>
      <c r="Q249" s="29">
        <v>2500</v>
      </c>
      <c r="R249" s="29">
        <v>410</v>
      </c>
      <c r="S249" s="41">
        <f>D249-C249</f>
        <v>35.630740740736655</v>
      </c>
      <c r="T249" s="22" t="e">
        <v>#N/A</v>
      </c>
      <c r="U249" s="22" t="e">
        <v>#N/A</v>
      </c>
      <c r="V249" s="22">
        <v>1</v>
      </c>
      <c r="W249" s="22">
        <v>0</v>
      </c>
      <c r="X249" s="22">
        <v>0</v>
      </c>
      <c r="Y249" s="22">
        <v>0</v>
      </c>
      <c r="Z249" s="22">
        <v>0</v>
      </c>
      <c r="AA249" s="22">
        <v>1</v>
      </c>
      <c r="AB249" s="22">
        <v>0</v>
      </c>
      <c r="AC249" s="22">
        <v>1</v>
      </c>
      <c r="AD249" s="22">
        <v>0</v>
      </c>
      <c r="AE249" s="22">
        <v>1</v>
      </c>
      <c r="AF249" s="22">
        <v>1</v>
      </c>
      <c r="AG249" s="22">
        <v>0</v>
      </c>
      <c r="AH249" s="22">
        <v>0</v>
      </c>
      <c r="AI249" s="22">
        <v>0</v>
      </c>
      <c r="AJ249" s="39">
        <v>0</v>
      </c>
      <c r="AK249" s="22">
        <v>1</v>
      </c>
      <c r="AL249" s="22" t="e">
        <v>#N/A</v>
      </c>
      <c r="AM249" s="22">
        <v>0</v>
      </c>
      <c r="AN249" s="22">
        <v>0</v>
      </c>
      <c r="AO249" s="30">
        <v>16.400000000000002</v>
      </c>
      <c r="AP249" s="22" t="e">
        <v>#N/A</v>
      </c>
      <c r="AQ249" s="37">
        <v>0.96666666666666667</v>
      </c>
      <c r="AR249" s="47">
        <v>1</v>
      </c>
      <c r="AS249" s="37">
        <v>0.5</v>
      </c>
      <c r="AT249" s="45">
        <f>SUM(AQ249:AS249)/3</f>
        <v>0.8222222222222223</v>
      </c>
      <c r="AU249" s="37">
        <v>1</v>
      </c>
      <c r="AV249" s="37">
        <v>0.66666666666666663</v>
      </c>
      <c r="AW249" s="37">
        <v>0.7</v>
      </c>
      <c r="AX249" s="37">
        <v>0.46666666666666667</v>
      </c>
      <c r="AY249" s="37">
        <v>0.4</v>
      </c>
      <c r="AZ249" s="20" t="e">
        <v>#N/A</v>
      </c>
      <c r="BA249" s="37">
        <v>0.74761904761904763</v>
      </c>
      <c r="BB249" s="37">
        <v>0.74444444444444446</v>
      </c>
      <c r="BC249" s="22" t="e">
        <v>#N/A</v>
      </c>
      <c r="BD249" s="22">
        <v>0</v>
      </c>
      <c r="BE249" s="22">
        <v>0</v>
      </c>
      <c r="BG249" s="22">
        <v>0</v>
      </c>
      <c r="BH249" s="22" t="s">
        <v>3975</v>
      </c>
      <c r="BI249" s="22" t="e">
        <v>#N/A</v>
      </c>
      <c r="BJ249" s="22" t="e">
        <v>#N/A</v>
      </c>
      <c r="BK249" s="22" t="e">
        <v>#N/A</v>
      </c>
      <c r="BL249" s="22" t="e">
        <v>#N/A</v>
      </c>
      <c r="BM249" s="22" t="e">
        <v>#N/A</v>
      </c>
      <c r="BN249" s="22" t="e">
        <v>#N/A</v>
      </c>
      <c r="BO249" s="22" t="e">
        <v>#N/A</v>
      </c>
      <c r="BP249" s="22" t="e">
        <v>#N/A</v>
      </c>
      <c r="BQ249" s="22" t="e">
        <v>#N/A</v>
      </c>
      <c r="BR249" s="22" t="e">
        <v>#N/A</v>
      </c>
      <c r="BS249" s="22" t="e">
        <v>#N/A</v>
      </c>
      <c r="BT249" s="22" t="e">
        <v>#N/A</v>
      </c>
      <c r="BU249" s="22" t="e">
        <v>#N/A</v>
      </c>
      <c r="BV249" s="22" t="e">
        <v>#N/A</v>
      </c>
      <c r="BW249" s="22" t="e">
        <v>#N/A</v>
      </c>
      <c r="BX249" s="22" t="e">
        <v>#N/A</v>
      </c>
      <c r="BY249" s="22" t="e">
        <v>#N/A</v>
      </c>
      <c r="BZ249" s="22" t="e">
        <v>#N/A</v>
      </c>
      <c r="CA249" s="22" t="e">
        <v>#N/A</v>
      </c>
      <c r="CB249" s="22" t="e">
        <v>#N/A</v>
      </c>
      <c r="CC249" s="22" t="e">
        <v>#N/A</v>
      </c>
      <c r="CD249" s="22" t="e">
        <v>#N/A</v>
      </c>
      <c r="CE249" s="22" t="e">
        <v>#N/A</v>
      </c>
      <c r="CF249" s="22" t="e">
        <v>#N/A</v>
      </c>
      <c r="CG249" s="22" t="e">
        <v>#N/A</v>
      </c>
      <c r="CH249" s="22" t="e">
        <v>#N/A</v>
      </c>
      <c r="CI249" s="22" t="e">
        <v>#N/A</v>
      </c>
      <c r="CJ249" s="20" t="e">
        <v>#N/A</v>
      </c>
      <c r="CK249" s="20" t="e">
        <v>#N/A</v>
      </c>
    </row>
    <row r="250" spans="1:89">
      <c r="A250">
        <v>1634</v>
      </c>
      <c r="B250" t="s">
        <v>429</v>
      </c>
      <c r="C250" s="5">
        <v>40344.000185185185</v>
      </c>
      <c r="D250" s="5">
        <v>40374.999988425923</v>
      </c>
      <c r="E250">
        <v>2500</v>
      </c>
      <c r="F250">
        <v>25</v>
      </c>
      <c r="G250" s="1" t="s">
        <v>430</v>
      </c>
      <c r="H250">
        <v>1</v>
      </c>
      <c r="I250" t="s">
        <v>86</v>
      </c>
      <c r="J250" t="s">
        <v>44</v>
      </c>
      <c r="K250"/>
      <c r="L250"/>
      <c r="M250"/>
      <c r="N250" t="s">
        <v>431</v>
      </c>
      <c r="O250" s="1" t="s">
        <v>2523</v>
      </c>
      <c r="P250" s="16">
        <v>0</v>
      </c>
      <c r="Q250" s="16">
        <v>2000</v>
      </c>
      <c r="R250" s="16">
        <v>0</v>
      </c>
      <c r="S250" s="39">
        <v>31</v>
      </c>
      <c r="T250" s="1">
        <v>0</v>
      </c>
      <c r="U250" s="18" t="s">
        <v>3947</v>
      </c>
      <c r="V250" s="15">
        <v>0</v>
      </c>
      <c r="W250" s="15">
        <v>0</v>
      </c>
      <c r="X250" s="15">
        <v>0</v>
      </c>
      <c r="Y250" s="15">
        <v>1</v>
      </c>
      <c r="Z250" s="15">
        <v>0</v>
      </c>
      <c r="AA250" s="15">
        <v>1</v>
      </c>
      <c r="AB250" s="15">
        <v>1</v>
      </c>
      <c r="AC250" s="15">
        <v>0</v>
      </c>
      <c r="AD250" s="15">
        <v>0</v>
      </c>
      <c r="AE250" s="15">
        <v>1</v>
      </c>
      <c r="AF250" s="15">
        <v>1</v>
      </c>
      <c r="AG250" s="22">
        <v>0</v>
      </c>
      <c r="AH250" s="15">
        <v>1</v>
      </c>
      <c r="AI250" s="15">
        <v>0</v>
      </c>
      <c r="AJ250" s="39">
        <v>0</v>
      </c>
      <c r="AK250" s="15">
        <v>1</v>
      </c>
      <c r="AL250" s="16">
        <v>0</v>
      </c>
      <c r="AM250" s="15">
        <v>0</v>
      </c>
      <c r="AN250" s="15">
        <v>0</v>
      </c>
      <c r="AO250" s="30">
        <v>1</v>
      </c>
      <c r="AP250" s="16">
        <v>0</v>
      </c>
      <c r="AQ250" s="33">
        <v>0.36699999999999999</v>
      </c>
      <c r="AR250" s="46">
        <v>1</v>
      </c>
      <c r="AS250" s="33">
        <v>0.86699999999999999</v>
      </c>
      <c r="AT250" s="46">
        <v>0.745</v>
      </c>
      <c r="AU250" s="33">
        <v>1</v>
      </c>
      <c r="AV250" s="33">
        <v>1</v>
      </c>
      <c r="AW250" s="33">
        <v>0.16700000000000001</v>
      </c>
      <c r="AX250" s="33">
        <v>0.433</v>
      </c>
      <c r="AY250" s="33">
        <v>0.16700000000000001</v>
      </c>
      <c r="AZ250" s="20">
        <v>1</v>
      </c>
      <c r="BA250" s="33">
        <v>0.68100000000000005</v>
      </c>
      <c r="BB250" s="33">
        <v>0.66700000000000004</v>
      </c>
      <c r="BC250" s="1" t="s">
        <v>4255</v>
      </c>
      <c r="BD250" s="15" t="s">
        <v>3978</v>
      </c>
      <c r="BE250" s="15" t="s">
        <v>3978</v>
      </c>
      <c r="BF250" s="15" t="s">
        <v>4255</v>
      </c>
      <c r="BG250" s="15" t="s">
        <v>431</v>
      </c>
      <c r="BH250" s="15" t="s">
        <v>3975</v>
      </c>
      <c r="BI250" s="1" t="s">
        <v>431</v>
      </c>
      <c r="BJ250" s="1" t="s">
        <v>429</v>
      </c>
      <c r="BK250" s="1">
        <v>184</v>
      </c>
      <c r="BL250" s="1">
        <v>0</v>
      </c>
      <c r="BM250" s="1" t="s">
        <v>3971</v>
      </c>
      <c r="BN250" s="15">
        <v>1</v>
      </c>
      <c r="BO250" s="1">
        <v>1</v>
      </c>
      <c r="BP250" s="1">
        <v>0</v>
      </c>
      <c r="BQ250" s="1">
        <v>0</v>
      </c>
      <c r="BR250" s="1">
        <v>0</v>
      </c>
      <c r="BS250" s="1">
        <v>0</v>
      </c>
      <c r="BT250" s="1">
        <v>1</v>
      </c>
      <c r="BU250" s="1">
        <v>0</v>
      </c>
      <c r="BV250" s="1">
        <v>0</v>
      </c>
      <c r="BW250" s="1">
        <v>0</v>
      </c>
      <c r="BX250" s="1">
        <v>0</v>
      </c>
      <c r="BY250" s="1">
        <v>0</v>
      </c>
      <c r="BZ250" s="1">
        <v>0</v>
      </c>
      <c r="CA250" s="1">
        <v>0</v>
      </c>
      <c r="CB250" s="1">
        <v>0</v>
      </c>
      <c r="CC250" s="1">
        <v>1</v>
      </c>
      <c r="CD250" s="1">
        <v>0</v>
      </c>
      <c r="CE250" s="1">
        <v>0</v>
      </c>
      <c r="CF250" s="1">
        <v>0</v>
      </c>
      <c r="CG250" s="1">
        <v>0</v>
      </c>
      <c r="CH250" s="1">
        <v>0</v>
      </c>
      <c r="CI250" s="1">
        <v>0</v>
      </c>
      <c r="CJ250" s="33">
        <v>0.68100000000000005</v>
      </c>
      <c r="CK250" s="33">
        <v>0.745</v>
      </c>
    </row>
    <row r="251" spans="1:89">
      <c r="A251">
        <v>1639</v>
      </c>
      <c r="B251" t="s">
        <v>129</v>
      </c>
      <c r="C251" s="5">
        <v>40148.527939814812</v>
      </c>
      <c r="D251" s="5">
        <v>40183.999988425923</v>
      </c>
      <c r="E251">
        <v>15000</v>
      </c>
      <c r="F251">
        <v>350</v>
      </c>
      <c r="G251" s="1" t="s">
        <v>130</v>
      </c>
      <c r="H251">
        <v>8</v>
      </c>
      <c r="I251" t="s">
        <v>33</v>
      </c>
      <c r="J251"/>
      <c r="K251"/>
      <c r="L251"/>
      <c r="M251"/>
      <c r="N251"/>
      <c r="O251" s="1" t="s">
        <v>2410</v>
      </c>
      <c r="P251" s="16">
        <v>0</v>
      </c>
      <c r="Q251" s="16">
        <v>15000</v>
      </c>
      <c r="R251" s="16">
        <v>0</v>
      </c>
      <c r="S251" s="39">
        <v>35.47</v>
      </c>
      <c r="T251" s="1">
        <v>0</v>
      </c>
      <c r="U251" s="18" t="s">
        <v>3945</v>
      </c>
      <c r="V251" s="15">
        <v>0</v>
      </c>
      <c r="W251" s="15">
        <v>0</v>
      </c>
      <c r="X251" s="15">
        <v>1</v>
      </c>
      <c r="Y251" s="15">
        <v>0</v>
      </c>
      <c r="Z251" s="15">
        <v>1</v>
      </c>
      <c r="AA251" s="15">
        <v>0</v>
      </c>
      <c r="AB251" s="15">
        <v>1</v>
      </c>
      <c r="AC251" s="15">
        <v>0</v>
      </c>
      <c r="AD251" s="15">
        <v>0</v>
      </c>
      <c r="AE251" s="15">
        <v>1</v>
      </c>
      <c r="AF251" s="15">
        <v>1</v>
      </c>
      <c r="AG251" s="22">
        <v>0</v>
      </c>
      <c r="AH251" s="15">
        <v>0</v>
      </c>
      <c r="AI251" s="15">
        <v>0</v>
      </c>
      <c r="AJ251" s="39">
        <v>0</v>
      </c>
      <c r="AK251" s="15">
        <v>0</v>
      </c>
      <c r="AL251" s="16">
        <v>1</v>
      </c>
      <c r="AM251" s="15">
        <v>1</v>
      </c>
      <c r="AN251" s="15">
        <v>1</v>
      </c>
      <c r="AO251" s="30">
        <v>2.3333333333333335</v>
      </c>
      <c r="AP251" s="16">
        <v>2</v>
      </c>
      <c r="AQ251" s="33">
        <v>0.86699999999999999</v>
      </c>
      <c r="AR251" s="46">
        <v>0.66700000000000004</v>
      </c>
      <c r="AS251" s="33">
        <v>0.93300000000000005</v>
      </c>
      <c r="AT251" s="46">
        <v>0.82199999999999995</v>
      </c>
      <c r="AU251" s="33">
        <v>1</v>
      </c>
      <c r="AV251" s="33">
        <v>0.33300000000000002</v>
      </c>
      <c r="AW251" s="33">
        <v>0.7</v>
      </c>
      <c r="AX251" s="33">
        <v>0.36699999999999999</v>
      </c>
      <c r="AY251" s="33">
        <v>0.86699999999999999</v>
      </c>
      <c r="AZ251" s="20">
        <v>1</v>
      </c>
      <c r="BA251" s="33">
        <v>0.752</v>
      </c>
      <c r="BB251" s="33">
        <v>0.78500000000000003</v>
      </c>
      <c r="BC251" s="1" t="s">
        <v>4363</v>
      </c>
      <c r="BD251" s="15">
        <v>0</v>
      </c>
      <c r="BE251" s="15">
        <v>0</v>
      </c>
      <c r="BF251" s="15" t="s">
        <v>4256</v>
      </c>
      <c r="BG251" s="15">
        <v>0</v>
      </c>
      <c r="BH251" s="15" t="s">
        <v>3975</v>
      </c>
      <c r="BI251" s="1" t="s">
        <v>4257</v>
      </c>
      <c r="BJ251" s="1" t="s">
        <v>129</v>
      </c>
      <c r="BK251" s="1">
        <v>50</v>
      </c>
      <c r="BL251" s="1">
        <v>1</v>
      </c>
      <c r="BM251" s="1" t="s">
        <v>3968</v>
      </c>
      <c r="BN251" s="15">
        <v>1</v>
      </c>
      <c r="BO251" s="1">
        <v>0</v>
      </c>
      <c r="BP251" s="1">
        <v>0</v>
      </c>
      <c r="BQ251" s="1">
        <v>0</v>
      </c>
      <c r="BR251" s="1">
        <v>0</v>
      </c>
      <c r="BS251" s="1">
        <v>0</v>
      </c>
      <c r="BT251" s="1">
        <v>0</v>
      </c>
      <c r="BU251" s="1">
        <v>0</v>
      </c>
      <c r="BV251" s="1">
        <v>0</v>
      </c>
      <c r="BW251" s="1">
        <v>0</v>
      </c>
      <c r="BX251" s="1">
        <v>0</v>
      </c>
      <c r="BY251" s="1">
        <v>0</v>
      </c>
      <c r="BZ251" s="1">
        <v>1</v>
      </c>
      <c r="CA251" s="1">
        <v>0</v>
      </c>
      <c r="CB251" s="1">
        <v>0</v>
      </c>
      <c r="CC251" s="1">
        <v>0</v>
      </c>
      <c r="CD251" s="1">
        <v>0</v>
      </c>
      <c r="CE251" s="1">
        <v>0</v>
      </c>
      <c r="CF251" s="1">
        <v>0</v>
      </c>
      <c r="CG251" s="1">
        <v>0</v>
      </c>
      <c r="CH251" s="1">
        <v>0</v>
      </c>
      <c r="CI251" s="1">
        <v>0</v>
      </c>
      <c r="CJ251" s="33">
        <v>0</v>
      </c>
      <c r="CK251" s="33">
        <v>0</v>
      </c>
    </row>
    <row r="252" spans="1:89">
      <c r="A252">
        <v>1643</v>
      </c>
      <c r="B252" t="s">
        <v>797</v>
      </c>
      <c r="C252" s="5">
        <v>40212.666828703703</v>
      </c>
      <c r="D252" s="5">
        <v>40242.999988425923</v>
      </c>
      <c r="E252">
        <v>4000</v>
      </c>
      <c r="F252">
        <v>85</v>
      </c>
      <c r="G252" s="1" t="s">
        <v>798</v>
      </c>
      <c r="H252">
        <v>3</v>
      </c>
      <c r="I252"/>
      <c r="J252"/>
      <c r="K252"/>
      <c r="L252"/>
      <c r="M252"/>
      <c r="N252"/>
      <c r="O252" s="1" t="s">
        <v>2473</v>
      </c>
      <c r="P252" s="16">
        <v>0</v>
      </c>
      <c r="Q252" s="16">
        <v>3500</v>
      </c>
      <c r="R252" s="16">
        <v>0</v>
      </c>
      <c r="S252" s="39">
        <v>30.33</v>
      </c>
      <c r="T252" s="1">
        <v>0</v>
      </c>
      <c r="U252" s="18" t="s">
        <v>3944</v>
      </c>
      <c r="V252" s="15">
        <v>0</v>
      </c>
      <c r="W252" s="15">
        <v>0</v>
      </c>
      <c r="X252" s="15">
        <v>1</v>
      </c>
      <c r="Y252" s="15">
        <v>0</v>
      </c>
      <c r="Z252" s="15">
        <v>0</v>
      </c>
      <c r="AA252" s="15">
        <v>1</v>
      </c>
      <c r="AB252" s="15">
        <v>1</v>
      </c>
      <c r="AC252" s="15">
        <v>0</v>
      </c>
      <c r="AD252" s="15">
        <v>0</v>
      </c>
      <c r="AE252" s="15">
        <v>1</v>
      </c>
      <c r="AF252" s="15">
        <v>1</v>
      </c>
      <c r="AG252" s="22">
        <v>1</v>
      </c>
      <c r="AH252" s="15">
        <v>1</v>
      </c>
      <c r="AI252" s="15">
        <v>0</v>
      </c>
      <c r="AJ252" s="39">
        <v>31100</v>
      </c>
      <c r="AK252" s="15">
        <v>1</v>
      </c>
      <c r="AL252" s="16">
        <v>0</v>
      </c>
      <c r="AM252" s="15">
        <v>0</v>
      </c>
      <c r="AN252" s="15">
        <v>1</v>
      </c>
      <c r="AO252" s="30">
        <v>2.125</v>
      </c>
      <c r="AP252" s="16">
        <v>0</v>
      </c>
      <c r="AQ252" s="33">
        <v>0.66700000000000004</v>
      </c>
      <c r="AR252" s="46">
        <v>1</v>
      </c>
      <c r="AS252" s="33">
        <v>0.3</v>
      </c>
      <c r="AT252" s="46">
        <v>0.65600000000000003</v>
      </c>
      <c r="AU252" s="33">
        <v>1</v>
      </c>
      <c r="AV252" s="33">
        <v>0.33300000000000002</v>
      </c>
      <c r="AW252" s="33">
        <v>0.6</v>
      </c>
      <c r="AX252" s="33">
        <v>0.56699999999999995</v>
      </c>
      <c r="AY252" s="33">
        <v>0.66700000000000004</v>
      </c>
      <c r="AZ252" s="20">
        <v>1</v>
      </c>
      <c r="BA252" s="33">
        <v>0.73799999999999999</v>
      </c>
      <c r="BB252" s="33">
        <v>0.68100000000000005</v>
      </c>
      <c r="BC252" s="1" t="s">
        <v>3982</v>
      </c>
      <c r="BD252" s="15" t="s">
        <v>3972</v>
      </c>
      <c r="BE252" s="15" t="s">
        <v>3977</v>
      </c>
      <c r="BF252" s="15" t="s">
        <v>3996</v>
      </c>
      <c r="BG252" s="15" t="s">
        <v>4258</v>
      </c>
      <c r="BH252" s="15" t="s">
        <v>3975</v>
      </c>
      <c r="BI252" s="1" t="s">
        <v>4259</v>
      </c>
      <c r="BJ252" s="1" t="s">
        <v>797</v>
      </c>
      <c r="BK252" s="1">
        <v>358</v>
      </c>
      <c r="BL252" s="1">
        <v>0</v>
      </c>
      <c r="BM252" s="1" t="s">
        <v>3968</v>
      </c>
      <c r="BN252" s="15">
        <v>1</v>
      </c>
      <c r="BO252" s="1">
        <v>0</v>
      </c>
      <c r="BP252" s="1">
        <v>0</v>
      </c>
      <c r="BQ252" s="1">
        <v>0</v>
      </c>
      <c r="BR252" s="1">
        <v>1</v>
      </c>
      <c r="BS252" s="1">
        <v>0</v>
      </c>
      <c r="BT252" s="1">
        <v>0</v>
      </c>
      <c r="BU252" s="1">
        <v>0</v>
      </c>
      <c r="BV252" s="1">
        <v>0</v>
      </c>
      <c r="BW252" s="1">
        <v>0</v>
      </c>
      <c r="BX252" s="1">
        <v>0</v>
      </c>
      <c r="BY252" s="1">
        <v>0</v>
      </c>
      <c r="BZ252" s="1">
        <v>1</v>
      </c>
      <c r="CA252" s="1">
        <v>0</v>
      </c>
      <c r="CB252" s="1">
        <v>0</v>
      </c>
      <c r="CC252" s="1">
        <v>0</v>
      </c>
      <c r="CD252" s="1">
        <v>0</v>
      </c>
      <c r="CE252" s="1">
        <v>0</v>
      </c>
      <c r="CF252" s="1">
        <v>1</v>
      </c>
      <c r="CG252" s="1">
        <v>0</v>
      </c>
      <c r="CH252" s="1">
        <v>0</v>
      </c>
      <c r="CI252" s="1">
        <v>0</v>
      </c>
      <c r="CJ252" s="33">
        <v>0.73799999999999999</v>
      </c>
      <c r="CK252" s="33">
        <v>0.65600000000000003</v>
      </c>
    </row>
    <row r="253" spans="1:89" s="22" customFormat="1">
      <c r="A253" s="24">
        <v>1648</v>
      </c>
      <c r="B253" s="24" t="s">
        <v>2565</v>
      </c>
      <c r="C253" s="25">
        <v>40430.0000462963</v>
      </c>
      <c r="D253" s="25">
        <v>40484.999988425923</v>
      </c>
      <c r="E253" s="24">
        <v>5000</v>
      </c>
      <c r="F253" s="24">
        <v>2700</v>
      </c>
      <c r="G253" s="22" t="s">
        <v>2566</v>
      </c>
      <c r="H253" s="24">
        <v>25</v>
      </c>
      <c r="I253" s="24" t="s">
        <v>33</v>
      </c>
      <c r="J253" s="24" t="s">
        <v>2555</v>
      </c>
      <c r="K253" s="24"/>
      <c r="L253" s="24"/>
      <c r="M253" s="24"/>
      <c r="N253" s="24" t="s">
        <v>2567</v>
      </c>
      <c r="O253" s="22" t="s">
        <v>3649</v>
      </c>
      <c r="P253" s="29">
        <v>0</v>
      </c>
      <c r="Q253" s="29">
        <v>5000</v>
      </c>
      <c r="R253" s="29">
        <v>2700</v>
      </c>
      <c r="S253" s="41">
        <f>D253-C253</f>
        <v>54.999942129623378</v>
      </c>
      <c r="T253" s="22" t="e">
        <v>#N/A</v>
      </c>
      <c r="U253" s="22" t="e">
        <v>#N/A</v>
      </c>
      <c r="V253" s="22">
        <v>0</v>
      </c>
      <c r="W253" s="22">
        <v>0</v>
      </c>
      <c r="X253" s="22">
        <v>1</v>
      </c>
      <c r="Y253" s="22">
        <v>0</v>
      </c>
      <c r="Z253" s="22">
        <v>1</v>
      </c>
      <c r="AA253" s="22">
        <v>0</v>
      </c>
      <c r="AB253" s="22">
        <v>1</v>
      </c>
      <c r="AC253" s="22">
        <v>0</v>
      </c>
      <c r="AD253" s="22">
        <v>0</v>
      </c>
      <c r="AE253" s="22">
        <v>1</v>
      </c>
      <c r="AF253" s="22">
        <v>1</v>
      </c>
      <c r="AG253" s="22">
        <v>0</v>
      </c>
      <c r="AH253" s="22">
        <v>0</v>
      </c>
      <c r="AI253" s="22">
        <v>0</v>
      </c>
      <c r="AJ253" s="39">
        <v>16580</v>
      </c>
      <c r="AK253" s="22">
        <v>1</v>
      </c>
      <c r="AL253" s="22" t="e">
        <v>#N/A</v>
      </c>
      <c r="AM253" s="22">
        <v>0</v>
      </c>
      <c r="AN253" s="22">
        <v>1</v>
      </c>
      <c r="AO253" s="30">
        <v>54</v>
      </c>
      <c r="AP253" s="22" t="e">
        <v>#N/A</v>
      </c>
      <c r="AQ253" s="37">
        <v>0.96666666666666667</v>
      </c>
      <c r="AR253" s="47">
        <v>1</v>
      </c>
      <c r="AS253" s="37">
        <v>0.56666666666666665</v>
      </c>
      <c r="AT253" s="45">
        <f>SUM(AQ253:AS253)/3</f>
        <v>0.84444444444444444</v>
      </c>
      <c r="AU253" s="37">
        <v>1</v>
      </c>
      <c r="AV253" s="37">
        <v>0.66666666666666663</v>
      </c>
      <c r="AW253" s="37">
        <v>0.73333333333333328</v>
      </c>
      <c r="AX253" s="37">
        <v>0.43333333333333329</v>
      </c>
      <c r="AY253" s="37">
        <v>0.16666666666666671</v>
      </c>
      <c r="AZ253" s="20" t="e">
        <v>#N/A</v>
      </c>
      <c r="BA253" s="37">
        <v>0.7142857142857143</v>
      </c>
      <c r="BB253" s="37">
        <v>0.72592592592592586</v>
      </c>
      <c r="BC253" s="22" t="e">
        <v>#N/A</v>
      </c>
      <c r="BD253" s="22" t="s">
        <v>3972</v>
      </c>
      <c r="BE253" s="22" t="s">
        <v>3986</v>
      </c>
      <c r="BG253" s="22" t="s">
        <v>2567</v>
      </c>
      <c r="BH253" s="22" t="s">
        <v>3975</v>
      </c>
      <c r="BI253" s="22" t="e">
        <v>#N/A</v>
      </c>
      <c r="BJ253" s="22" t="e">
        <v>#N/A</v>
      </c>
      <c r="BK253" s="22" t="e">
        <v>#N/A</v>
      </c>
      <c r="BL253" s="22" t="e">
        <v>#N/A</v>
      </c>
      <c r="BM253" s="22" t="e">
        <v>#N/A</v>
      </c>
      <c r="BN253" s="22" t="e">
        <v>#N/A</v>
      </c>
      <c r="BO253" s="22" t="e">
        <v>#N/A</v>
      </c>
      <c r="BP253" s="22" t="e">
        <v>#N/A</v>
      </c>
      <c r="BQ253" s="22" t="e">
        <v>#N/A</v>
      </c>
      <c r="BR253" s="22" t="e">
        <v>#N/A</v>
      </c>
      <c r="BS253" s="22" t="e">
        <v>#N/A</v>
      </c>
      <c r="BT253" s="22" t="e">
        <v>#N/A</v>
      </c>
      <c r="BU253" s="22" t="e">
        <v>#N/A</v>
      </c>
      <c r="BV253" s="22" t="e">
        <v>#N/A</v>
      </c>
      <c r="BW253" s="22" t="e">
        <v>#N/A</v>
      </c>
      <c r="BX253" s="22" t="e">
        <v>#N/A</v>
      </c>
      <c r="BY253" s="22" t="e">
        <v>#N/A</v>
      </c>
      <c r="BZ253" s="22" t="e">
        <v>#N/A</v>
      </c>
      <c r="CA253" s="22" t="e">
        <v>#N/A</v>
      </c>
      <c r="CB253" s="22" t="e">
        <v>#N/A</v>
      </c>
      <c r="CC253" s="22" t="e">
        <v>#N/A</v>
      </c>
      <c r="CD253" s="22" t="e">
        <v>#N/A</v>
      </c>
      <c r="CE253" s="22" t="e">
        <v>#N/A</v>
      </c>
      <c r="CF253" s="22" t="e">
        <v>#N/A</v>
      </c>
      <c r="CG253" s="22" t="e">
        <v>#N/A</v>
      </c>
      <c r="CH253" s="22" t="e">
        <v>#N/A</v>
      </c>
      <c r="CI253" s="22" t="e">
        <v>#N/A</v>
      </c>
      <c r="CJ253" s="20" t="e">
        <v>#N/A</v>
      </c>
      <c r="CK253" s="20" t="e">
        <v>#N/A</v>
      </c>
    </row>
    <row r="254" spans="1:89">
      <c r="A254">
        <v>1652</v>
      </c>
      <c r="B254" t="s">
        <v>402</v>
      </c>
      <c r="C254" s="5">
        <v>40178</v>
      </c>
      <c r="D254" s="5">
        <v>40222.999988425923</v>
      </c>
      <c r="E254">
        <v>3000</v>
      </c>
      <c r="F254">
        <v>781</v>
      </c>
      <c r="G254" s="1" t="s">
        <v>403</v>
      </c>
      <c r="H254">
        <v>24</v>
      </c>
      <c r="I254" t="s">
        <v>16</v>
      </c>
      <c r="J254" t="s">
        <v>19</v>
      </c>
      <c r="K254"/>
      <c r="L254"/>
      <c r="M254"/>
      <c r="N254"/>
      <c r="O254" s="1" t="s">
        <v>2387</v>
      </c>
      <c r="P254" s="16">
        <v>0</v>
      </c>
      <c r="Q254" s="16">
        <v>2700</v>
      </c>
      <c r="R254" s="16">
        <v>750</v>
      </c>
      <c r="S254" s="39">
        <v>45</v>
      </c>
      <c r="T254" s="1">
        <v>36</v>
      </c>
      <c r="U254" s="18" t="s">
        <v>3939</v>
      </c>
      <c r="V254" s="15">
        <v>0</v>
      </c>
      <c r="W254" s="15">
        <v>1</v>
      </c>
      <c r="X254" s="15">
        <v>0</v>
      </c>
      <c r="Y254" s="15">
        <v>0</v>
      </c>
      <c r="Z254" s="15">
        <v>1</v>
      </c>
      <c r="AA254" s="15">
        <v>1</v>
      </c>
      <c r="AB254" s="15">
        <v>1</v>
      </c>
      <c r="AC254" s="15">
        <v>0</v>
      </c>
      <c r="AD254" s="15">
        <v>0</v>
      </c>
      <c r="AE254" s="15">
        <v>1</v>
      </c>
      <c r="AF254" s="15">
        <v>1</v>
      </c>
      <c r="AG254" s="22">
        <v>0</v>
      </c>
      <c r="AH254" s="15">
        <v>0</v>
      </c>
      <c r="AI254" s="15">
        <v>1</v>
      </c>
      <c r="AJ254" s="39">
        <v>0</v>
      </c>
      <c r="AK254" s="15">
        <v>1</v>
      </c>
      <c r="AL254" s="16">
        <v>0</v>
      </c>
      <c r="AM254" s="15">
        <v>0</v>
      </c>
      <c r="AN254" s="15">
        <v>1</v>
      </c>
      <c r="AO254" s="30">
        <v>26.033333333333335</v>
      </c>
      <c r="AP254" s="16">
        <v>0</v>
      </c>
      <c r="AQ254" s="33">
        <v>0.5</v>
      </c>
      <c r="AR254" s="46">
        <v>1</v>
      </c>
      <c r="AS254" s="33">
        <v>1</v>
      </c>
      <c r="AT254" s="46">
        <v>0.83299999999999996</v>
      </c>
      <c r="AU254" s="33">
        <v>1</v>
      </c>
      <c r="AV254" s="33">
        <v>0.66700000000000004</v>
      </c>
      <c r="AW254" s="33">
        <v>0.16700000000000001</v>
      </c>
      <c r="AX254" s="33">
        <v>0.9</v>
      </c>
      <c r="AY254" s="33">
        <v>1</v>
      </c>
      <c r="AZ254" s="20">
        <v>1</v>
      </c>
      <c r="BA254" s="33">
        <v>0.81899999999999995</v>
      </c>
      <c r="BB254" s="33">
        <v>0.80400000000000005</v>
      </c>
      <c r="BC254" s="1">
        <v>0</v>
      </c>
      <c r="BD254" s="15" t="s">
        <v>3978</v>
      </c>
      <c r="BE254" s="15" t="s">
        <v>3978</v>
      </c>
      <c r="BF254" s="15" t="s">
        <v>4260</v>
      </c>
      <c r="BG254" s="15">
        <v>0</v>
      </c>
      <c r="BH254" s="15" t="s">
        <v>3993</v>
      </c>
      <c r="BI254" s="1" t="s">
        <v>4261</v>
      </c>
      <c r="BJ254" s="1" t="s">
        <v>4262</v>
      </c>
      <c r="BK254" s="1">
        <v>171</v>
      </c>
      <c r="BL254" s="1">
        <v>0</v>
      </c>
      <c r="BM254" s="1" t="s">
        <v>3963</v>
      </c>
      <c r="BN254" s="15">
        <v>0</v>
      </c>
      <c r="BO254" s="1">
        <v>1</v>
      </c>
      <c r="BP254" s="1">
        <v>0</v>
      </c>
      <c r="BQ254" s="1">
        <v>0</v>
      </c>
      <c r="BR254" s="1">
        <v>0</v>
      </c>
      <c r="BS254" s="1">
        <v>1</v>
      </c>
      <c r="BT254" s="1">
        <v>0</v>
      </c>
      <c r="BU254" s="1">
        <v>0</v>
      </c>
      <c r="BV254" s="1">
        <v>0</v>
      </c>
      <c r="BW254" s="1">
        <v>0</v>
      </c>
      <c r="BX254" s="1">
        <v>0</v>
      </c>
      <c r="BY254" s="1">
        <v>0</v>
      </c>
      <c r="BZ254" s="1">
        <v>0</v>
      </c>
      <c r="CA254" s="1">
        <v>0</v>
      </c>
      <c r="CB254" s="1">
        <v>0</v>
      </c>
      <c r="CC254" s="1">
        <v>1</v>
      </c>
      <c r="CD254" s="1">
        <v>0</v>
      </c>
      <c r="CE254" s="1">
        <v>0</v>
      </c>
      <c r="CF254" s="1">
        <v>0</v>
      </c>
      <c r="CG254" s="1">
        <v>0</v>
      </c>
      <c r="CH254" s="1">
        <v>0</v>
      </c>
      <c r="CI254" s="1">
        <v>0</v>
      </c>
      <c r="CJ254" s="33">
        <v>0</v>
      </c>
      <c r="CK254" s="33">
        <v>0</v>
      </c>
    </row>
    <row r="255" spans="1:89">
      <c r="A255">
        <v>1654</v>
      </c>
      <c r="B255" t="s">
        <v>599</v>
      </c>
      <c r="C255" s="5">
        <v>40141.527372685188</v>
      </c>
      <c r="D255" s="5">
        <v>40177.999988425923</v>
      </c>
      <c r="E255">
        <v>1500</v>
      </c>
      <c r="F255">
        <v>201</v>
      </c>
      <c r="G255" s="1" t="s">
        <v>600</v>
      </c>
      <c r="H255">
        <v>4</v>
      </c>
      <c r="I255" t="s">
        <v>19</v>
      </c>
      <c r="J255"/>
      <c r="K255"/>
      <c r="L255"/>
      <c r="M255"/>
      <c r="N255"/>
      <c r="O255" s="1" t="s">
        <v>2373</v>
      </c>
      <c r="P255" s="16">
        <v>0</v>
      </c>
      <c r="Q255" s="16">
        <v>1100</v>
      </c>
      <c r="R255" s="16">
        <v>0</v>
      </c>
      <c r="S255" s="39">
        <v>36.47</v>
      </c>
      <c r="T255" s="1">
        <v>36</v>
      </c>
      <c r="U255" s="18" t="s">
        <v>3932</v>
      </c>
      <c r="V255" s="15">
        <v>1</v>
      </c>
      <c r="W255" s="15">
        <v>0</v>
      </c>
      <c r="X255" s="15">
        <v>0</v>
      </c>
      <c r="Y255" s="15">
        <v>0</v>
      </c>
      <c r="Z255" s="15">
        <v>1</v>
      </c>
      <c r="AA255" s="15">
        <v>1</v>
      </c>
      <c r="AB255" s="15">
        <v>1</v>
      </c>
      <c r="AC255" s="15">
        <v>0</v>
      </c>
      <c r="AD255" s="15">
        <v>0</v>
      </c>
      <c r="AE255" s="15">
        <v>1</v>
      </c>
      <c r="AF255" s="15">
        <v>0</v>
      </c>
      <c r="AG255" s="22">
        <v>0</v>
      </c>
      <c r="AH255" s="15">
        <v>1</v>
      </c>
      <c r="AI255" s="15">
        <v>0</v>
      </c>
      <c r="AJ255" s="39">
        <v>0</v>
      </c>
      <c r="AK255" s="15">
        <v>0</v>
      </c>
      <c r="AL255" s="16">
        <v>0</v>
      </c>
      <c r="AM255" s="15">
        <v>0</v>
      </c>
      <c r="AN255" s="15">
        <v>0</v>
      </c>
      <c r="AO255" s="30">
        <v>13.4</v>
      </c>
      <c r="AP255" s="16">
        <v>0</v>
      </c>
      <c r="AQ255" s="33">
        <v>0.56699999999999995</v>
      </c>
      <c r="AR255" s="46">
        <v>1</v>
      </c>
      <c r="AS255" s="33">
        <v>0.73299999999999998</v>
      </c>
      <c r="AT255" s="46">
        <v>0.76700000000000002</v>
      </c>
      <c r="AU255" s="33">
        <v>1</v>
      </c>
      <c r="AV255" s="33">
        <v>0</v>
      </c>
      <c r="AW255" s="33">
        <v>3.3000000000000002E-2</v>
      </c>
      <c r="AX255" s="33">
        <v>0.8</v>
      </c>
      <c r="AY255" s="33">
        <v>0.6</v>
      </c>
      <c r="AZ255" s="20">
        <v>0</v>
      </c>
      <c r="BA255" s="33">
        <v>0.49</v>
      </c>
      <c r="BB255" s="33">
        <v>0.52600000000000002</v>
      </c>
      <c r="BC255" s="1" t="s">
        <v>4357</v>
      </c>
      <c r="BD255" s="15" t="s">
        <v>4006</v>
      </c>
      <c r="BE255" s="15" t="s">
        <v>4006</v>
      </c>
      <c r="BF255" s="15" t="s">
        <v>4263</v>
      </c>
      <c r="BG255" s="15">
        <v>0</v>
      </c>
      <c r="BH255" s="15" t="s">
        <v>3975</v>
      </c>
      <c r="BI255" s="1" t="s">
        <v>4264</v>
      </c>
      <c r="BJ255" s="1" t="s">
        <v>599</v>
      </c>
      <c r="BK255" s="1">
        <v>265</v>
      </c>
      <c r="BL255" s="1">
        <v>0</v>
      </c>
      <c r="BM255" s="1" t="s">
        <v>3967</v>
      </c>
      <c r="BN255" s="15">
        <v>1</v>
      </c>
      <c r="BO255" s="1">
        <v>0</v>
      </c>
      <c r="BP255" s="1">
        <v>0</v>
      </c>
      <c r="BQ255" s="1">
        <v>1</v>
      </c>
      <c r="BR255" s="1">
        <v>0</v>
      </c>
      <c r="BS255" s="1">
        <v>0</v>
      </c>
      <c r="BT255" s="1">
        <v>0</v>
      </c>
      <c r="BU255" s="1">
        <v>0</v>
      </c>
      <c r="BV255" s="1">
        <v>1</v>
      </c>
      <c r="BW255" s="1">
        <v>0</v>
      </c>
      <c r="BX255" s="1">
        <v>0</v>
      </c>
      <c r="BY255" s="1">
        <v>0</v>
      </c>
      <c r="BZ255" s="1">
        <v>0</v>
      </c>
      <c r="CA255" s="1">
        <v>0</v>
      </c>
      <c r="CB255" s="1">
        <v>0</v>
      </c>
      <c r="CC255" s="1">
        <v>0</v>
      </c>
      <c r="CD255" s="1">
        <v>0</v>
      </c>
      <c r="CE255" s="1">
        <v>1</v>
      </c>
      <c r="CF255" s="1">
        <v>0</v>
      </c>
      <c r="CG255" s="1">
        <v>0</v>
      </c>
      <c r="CH255" s="1">
        <v>0</v>
      </c>
      <c r="CI255" s="1">
        <v>0</v>
      </c>
      <c r="CJ255" s="33">
        <v>0.49</v>
      </c>
      <c r="CK255" s="33">
        <v>0.76700000000000002</v>
      </c>
    </row>
    <row r="256" spans="1:89">
      <c r="A256">
        <v>1663</v>
      </c>
      <c r="B256" t="s">
        <v>116</v>
      </c>
      <c r="C256" s="5">
        <v>40151.459930555553</v>
      </c>
      <c r="D256" s="5">
        <v>40211.999988425923</v>
      </c>
      <c r="E256">
        <v>8000</v>
      </c>
      <c r="F256">
        <v>330</v>
      </c>
      <c r="G256" s="1" t="s">
        <v>117</v>
      </c>
      <c r="H256">
        <v>3</v>
      </c>
      <c r="I256" t="s">
        <v>16</v>
      </c>
      <c r="J256" t="s">
        <v>33</v>
      </c>
      <c r="K256"/>
      <c r="L256"/>
      <c r="M256"/>
      <c r="N256"/>
      <c r="O256" s="1" t="s">
        <v>2328</v>
      </c>
      <c r="P256" s="16">
        <v>0</v>
      </c>
      <c r="Q256" s="16">
        <v>7600</v>
      </c>
      <c r="R256" s="16">
        <v>0</v>
      </c>
      <c r="S256" s="39">
        <v>60.54</v>
      </c>
      <c r="T256" s="1">
        <v>60</v>
      </c>
      <c r="U256" s="18" t="s">
        <v>3935</v>
      </c>
      <c r="V256" s="15">
        <v>0</v>
      </c>
      <c r="W256" s="15">
        <v>0</v>
      </c>
      <c r="X256" s="15">
        <v>1</v>
      </c>
      <c r="Y256" s="15">
        <v>0</v>
      </c>
      <c r="Z256" s="15">
        <v>1</v>
      </c>
      <c r="AA256" s="15">
        <v>1</v>
      </c>
      <c r="AB256" s="15">
        <v>1</v>
      </c>
      <c r="AC256" s="15">
        <v>0</v>
      </c>
      <c r="AD256" s="15">
        <v>0</v>
      </c>
      <c r="AE256" s="15">
        <v>1</v>
      </c>
      <c r="AF256" s="15">
        <v>0</v>
      </c>
      <c r="AG256" s="22">
        <v>0</v>
      </c>
      <c r="AH256" s="15">
        <v>0</v>
      </c>
      <c r="AI256" s="15">
        <v>0</v>
      </c>
      <c r="AJ256" s="39">
        <v>0</v>
      </c>
      <c r="AK256" s="15">
        <v>1</v>
      </c>
      <c r="AL256" s="16">
        <v>1</v>
      </c>
      <c r="AM256" s="15">
        <v>1</v>
      </c>
      <c r="AN256" s="15">
        <v>1</v>
      </c>
      <c r="AO256" s="30">
        <v>4.125</v>
      </c>
      <c r="AP256" s="16">
        <v>714</v>
      </c>
      <c r="AQ256" s="33">
        <v>0.23300000000000001</v>
      </c>
      <c r="AR256" s="46">
        <v>1</v>
      </c>
      <c r="AS256" s="33">
        <v>1</v>
      </c>
      <c r="AT256" s="46">
        <v>0.74399999999999999</v>
      </c>
      <c r="AU256" s="33">
        <v>1</v>
      </c>
      <c r="AV256" s="33">
        <v>0.66700000000000004</v>
      </c>
      <c r="AW256" s="33">
        <v>0.76700000000000002</v>
      </c>
      <c r="AX256" s="33">
        <v>1</v>
      </c>
      <c r="AY256" s="33">
        <v>1</v>
      </c>
      <c r="AZ256" s="20">
        <v>1</v>
      </c>
      <c r="BA256" s="33">
        <v>0.77600000000000002</v>
      </c>
      <c r="BB256" s="33">
        <v>0.74099999999999999</v>
      </c>
      <c r="BC256" s="1" t="s">
        <v>4365</v>
      </c>
      <c r="BD256" s="15">
        <v>0</v>
      </c>
      <c r="BE256" s="15">
        <v>0</v>
      </c>
      <c r="BF256" s="15" t="s">
        <v>4265</v>
      </c>
      <c r="BG256" s="15">
        <v>0</v>
      </c>
      <c r="BH256" s="15" t="s">
        <v>3975</v>
      </c>
      <c r="BI256" s="1" t="s">
        <v>4266</v>
      </c>
      <c r="BJ256" s="1" t="s">
        <v>116</v>
      </c>
      <c r="BK256" s="1">
        <v>44</v>
      </c>
      <c r="BL256" s="1">
        <v>16</v>
      </c>
      <c r="BM256" s="1" t="s">
        <v>3968</v>
      </c>
      <c r="BN256" s="15">
        <v>1</v>
      </c>
      <c r="BO256" s="1">
        <v>0</v>
      </c>
      <c r="BP256" s="1">
        <v>0</v>
      </c>
      <c r="BQ256" s="1">
        <v>0</v>
      </c>
      <c r="BR256" s="1">
        <v>0</v>
      </c>
      <c r="BS256" s="1">
        <v>0</v>
      </c>
      <c r="BT256" s="1">
        <v>0</v>
      </c>
      <c r="BU256" s="1">
        <v>0</v>
      </c>
      <c r="BV256" s="1">
        <v>0</v>
      </c>
      <c r="BW256" s="1">
        <v>0</v>
      </c>
      <c r="BX256" s="1">
        <v>0</v>
      </c>
      <c r="BY256" s="1">
        <v>0</v>
      </c>
      <c r="BZ256" s="1">
        <v>1</v>
      </c>
      <c r="CA256" s="1">
        <v>0</v>
      </c>
      <c r="CB256" s="1">
        <v>0</v>
      </c>
      <c r="CC256" s="1">
        <v>0</v>
      </c>
      <c r="CD256" s="1">
        <v>0</v>
      </c>
      <c r="CE256" s="1">
        <v>0</v>
      </c>
      <c r="CF256" s="1">
        <v>0</v>
      </c>
      <c r="CG256" s="1">
        <v>0</v>
      </c>
      <c r="CH256" s="1">
        <v>0</v>
      </c>
      <c r="CI256" s="1">
        <v>0</v>
      </c>
      <c r="CJ256" s="33">
        <v>0</v>
      </c>
      <c r="CK256" s="33">
        <v>0</v>
      </c>
    </row>
    <row r="257" spans="1:89">
      <c r="A257">
        <v>1665</v>
      </c>
      <c r="B257" t="s">
        <v>597</v>
      </c>
      <c r="C257" s="5">
        <v>40183.383831018517</v>
      </c>
      <c r="D257" s="5">
        <v>40213.999988425923</v>
      </c>
      <c r="E257">
        <v>6700</v>
      </c>
      <c r="F257">
        <v>1142</v>
      </c>
      <c r="G257" s="1" t="s">
        <v>598</v>
      </c>
      <c r="H257">
        <v>17</v>
      </c>
      <c r="I257" t="s">
        <v>16</v>
      </c>
      <c r="J257" t="s">
        <v>37</v>
      </c>
      <c r="K257"/>
      <c r="L257"/>
      <c r="M257"/>
      <c r="N257"/>
      <c r="O257" s="1" t="s">
        <v>2374</v>
      </c>
      <c r="P257" s="16">
        <v>0</v>
      </c>
      <c r="Q257" s="16">
        <v>6000</v>
      </c>
      <c r="R257" s="16">
        <v>750</v>
      </c>
      <c r="S257" s="39">
        <v>30.62</v>
      </c>
      <c r="T257" s="1">
        <v>0</v>
      </c>
      <c r="U257" s="18" t="s">
        <v>3939</v>
      </c>
      <c r="V257" s="15">
        <v>0</v>
      </c>
      <c r="W257" s="15">
        <v>0</v>
      </c>
      <c r="X257" s="15">
        <v>0</v>
      </c>
      <c r="Y257" s="15">
        <v>1</v>
      </c>
      <c r="Z257" s="15">
        <v>0</v>
      </c>
      <c r="AA257" s="15">
        <v>1</v>
      </c>
      <c r="AB257" s="15">
        <v>1</v>
      </c>
      <c r="AC257" s="15">
        <v>0</v>
      </c>
      <c r="AD257" s="15">
        <v>0</v>
      </c>
      <c r="AE257" s="15">
        <v>1</v>
      </c>
      <c r="AF257" s="15">
        <v>1</v>
      </c>
      <c r="AG257" s="22">
        <v>0</v>
      </c>
      <c r="AH257" s="15">
        <v>1</v>
      </c>
      <c r="AI257" s="15">
        <v>0</v>
      </c>
      <c r="AJ257" s="39">
        <v>0</v>
      </c>
      <c r="AK257" s="15">
        <v>1</v>
      </c>
      <c r="AL257" s="16">
        <v>1</v>
      </c>
      <c r="AM257" s="15">
        <v>0</v>
      </c>
      <c r="AN257" s="15">
        <v>0</v>
      </c>
      <c r="AO257" s="30">
        <v>17.044776119402986</v>
      </c>
      <c r="AP257" s="16">
        <v>9</v>
      </c>
      <c r="AQ257" s="33">
        <v>0.96699999999999997</v>
      </c>
      <c r="AR257" s="46">
        <v>0.66700000000000004</v>
      </c>
      <c r="AS257" s="33">
        <v>0.96699999999999997</v>
      </c>
      <c r="AT257" s="46">
        <v>0.86699999999999999</v>
      </c>
      <c r="AU257" s="33">
        <v>1</v>
      </c>
      <c r="AV257" s="33">
        <v>0.66700000000000004</v>
      </c>
      <c r="AW257" s="33">
        <v>0.66700000000000004</v>
      </c>
      <c r="AX257" s="33">
        <v>0.66700000000000004</v>
      </c>
      <c r="AY257" s="33">
        <v>0.83299999999999996</v>
      </c>
      <c r="AZ257" s="20">
        <v>1</v>
      </c>
      <c r="BA257" s="33">
        <v>0.83299999999999996</v>
      </c>
      <c r="BB257" s="33">
        <v>0.86299999999999999</v>
      </c>
      <c r="BC257" s="1">
        <v>0</v>
      </c>
      <c r="BD257" s="15" t="s">
        <v>3978</v>
      </c>
      <c r="BE257" s="15" t="s">
        <v>3978</v>
      </c>
      <c r="BF257" s="15">
        <v>0</v>
      </c>
      <c r="BG257" s="15">
        <v>0</v>
      </c>
      <c r="BH257" s="15" t="s">
        <v>3975</v>
      </c>
      <c r="BI257" s="1" t="s">
        <v>2929</v>
      </c>
      <c r="BJ257" s="1" t="s">
        <v>597</v>
      </c>
      <c r="BK257" s="1">
        <v>264</v>
      </c>
      <c r="BL257" s="1">
        <v>2</v>
      </c>
      <c r="BM257" s="1" t="s">
        <v>3965</v>
      </c>
      <c r="BN257" s="15">
        <v>1</v>
      </c>
      <c r="BO257" s="1">
        <v>1</v>
      </c>
      <c r="BP257" s="1">
        <v>0</v>
      </c>
      <c r="BQ257" s="1">
        <v>0</v>
      </c>
      <c r="BR257" s="1">
        <v>0</v>
      </c>
      <c r="BS257" s="1">
        <v>0</v>
      </c>
      <c r="BT257" s="1">
        <v>0</v>
      </c>
      <c r="BU257" s="1">
        <v>0</v>
      </c>
      <c r="BV257" s="1">
        <v>0</v>
      </c>
      <c r="BW257" s="1">
        <v>1</v>
      </c>
      <c r="BX257" s="1">
        <v>0</v>
      </c>
      <c r="BY257" s="1">
        <v>0</v>
      </c>
      <c r="BZ257" s="1">
        <v>0</v>
      </c>
      <c r="CA257" s="1">
        <v>0</v>
      </c>
      <c r="CB257" s="1">
        <v>0</v>
      </c>
      <c r="CC257" s="1">
        <v>1</v>
      </c>
      <c r="CD257" s="1">
        <v>0</v>
      </c>
      <c r="CE257" s="1">
        <v>0</v>
      </c>
      <c r="CF257" s="1">
        <v>0</v>
      </c>
      <c r="CG257" s="1">
        <v>0</v>
      </c>
      <c r="CH257" s="1">
        <v>0</v>
      </c>
      <c r="CI257" s="1">
        <v>0</v>
      </c>
      <c r="CJ257" s="33">
        <v>0.83299999999999996</v>
      </c>
      <c r="CK257" s="33">
        <v>0.86699999999999999</v>
      </c>
    </row>
    <row r="258" spans="1:89">
      <c r="A258">
        <v>1668</v>
      </c>
      <c r="B258" t="s">
        <v>58</v>
      </c>
      <c r="C258" s="5">
        <v>40240.544722222221</v>
      </c>
      <c r="D258" s="5">
        <v>40285.999988425923</v>
      </c>
      <c r="E258">
        <v>3120</v>
      </c>
      <c r="F258">
        <v>475</v>
      </c>
      <c r="G258" s="1" t="s">
        <v>59</v>
      </c>
      <c r="H258">
        <v>11</v>
      </c>
      <c r="I258" t="s">
        <v>16</v>
      </c>
      <c r="J258" t="s">
        <v>33</v>
      </c>
      <c r="K258"/>
      <c r="L258"/>
      <c r="M258"/>
      <c r="N258" t="s">
        <v>60</v>
      </c>
      <c r="O258" s="1" t="s">
        <v>2417</v>
      </c>
      <c r="P258" s="16">
        <v>0</v>
      </c>
      <c r="Q258" s="16">
        <v>2700</v>
      </c>
      <c r="R258" s="16">
        <v>0</v>
      </c>
      <c r="S258" s="39">
        <v>45.46</v>
      </c>
      <c r="T258" s="1">
        <v>36</v>
      </c>
      <c r="U258" s="18" t="s">
        <v>3931</v>
      </c>
      <c r="V258" s="15">
        <v>0</v>
      </c>
      <c r="W258" s="15">
        <v>1</v>
      </c>
      <c r="X258" s="15">
        <v>0</v>
      </c>
      <c r="Y258" s="15">
        <v>0</v>
      </c>
      <c r="Z258" s="15">
        <v>1</v>
      </c>
      <c r="AA258" s="15">
        <v>0</v>
      </c>
      <c r="AB258" s="15">
        <v>0</v>
      </c>
      <c r="AC258" s="15">
        <v>1</v>
      </c>
      <c r="AD258" s="15">
        <v>0</v>
      </c>
      <c r="AE258" s="15">
        <v>1</v>
      </c>
      <c r="AF258" s="15">
        <v>0</v>
      </c>
      <c r="AG258" s="22">
        <v>0</v>
      </c>
      <c r="AH258" s="15">
        <v>0</v>
      </c>
      <c r="AI258" s="15">
        <v>0</v>
      </c>
      <c r="AJ258" s="39">
        <v>0</v>
      </c>
      <c r="AK258" s="15">
        <v>1</v>
      </c>
      <c r="AL258" s="16">
        <v>1</v>
      </c>
      <c r="AM258" s="15">
        <v>0</v>
      </c>
      <c r="AN258" s="15">
        <v>1</v>
      </c>
      <c r="AO258" s="30">
        <v>15.224358974358973</v>
      </c>
      <c r="AP258" s="16">
        <v>1411</v>
      </c>
      <c r="AQ258" s="33">
        <v>0.83299999999999996</v>
      </c>
      <c r="AR258" s="46">
        <v>1</v>
      </c>
      <c r="AS258" s="33">
        <v>0.9</v>
      </c>
      <c r="AT258" s="46">
        <v>0.91100000000000003</v>
      </c>
      <c r="AU258" s="33">
        <v>1</v>
      </c>
      <c r="AV258" s="33">
        <v>0.33300000000000002</v>
      </c>
      <c r="AW258" s="33">
        <v>0.73299999999999998</v>
      </c>
      <c r="AX258" s="33">
        <v>1</v>
      </c>
      <c r="AY258" s="33">
        <v>1</v>
      </c>
      <c r="AZ258" s="20">
        <v>1</v>
      </c>
      <c r="BA258" s="33">
        <v>0.72399999999999998</v>
      </c>
      <c r="BB258" s="33">
        <v>0.75600000000000001</v>
      </c>
      <c r="BC258" s="1" t="s">
        <v>4371</v>
      </c>
      <c r="BD258" s="15" t="s">
        <v>3978</v>
      </c>
      <c r="BE258" s="15" t="s">
        <v>3978</v>
      </c>
      <c r="BF258" s="15" t="s">
        <v>4267</v>
      </c>
      <c r="BG258" s="15" t="s">
        <v>60</v>
      </c>
      <c r="BH258" s="15" t="s">
        <v>3975</v>
      </c>
      <c r="BI258" s="1" t="s">
        <v>60</v>
      </c>
      <c r="BJ258" s="1" t="s">
        <v>58</v>
      </c>
      <c r="BK258" s="1">
        <v>19</v>
      </c>
      <c r="BL258" s="1">
        <v>13</v>
      </c>
      <c r="BM258" s="1" t="s">
        <v>3968</v>
      </c>
      <c r="BN258" s="15">
        <v>1</v>
      </c>
      <c r="BO258" s="1">
        <v>1</v>
      </c>
      <c r="BP258" s="1">
        <v>0</v>
      </c>
      <c r="BQ258" s="1">
        <v>0</v>
      </c>
      <c r="BR258" s="1">
        <v>0</v>
      </c>
      <c r="BS258" s="1">
        <v>0</v>
      </c>
      <c r="BT258" s="1">
        <v>0</v>
      </c>
      <c r="BU258" s="1">
        <v>0</v>
      </c>
      <c r="BV258" s="1">
        <v>0</v>
      </c>
      <c r="BW258" s="1">
        <v>0</v>
      </c>
      <c r="BX258" s="1">
        <v>0</v>
      </c>
      <c r="BY258" s="1">
        <v>0</v>
      </c>
      <c r="BZ258" s="1">
        <v>1</v>
      </c>
      <c r="CA258" s="1">
        <v>0</v>
      </c>
      <c r="CB258" s="1">
        <v>0</v>
      </c>
      <c r="CC258" s="1">
        <v>1</v>
      </c>
      <c r="CD258" s="1">
        <v>0</v>
      </c>
      <c r="CE258" s="1">
        <v>0</v>
      </c>
      <c r="CF258" s="1">
        <v>0</v>
      </c>
      <c r="CG258" s="1">
        <v>0</v>
      </c>
      <c r="CH258" s="1">
        <v>0</v>
      </c>
      <c r="CI258" s="1">
        <v>0</v>
      </c>
      <c r="CJ258" s="33">
        <v>0</v>
      </c>
      <c r="CK258" s="33">
        <v>0</v>
      </c>
    </row>
    <row r="259" spans="1:89">
      <c r="A259">
        <v>1671</v>
      </c>
      <c r="B259" t="s">
        <v>256</v>
      </c>
      <c r="C259" s="5">
        <v>40149.826296296298</v>
      </c>
      <c r="D259" s="5">
        <v>40217.999988425923</v>
      </c>
      <c r="E259">
        <v>3000</v>
      </c>
      <c r="F259">
        <v>3060</v>
      </c>
      <c r="G259" s="1" t="s">
        <v>257</v>
      </c>
      <c r="H259">
        <v>12</v>
      </c>
      <c r="I259" t="s">
        <v>16</v>
      </c>
      <c r="J259" t="s">
        <v>33</v>
      </c>
      <c r="K259" t="s">
        <v>19</v>
      </c>
      <c r="L259"/>
      <c r="M259"/>
      <c r="N259" t="s">
        <v>2903</v>
      </c>
      <c r="O259" s="1" t="s">
        <v>2245</v>
      </c>
      <c r="P259" s="16">
        <v>1</v>
      </c>
      <c r="Q259" s="16">
        <v>2700</v>
      </c>
      <c r="R259" s="16">
        <v>3000</v>
      </c>
      <c r="S259" s="39">
        <v>68.17</v>
      </c>
      <c r="T259" s="1">
        <v>60</v>
      </c>
      <c r="U259" s="18" t="s">
        <v>3935</v>
      </c>
      <c r="V259" s="15">
        <v>0</v>
      </c>
      <c r="W259" s="15">
        <v>0</v>
      </c>
      <c r="X259" s="15">
        <v>1</v>
      </c>
      <c r="Y259" s="15">
        <v>0</v>
      </c>
      <c r="Z259" s="15">
        <v>1</v>
      </c>
      <c r="AA259" s="15">
        <v>1</v>
      </c>
      <c r="AB259" s="15">
        <v>1</v>
      </c>
      <c r="AC259" s="15">
        <v>0</v>
      </c>
      <c r="AD259" s="15">
        <v>0</v>
      </c>
      <c r="AE259" s="15">
        <v>1</v>
      </c>
      <c r="AF259" s="15">
        <v>1</v>
      </c>
      <c r="AG259" s="22">
        <v>0</v>
      </c>
      <c r="AH259" s="15">
        <v>1</v>
      </c>
      <c r="AI259" s="15">
        <v>0</v>
      </c>
      <c r="AJ259" s="39">
        <v>39420</v>
      </c>
      <c r="AK259" s="15">
        <v>1</v>
      </c>
      <c r="AL259" s="16">
        <v>0</v>
      </c>
      <c r="AM259" s="15">
        <v>0</v>
      </c>
      <c r="AN259" s="15">
        <v>1</v>
      </c>
      <c r="AO259" s="30">
        <v>102</v>
      </c>
      <c r="AP259" s="16">
        <v>0</v>
      </c>
      <c r="AQ259" s="33">
        <v>0.33300000000000002</v>
      </c>
      <c r="AR259" s="46">
        <v>0.66700000000000004</v>
      </c>
      <c r="AS259" s="33">
        <v>0.33300000000000002</v>
      </c>
      <c r="AT259" s="46">
        <v>0.44400000000000001</v>
      </c>
      <c r="AU259" s="33">
        <v>1</v>
      </c>
      <c r="AV259" s="33">
        <v>0</v>
      </c>
      <c r="AW259" s="33">
        <v>0.13300000000000001</v>
      </c>
      <c r="AX259" s="33">
        <v>0.8</v>
      </c>
      <c r="AY259" s="33">
        <v>0.46700000000000003</v>
      </c>
      <c r="AZ259" s="20">
        <v>0</v>
      </c>
      <c r="BA259" s="33">
        <v>0.629</v>
      </c>
      <c r="BB259" s="33">
        <v>0.56299999999999994</v>
      </c>
      <c r="BC259" s="1" t="s">
        <v>3991</v>
      </c>
      <c r="BD259" s="15" t="s">
        <v>3972</v>
      </c>
      <c r="BE259" s="15" t="s">
        <v>3986</v>
      </c>
      <c r="BF259" s="15" t="s">
        <v>4268</v>
      </c>
      <c r="BG259" s="15">
        <v>0</v>
      </c>
      <c r="BH259" s="15" t="s">
        <v>3975</v>
      </c>
      <c r="BI259" s="1" t="s">
        <v>2903</v>
      </c>
      <c r="BJ259" s="1" t="s">
        <v>256</v>
      </c>
      <c r="BK259" s="1">
        <v>107</v>
      </c>
      <c r="BL259" s="1">
        <v>0</v>
      </c>
      <c r="BM259" s="1" t="s">
        <v>3968</v>
      </c>
      <c r="BN259" s="15">
        <v>1</v>
      </c>
      <c r="BO259" s="1">
        <v>0</v>
      </c>
      <c r="BP259" s="1">
        <v>0</v>
      </c>
      <c r="BQ259" s="1">
        <v>0</v>
      </c>
      <c r="BR259" s="1">
        <v>1</v>
      </c>
      <c r="BS259" s="1">
        <v>0</v>
      </c>
      <c r="BT259" s="1">
        <v>0</v>
      </c>
      <c r="BU259" s="1">
        <v>0</v>
      </c>
      <c r="BV259" s="1">
        <v>0</v>
      </c>
      <c r="BW259" s="1">
        <v>0</v>
      </c>
      <c r="BX259" s="1">
        <v>0</v>
      </c>
      <c r="BY259" s="1">
        <v>0</v>
      </c>
      <c r="BZ259" s="1">
        <v>1</v>
      </c>
      <c r="CA259" s="1">
        <v>0</v>
      </c>
      <c r="CB259" s="1">
        <v>0</v>
      </c>
      <c r="CC259" s="1">
        <v>0</v>
      </c>
      <c r="CD259" s="1">
        <v>0</v>
      </c>
      <c r="CE259" s="1">
        <v>0</v>
      </c>
      <c r="CF259" s="1">
        <v>0</v>
      </c>
      <c r="CG259" s="1">
        <v>0</v>
      </c>
      <c r="CH259" s="1">
        <v>0</v>
      </c>
      <c r="CI259" s="1">
        <v>1</v>
      </c>
      <c r="CJ259" s="33">
        <v>0.629</v>
      </c>
      <c r="CK259" s="33">
        <v>0.44400000000000001</v>
      </c>
    </row>
    <row r="260" spans="1:89">
      <c r="A260">
        <v>1672</v>
      </c>
      <c r="B260" t="s">
        <v>102</v>
      </c>
      <c r="C260" s="5">
        <v>40155.83016203704</v>
      </c>
      <c r="D260" s="5">
        <v>40220.999988425923</v>
      </c>
      <c r="E260">
        <v>10000</v>
      </c>
      <c r="F260">
        <v>10</v>
      </c>
      <c r="G260" s="1" t="s">
        <v>103</v>
      </c>
      <c r="H260">
        <v>1</v>
      </c>
      <c r="I260" t="s">
        <v>33</v>
      </c>
      <c r="J260" t="s">
        <v>44</v>
      </c>
      <c r="K260"/>
      <c r="L260"/>
      <c r="M260"/>
      <c r="N260" t="s">
        <v>101</v>
      </c>
      <c r="O260" s="1" t="s">
        <v>2332</v>
      </c>
      <c r="P260" s="16">
        <v>0</v>
      </c>
      <c r="Q260" s="16">
        <v>10000</v>
      </c>
      <c r="R260" s="16">
        <v>0</v>
      </c>
      <c r="S260" s="39">
        <v>65.17</v>
      </c>
      <c r="T260" s="1">
        <v>60</v>
      </c>
      <c r="U260" s="18" t="s">
        <v>3935</v>
      </c>
      <c r="V260" s="15">
        <v>0</v>
      </c>
      <c r="W260" s="15">
        <v>0</v>
      </c>
      <c r="X260" s="15">
        <v>1</v>
      </c>
      <c r="Y260" s="15">
        <v>0</v>
      </c>
      <c r="Z260" s="15">
        <v>1</v>
      </c>
      <c r="AA260" s="15">
        <v>1</v>
      </c>
      <c r="AB260" s="15">
        <v>1</v>
      </c>
      <c r="AC260" s="15">
        <v>0</v>
      </c>
      <c r="AD260" s="15">
        <v>0</v>
      </c>
      <c r="AE260" s="15">
        <v>1</v>
      </c>
      <c r="AF260" s="15">
        <v>0</v>
      </c>
      <c r="AG260" s="22">
        <v>0</v>
      </c>
      <c r="AH260" s="15">
        <v>0</v>
      </c>
      <c r="AI260" s="15">
        <v>0</v>
      </c>
      <c r="AJ260" s="39">
        <v>35380</v>
      </c>
      <c r="AK260" s="15">
        <v>1</v>
      </c>
      <c r="AL260" s="16">
        <v>1</v>
      </c>
      <c r="AM260" s="15">
        <v>0</v>
      </c>
      <c r="AN260" s="15">
        <v>1</v>
      </c>
      <c r="AO260" s="30">
        <v>0.1</v>
      </c>
      <c r="AP260" s="16">
        <v>1861</v>
      </c>
      <c r="AQ260" s="33">
        <v>0.16700000000000001</v>
      </c>
      <c r="AR260" s="46">
        <v>1</v>
      </c>
      <c r="AS260" s="33">
        <v>0.2</v>
      </c>
      <c r="AT260" s="46">
        <v>0.45600000000000002</v>
      </c>
      <c r="AU260" s="33">
        <v>1</v>
      </c>
      <c r="AV260" s="33">
        <v>0.66700000000000004</v>
      </c>
      <c r="AW260" s="33">
        <v>0.13300000000000001</v>
      </c>
      <c r="AX260" s="33">
        <v>0.73299999999999998</v>
      </c>
      <c r="AY260" s="33">
        <v>0.56699999999999995</v>
      </c>
      <c r="AZ260" s="20">
        <v>0</v>
      </c>
      <c r="BA260" s="33">
        <v>0.58599999999999997</v>
      </c>
      <c r="BB260" s="33">
        <v>0.496</v>
      </c>
      <c r="BC260" s="1" t="s">
        <v>4037</v>
      </c>
      <c r="BD260" s="15" t="s">
        <v>3972</v>
      </c>
      <c r="BE260" s="15" t="s">
        <v>3986</v>
      </c>
      <c r="BF260" s="15" t="s">
        <v>4269</v>
      </c>
      <c r="BG260" s="15" t="s">
        <v>101</v>
      </c>
      <c r="BH260" s="15" t="s">
        <v>3975</v>
      </c>
      <c r="BI260" s="1" t="s">
        <v>103</v>
      </c>
      <c r="BJ260" s="1" t="s">
        <v>102</v>
      </c>
      <c r="BK260" s="1">
        <v>36</v>
      </c>
      <c r="BL260" s="1">
        <v>23</v>
      </c>
      <c r="BM260" s="1" t="s">
        <v>3968</v>
      </c>
      <c r="BN260" s="15">
        <v>1</v>
      </c>
      <c r="BO260" s="1">
        <v>0</v>
      </c>
      <c r="BP260" s="1">
        <v>0</v>
      </c>
      <c r="BQ260" s="1">
        <v>0</v>
      </c>
      <c r="BR260" s="1">
        <v>1</v>
      </c>
      <c r="BS260" s="1">
        <v>0</v>
      </c>
      <c r="BT260" s="1">
        <v>0</v>
      </c>
      <c r="BU260" s="1">
        <v>0</v>
      </c>
      <c r="BV260" s="1">
        <v>0</v>
      </c>
      <c r="BW260" s="1">
        <v>0</v>
      </c>
      <c r="BX260" s="1">
        <v>0</v>
      </c>
      <c r="BY260" s="1">
        <v>0</v>
      </c>
      <c r="BZ260" s="1">
        <v>1</v>
      </c>
      <c r="CA260" s="1">
        <v>0</v>
      </c>
      <c r="CB260" s="1">
        <v>0</v>
      </c>
      <c r="CC260" s="1">
        <v>0</v>
      </c>
      <c r="CD260" s="1">
        <v>0</v>
      </c>
      <c r="CE260" s="1">
        <v>0</v>
      </c>
      <c r="CF260" s="1">
        <v>0</v>
      </c>
      <c r="CG260" s="1">
        <v>0</v>
      </c>
      <c r="CH260" s="1">
        <v>0</v>
      </c>
      <c r="CI260" s="1">
        <v>1</v>
      </c>
      <c r="CJ260" s="33">
        <v>0</v>
      </c>
      <c r="CK260" s="33">
        <v>0</v>
      </c>
    </row>
    <row r="261" spans="1:89">
      <c r="A261">
        <v>1674</v>
      </c>
      <c r="B261" t="s">
        <v>510</v>
      </c>
      <c r="C261" s="5">
        <v>40187.41605324074</v>
      </c>
      <c r="D261" s="5">
        <v>40222.999988425923</v>
      </c>
      <c r="E261">
        <v>5887</v>
      </c>
      <c r="F261">
        <v>500</v>
      </c>
      <c r="G261" s="1" t="s">
        <v>511</v>
      </c>
      <c r="H261">
        <v>10</v>
      </c>
      <c r="I261" t="s">
        <v>33</v>
      </c>
      <c r="J261" t="s">
        <v>2545</v>
      </c>
      <c r="K261"/>
      <c r="L261"/>
      <c r="M261"/>
      <c r="N261"/>
      <c r="O261" s="1" t="s">
        <v>2430</v>
      </c>
      <c r="P261" s="16">
        <v>0</v>
      </c>
      <c r="Q261" s="16">
        <v>5000</v>
      </c>
      <c r="R261" s="16">
        <v>0</v>
      </c>
      <c r="S261" s="39">
        <v>35.58</v>
      </c>
      <c r="T261" s="1">
        <v>0</v>
      </c>
      <c r="U261" s="18" t="s">
        <v>3948</v>
      </c>
      <c r="V261" s="15">
        <v>0</v>
      </c>
      <c r="W261" s="15">
        <v>0</v>
      </c>
      <c r="X261" s="15">
        <v>1</v>
      </c>
      <c r="Y261" s="15">
        <v>0</v>
      </c>
      <c r="Z261" s="15">
        <v>0</v>
      </c>
      <c r="AA261" s="15">
        <v>1</v>
      </c>
      <c r="AB261" s="15">
        <v>1</v>
      </c>
      <c r="AC261" s="15">
        <v>0</v>
      </c>
      <c r="AD261" s="15">
        <v>0</v>
      </c>
      <c r="AE261" s="15">
        <v>1</v>
      </c>
      <c r="AF261" s="15">
        <v>0</v>
      </c>
      <c r="AG261" s="22">
        <v>0</v>
      </c>
      <c r="AH261" s="15">
        <v>1</v>
      </c>
      <c r="AI261" s="15">
        <v>0</v>
      </c>
      <c r="AJ261" s="39">
        <v>0</v>
      </c>
      <c r="AK261" s="15">
        <v>1</v>
      </c>
      <c r="AL261" s="16">
        <v>0</v>
      </c>
      <c r="AM261" s="15">
        <v>0</v>
      </c>
      <c r="AN261" s="15">
        <v>1</v>
      </c>
      <c r="AO261" s="30">
        <v>8.4932903006624763</v>
      </c>
      <c r="AP261" s="16">
        <v>0</v>
      </c>
      <c r="AQ261" s="33">
        <v>0.9</v>
      </c>
      <c r="AR261" s="46">
        <v>1</v>
      </c>
      <c r="AS261" s="33">
        <v>1</v>
      </c>
      <c r="AT261" s="46">
        <v>0.96699999999999997</v>
      </c>
      <c r="AU261" s="33">
        <v>1</v>
      </c>
      <c r="AV261" s="33">
        <v>0.66700000000000004</v>
      </c>
      <c r="AW261" s="33">
        <v>0.66700000000000004</v>
      </c>
      <c r="AX261" s="33">
        <v>0.66700000000000004</v>
      </c>
      <c r="AY261" s="33">
        <v>1</v>
      </c>
      <c r="AZ261" s="20">
        <v>1</v>
      </c>
      <c r="BA261" s="33">
        <v>0.71399999999999997</v>
      </c>
      <c r="BB261" s="33">
        <v>0.76700000000000002</v>
      </c>
      <c r="BC261" s="1">
        <v>0</v>
      </c>
      <c r="BD261" s="15" t="s">
        <v>3972</v>
      </c>
      <c r="BE261" s="15" t="s">
        <v>3986</v>
      </c>
      <c r="BF261" s="15">
        <v>0</v>
      </c>
      <c r="BG261" s="15">
        <v>0</v>
      </c>
      <c r="BH261" s="15" t="s">
        <v>3975</v>
      </c>
      <c r="BI261" s="1" t="s">
        <v>4023</v>
      </c>
      <c r="BJ261" s="1" t="s">
        <v>510</v>
      </c>
      <c r="BK261" s="1">
        <v>223</v>
      </c>
      <c r="BL261" s="1">
        <v>0</v>
      </c>
      <c r="BM261" s="1" t="s">
        <v>3964</v>
      </c>
      <c r="BN261" s="15">
        <v>1</v>
      </c>
      <c r="BO261" s="1">
        <v>0</v>
      </c>
      <c r="BP261" s="1">
        <v>0</v>
      </c>
      <c r="BQ261" s="1">
        <v>0</v>
      </c>
      <c r="BR261" s="1">
        <v>1</v>
      </c>
      <c r="BS261" s="1">
        <v>0</v>
      </c>
      <c r="BT261" s="1">
        <v>0</v>
      </c>
      <c r="BU261" s="1">
        <v>1</v>
      </c>
      <c r="BV261" s="1">
        <v>0</v>
      </c>
      <c r="BW261" s="1">
        <v>0</v>
      </c>
      <c r="BX261" s="1">
        <v>0</v>
      </c>
      <c r="BY261" s="1">
        <v>0</v>
      </c>
      <c r="BZ261" s="1">
        <v>0</v>
      </c>
      <c r="CA261" s="1">
        <v>0</v>
      </c>
      <c r="CB261" s="1">
        <v>0</v>
      </c>
      <c r="CC261" s="1">
        <v>0</v>
      </c>
      <c r="CD261" s="1">
        <v>0</v>
      </c>
      <c r="CE261" s="1">
        <v>0</v>
      </c>
      <c r="CF261" s="1">
        <v>0</v>
      </c>
      <c r="CG261" s="1">
        <v>0</v>
      </c>
      <c r="CH261" s="1">
        <v>0</v>
      </c>
      <c r="CI261" s="1">
        <v>1</v>
      </c>
      <c r="CJ261" s="33">
        <v>0.71399999999999997</v>
      </c>
      <c r="CK261" s="33">
        <v>0.96699999999999997</v>
      </c>
    </row>
    <row r="262" spans="1:89">
      <c r="A262">
        <v>1678</v>
      </c>
      <c r="B262" t="s">
        <v>171</v>
      </c>
      <c r="C262" s="5">
        <v>40155.825428240743</v>
      </c>
      <c r="D262" s="5">
        <v>40220.999988425923</v>
      </c>
      <c r="E262">
        <v>9000</v>
      </c>
      <c r="F262">
        <v>685</v>
      </c>
      <c r="G262" s="1" t="s">
        <v>172</v>
      </c>
      <c r="H262">
        <v>11</v>
      </c>
      <c r="I262" t="s">
        <v>33</v>
      </c>
      <c r="J262" t="s">
        <v>37</v>
      </c>
      <c r="K262"/>
      <c r="L262"/>
      <c r="M262"/>
      <c r="N262" t="s">
        <v>101</v>
      </c>
      <c r="O262" s="1" t="s">
        <v>2453</v>
      </c>
      <c r="P262" s="16">
        <v>0</v>
      </c>
      <c r="Q262" s="16">
        <v>7600</v>
      </c>
      <c r="R262" s="16">
        <v>0</v>
      </c>
      <c r="S262" s="39">
        <v>65.17</v>
      </c>
      <c r="T262" s="1">
        <v>60</v>
      </c>
      <c r="U262" s="18" t="s">
        <v>3935</v>
      </c>
      <c r="V262" s="15">
        <v>0</v>
      </c>
      <c r="W262" s="15">
        <v>1</v>
      </c>
      <c r="X262" s="15">
        <v>0</v>
      </c>
      <c r="Y262" s="15">
        <v>0</v>
      </c>
      <c r="Z262" s="15">
        <v>1</v>
      </c>
      <c r="AA262" s="15">
        <v>0</v>
      </c>
      <c r="AB262" s="15">
        <v>1</v>
      </c>
      <c r="AC262" s="15">
        <v>0</v>
      </c>
      <c r="AD262" s="15">
        <v>0</v>
      </c>
      <c r="AE262" s="15">
        <v>1</v>
      </c>
      <c r="AF262" s="15">
        <v>1</v>
      </c>
      <c r="AG262" s="22">
        <v>0</v>
      </c>
      <c r="AH262" s="15">
        <v>0</v>
      </c>
      <c r="AI262" s="15">
        <v>0</v>
      </c>
      <c r="AJ262" s="39">
        <v>35380</v>
      </c>
      <c r="AK262" s="15">
        <v>1</v>
      </c>
      <c r="AL262" s="16">
        <v>0</v>
      </c>
      <c r="AM262" s="15">
        <v>0</v>
      </c>
      <c r="AN262" s="15">
        <v>1</v>
      </c>
      <c r="AO262" s="30">
        <v>7.6111111111111116</v>
      </c>
      <c r="AP262" s="16">
        <v>0</v>
      </c>
      <c r="AQ262" s="33">
        <v>0.76700000000000002</v>
      </c>
      <c r="AR262" s="46">
        <v>0.66700000000000004</v>
      </c>
      <c r="AS262" s="33">
        <v>0.73299999999999998</v>
      </c>
      <c r="AT262" s="46">
        <v>0.72199999999999998</v>
      </c>
      <c r="AU262" s="33">
        <v>1</v>
      </c>
      <c r="AV262" s="33">
        <v>0.66700000000000004</v>
      </c>
      <c r="AW262" s="33">
        <v>0.5</v>
      </c>
      <c r="AX262" s="33">
        <v>0.8</v>
      </c>
      <c r="AY262" s="33">
        <v>3.3000000000000002E-2</v>
      </c>
      <c r="AZ262" s="20">
        <v>1</v>
      </c>
      <c r="BA262" s="33">
        <v>0.71399999999999997</v>
      </c>
      <c r="BB262" s="33">
        <v>0.72199999999999998</v>
      </c>
      <c r="BC262" s="1" t="s">
        <v>4037</v>
      </c>
      <c r="BD262" s="15" t="s">
        <v>3972</v>
      </c>
      <c r="BE262" s="15" t="s">
        <v>3986</v>
      </c>
      <c r="BF262" s="15" t="s">
        <v>4269</v>
      </c>
      <c r="BG262" s="15" t="s">
        <v>101</v>
      </c>
      <c r="BH262" s="15" t="s">
        <v>3975</v>
      </c>
      <c r="BI262" s="1" t="s">
        <v>101</v>
      </c>
      <c r="BJ262" s="1" t="s">
        <v>171</v>
      </c>
      <c r="BK262" s="1">
        <v>68</v>
      </c>
      <c r="BL262" s="1">
        <v>0</v>
      </c>
      <c r="BM262" s="1" t="s">
        <v>3965</v>
      </c>
      <c r="BN262" s="15">
        <v>1</v>
      </c>
      <c r="BO262" s="1">
        <v>0</v>
      </c>
      <c r="BP262" s="1">
        <v>0</v>
      </c>
      <c r="BQ262" s="1">
        <v>0</v>
      </c>
      <c r="BR262" s="1">
        <v>1</v>
      </c>
      <c r="BS262" s="1">
        <v>0</v>
      </c>
      <c r="BT262" s="1">
        <v>0</v>
      </c>
      <c r="BU262" s="1">
        <v>0</v>
      </c>
      <c r="BV262" s="1">
        <v>0</v>
      </c>
      <c r="BW262" s="1">
        <v>1</v>
      </c>
      <c r="BX262" s="1">
        <v>0</v>
      </c>
      <c r="BY262" s="1">
        <v>0</v>
      </c>
      <c r="BZ262" s="1">
        <v>0</v>
      </c>
      <c r="CA262" s="1">
        <v>0</v>
      </c>
      <c r="CB262" s="1">
        <v>0</v>
      </c>
      <c r="CC262" s="1">
        <v>0</v>
      </c>
      <c r="CD262" s="1">
        <v>0</v>
      </c>
      <c r="CE262" s="1">
        <v>0</v>
      </c>
      <c r="CF262" s="1">
        <v>0</v>
      </c>
      <c r="CG262" s="1">
        <v>0</v>
      </c>
      <c r="CH262" s="1">
        <v>0</v>
      </c>
      <c r="CI262" s="1">
        <v>1</v>
      </c>
      <c r="CJ262" s="33">
        <v>0</v>
      </c>
      <c r="CK262" s="33">
        <v>0</v>
      </c>
    </row>
    <row r="263" spans="1:89">
      <c r="A263">
        <v>1682</v>
      </c>
      <c r="B263" t="s">
        <v>822</v>
      </c>
      <c r="C263" s="5">
        <v>40218.000138888892</v>
      </c>
      <c r="D263" s="5">
        <v>40267.446412037039</v>
      </c>
      <c r="E263">
        <v>10000</v>
      </c>
      <c r="F263">
        <v>210</v>
      </c>
      <c r="G263" s="1" t="s">
        <v>823</v>
      </c>
      <c r="H263">
        <v>6</v>
      </c>
      <c r="I263" t="s">
        <v>16</v>
      </c>
      <c r="J263" t="s">
        <v>19</v>
      </c>
      <c r="K263"/>
      <c r="L263"/>
      <c r="M263"/>
      <c r="N263"/>
      <c r="O263" s="1" t="s">
        <v>2464</v>
      </c>
      <c r="P263" s="16">
        <v>0</v>
      </c>
      <c r="Q263" s="16">
        <v>10000</v>
      </c>
      <c r="R263" s="16">
        <v>0</v>
      </c>
      <c r="S263" s="39">
        <v>49.45</v>
      </c>
      <c r="T263" s="1">
        <v>36</v>
      </c>
      <c r="U263" s="18" t="s">
        <v>3905</v>
      </c>
      <c r="V263" s="15">
        <v>1</v>
      </c>
      <c r="W263" s="15">
        <v>0</v>
      </c>
      <c r="X263" s="15">
        <v>0</v>
      </c>
      <c r="Y263" s="15">
        <v>0</v>
      </c>
      <c r="Z263" s="15">
        <v>1</v>
      </c>
      <c r="AA263" s="15">
        <v>1</v>
      </c>
      <c r="AB263" s="15">
        <v>0</v>
      </c>
      <c r="AC263" s="15">
        <v>1</v>
      </c>
      <c r="AD263" s="15">
        <v>0</v>
      </c>
      <c r="AE263" s="15">
        <v>1</v>
      </c>
      <c r="AF263" s="15">
        <v>1</v>
      </c>
      <c r="AG263" s="22">
        <v>0</v>
      </c>
      <c r="AH263" s="15">
        <v>1</v>
      </c>
      <c r="AI263" s="15">
        <v>1</v>
      </c>
      <c r="AJ263" s="39">
        <v>0</v>
      </c>
      <c r="AK263" s="15">
        <v>1</v>
      </c>
      <c r="AL263" s="16">
        <v>0</v>
      </c>
      <c r="AM263" s="15">
        <v>1</v>
      </c>
      <c r="AN263" s="15">
        <v>0</v>
      </c>
      <c r="AO263" s="30">
        <v>2.1</v>
      </c>
      <c r="AP263" s="16">
        <v>0</v>
      </c>
      <c r="AQ263" s="33">
        <v>1</v>
      </c>
      <c r="AR263" s="46">
        <v>1</v>
      </c>
      <c r="AS263" s="33">
        <v>0.9</v>
      </c>
      <c r="AT263" s="46">
        <v>0.96699999999999997</v>
      </c>
      <c r="AU263" s="33">
        <v>1</v>
      </c>
      <c r="AV263" s="33">
        <v>0</v>
      </c>
      <c r="AW263" s="33">
        <v>0.76700000000000002</v>
      </c>
      <c r="AX263" s="33">
        <v>1</v>
      </c>
      <c r="AY263" s="33">
        <v>1</v>
      </c>
      <c r="AZ263" s="20">
        <v>1</v>
      </c>
      <c r="BA263" s="33">
        <v>0.82399999999999995</v>
      </c>
      <c r="BB263" s="33">
        <v>0.85199999999999998</v>
      </c>
      <c r="BC263" s="1">
        <v>0</v>
      </c>
      <c r="BD263" s="15" t="s">
        <v>3972</v>
      </c>
      <c r="BE263" s="15" t="s">
        <v>3973</v>
      </c>
      <c r="BF263" s="15" t="s">
        <v>3992</v>
      </c>
      <c r="BG263" s="15" t="s">
        <v>4270</v>
      </c>
      <c r="BH263" s="15" t="s">
        <v>3993</v>
      </c>
      <c r="BI263" s="1" t="s">
        <v>4270</v>
      </c>
      <c r="BJ263" s="1" t="s">
        <v>822</v>
      </c>
      <c r="BK263" s="1">
        <v>370</v>
      </c>
      <c r="BL263" s="1">
        <v>0</v>
      </c>
      <c r="BM263" s="1" t="s">
        <v>3967</v>
      </c>
      <c r="BN263" s="15">
        <v>0</v>
      </c>
      <c r="BO263" s="1">
        <v>0</v>
      </c>
      <c r="BP263" s="1">
        <v>0</v>
      </c>
      <c r="BQ263" s="1">
        <v>0</v>
      </c>
      <c r="BR263" s="1">
        <v>1</v>
      </c>
      <c r="BS263" s="1">
        <v>0</v>
      </c>
      <c r="BT263" s="1">
        <v>0</v>
      </c>
      <c r="BU263" s="1">
        <v>0</v>
      </c>
      <c r="BV263" s="1">
        <v>1</v>
      </c>
      <c r="BW263" s="1">
        <v>0</v>
      </c>
      <c r="BX263" s="1">
        <v>0</v>
      </c>
      <c r="BY263" s="1">
        <v>0</v>
      </c>
      <c r="BZ263" s="1">
        <v>0</v>
      </c>
      <c r="CA263" s="1">
        <v>0</v>
      </c>
      <c r="CB263" s="1">
        <v>0</v>
      </c>
      <c r="CC263" s="1">
        <v>0</v>
      </c>
      <c r="CD263" s="1">
        <v>0</v>
      </c>
      <c r="CE263" s="1">
        <v>0</v>
      </c>
      <c r="CF263" s="1">
        <v>0</v>
      </c>
      <c r="CG263" s="1">
        <v>0</v>
      </c>
      <c r="CH263" s="1">
        <v>1</v>
      </c>
      <c r="CI263" s="1">
        <v>0</v>
      </c>
      <c r="CJ263" s="33">
        <v>0.82399999999999995</v>
      </c>
      <c r="CK263" s="33">
        <v>0.96699999999999997</v>
      </c>
    </row>
    <row r="264" spans="1:89">
      <c r="A264">
        <v>1688</v>
      </c>
      <c r="B264" t="s">
        <v>266</v>
      </c>
      <c r="C264" s="5">
        <v>40201.476701388892</v>
      </c>
      <c r="D264" s="5">
        <v>40261.454872685186</v>
      </c>
      <c r="E264">
        <v>9622</v>
      </c>
      <c r="F264">
        <v>9622</v>
      </c>
      <c r="G264" s="1" t="s">
        <v>267</v>
      </c>
      <c r="H264">
        <v>77</v>
      </c>
      <c r="I264" t="s">
        <v>37</v>
      </c>
      <c r="J264" t="s">
        <v>44</v>
      </c>
      <c r="K264"/>
      <c r="L264"/>
      <c r="M264"/>
      <c r="N264" t="s">
        <v>587</v>
      </c>
      <c r="O264" s="1" t="s">
        <v>2242</v>
      </c>
      <c r="P264" s="16">
        <v>0</v>
      </c>
      <c r="Q264" s="16">
        <v>7600</v>
      </c>
      <c r="R264" s="16">
        <v>7500</v>
      </c>
      <c r="S264" s="39">
        <v>59.98</v>
      </c>
      <c r="T264" s="1">
        <v>36</v>
      </c>
      <c r="U264" s="18" t="s">
        <v>3949</v>
      </c>
      <c r="V264" s="15">
        <v>0</v>
      </c>
      <c r="W264" s="15">
        <v>0</v>
      </c>
      <c r="X264" s="15">
        <v>1</v>
      </c>
      <c r="Y264" s="15">
        <v>0</v>
      </c>
      <c r="Z264" s="15">
        <v>1</v>
      </c>
      <c r="AA264" s="15">
        <v>1</v>
      </c>
      <c r="AB264" s="15">
        <v>1</v>
      </c>
      <c r="AC264" s="15">
        <v>0</v>
      </c>
      <c r="AD264" s="15">
        <v>0</v>
      </c>
      <c r="AE264" s="15">
        <v>1</v>
      </c>
      <c r="AF264" s="15">
        <v>1</v>
      </c>
      <c r="AG264" s="22">
        <v>1</v>
      </c>
      <c r="AH264" s="15">
        <v>0</v>
      </c>
      <c r="AI264" s="15">
        <v>0</v>
      </c>
      <c r="AJ264" s="39">
        <v>41860</v>
      </c>
      <c r="AK264" s="15">
        <v>1</v>
      </c>
      <c r="AL264" s="16">
        <v>0</v>
      </c>
      <c r="AM264" s="15">
        <v>1</v>
      </c>
      <c r="AN264" s="15">
        <v>1</v>
      </c>
      <c r="AO264" s="30">
        <v>100</v>
      </c>
      <c r="AP264" s="16">
        <v>0</v>
      </c>
      <c r="AQ264" s="33">
        <v>0.83299999999999996</v>
      </c>
      <c r="AR264" s="46">
        <v>1</v>
      </c>
      <c r="AS264" s="33">
        <v>0.7</v>
      </c>
      <c r="AT264" s="46">
        <v>0.84399999999999997</v>
      </c>
      <c r="AU264" s="33">
        <v>1</v>
      </c>
      <c r="AV264" s="33">
        <v>1</v>
      </c>
      <c r="AW264" s="33">
        <v>0.3</v>
      </c>
      <c r="AX264" s="33">
        <v>0.83299999999999996</v>
      </c>
      <c r="AY264" s="33">
        <v>0.73299999999999998</v>
      </c>
      <c r="AZ264" s="20">
        <v>1</v>
      </c>
      <c r="BA264" s="33">
        <v>0.83799999999999997</v>
      </c>
      <c r="BB264" s="33">
        <v>0.82199999999999995</v>
      </c>
      <c r="BC264" s="1" t="s">
        <v>3982</v>
      </c>
      <c r="BD264" s="15" t="s">
        <v>3972</v>
      </c>
      <c r="BE264" s="15" t="s">
        <v>3977</v>
      </c>
      <c r="BF264" s="15" t="s">
        <v>4220</v>
      </c>
      <c r="BG264" s="15">
        <v>0</v>
      </c>
      <c r="BH264" s="15" t="s">
        <v>3975</v>
      </c>
      <c r="BI264" s="1" t="s">
        <v>4271</v>
      </c>
      <c r="BJ264" s="1" t="s">
        <v>266</v>
      </c>
      <c r="BK264" s="1">
        <v>112</v>
      </c>
      <c r="BL264" s="1">
        <v>0</v>
      </c>
      <c r="BM264" s="1" t="s">
        <v>3965</v>
      </c>
      <c r="BN264" s="15">
        <v>1</v>
      </c>
      <c r="BO264" s="1">
        <v>0</v>
      </c>
      <c r="BP264" s="1">
        <v>0</v>
      </c>
      <c r="BQ264" s="1">
        <v>0</v>
      </c>
      <c r="BR264" s="1">
        <v>1</v>
      </c>
      <c r="BS264" s="1">
        <v>0</v>
      </c>
      <c r="BT264" s="1">
        <v>0</v>
      </c>
      <c r="BU264" s="1">
        <v>0</v>
      </c>
      <c r="BV264" s="1">
        <v>0</v>
      </c>
      <c r="BW264" s="1">
        <v>1</v>
      </c>
      <c r="BX264" s="1">
        <v>0</v>
      </c>
      <c r="BY264" s="1">
        <v>0</v>
      </c>
      <c r="BZ264" s="1">
        <v>0</v>
      </c>
      <c r="CA264" s="1">
        <v>0</v>
      </c>
      <c r="CB264" s="1">
        <v>0</v>
      </c>
      <c r="CC264" s="1">
        <v>0</v>
      </c>
      <c r="CD264" s="1">
        <v>0</v>
      </c>
      <c r="CE264" s="1">
        <v>0</v>
      </c>
      <c r="CF264" s="1">
        <v>1</v>
      </c>
      <c r="CG264" s="1">
        <v>0</v>
      </c>
      <c r="CH264" s="1">
        <v>0</v>
      </c>
      <c r="CI264" s="1">
        <v>0</v>
      </c>
      <c r="CJ264" s="33">
        <v>0</v>
      </c>
      <c r="CK264" s="33">
        <v>0</v>
      </c>
    </row>
    <row r="265" spans="1:89">
      <c r="A265">
        <v>1691</v>
      </c>
      <c r="B265" t="s">
        <v>522</v>
      </c>
      <c r="C265" s="5">
        <v>40147</v>
      </c>
      <c r="D265" s="5">
        <v>40177.999988425923</v>
      </c>
      <c r="E265">
        <v>6588</v>
      </c>
      <c r="F265">
        <v>7428</v>
      </c>
      <c r="H265">
        <v>55</v>
      </c>
      <c r="I265" t="s">
        <v>16</v>
      </c>
      <c r="J265" t="s">
        <v>37</v>
      </c>
      <c r="K265"/>
      <c r="L265"/>
      <c r="M265"/>
      <c r="N265"/>
      <c r="O265" s="1" t="s">
        <v>2288</v>
      </c>
      <c r="P265" s="16">
        <v>1</v>
      </c>
      <c r="Q265" s="16">
        <v>6000</v>
      </c>
      <c r="R265" s="16">
        <v>6750</v>
      </c>
      <c r="S265" s="39">
        <v>31</v>
      </c>
      <c r="T265" s="1">
        <v>0</v>
      </c>
      <c r="U265" s="18" t="s">
        <v>3945</v>
      </c>
      <c r="V265" s="15">
        <v>0</v>
      </c>
      <c r="W265" s="15">
        <v>0</v>
      </c>
      <c r="X265" s="15">
        <v>0</v>
      </c>
      <c r="Y265" s="15">
        <v>1</v>
      </c>
      <c r="Z265" s="15">
        <v>0</v>
      </c>
      <c r="AA265" s="15">
        <v>1</v>
      </c>
      <c r="AB265" s="15">
        <v>1</v>
      </c>
      <c r="AC265" s="15">
        <v>0</v>
      </c>
      <c r="AD265" s="15">
        <v>0</v>
      </c>
      <c r="AE265" s="15">
        <v>1</v>
      </c>
      <c r="AF265" s="15">
        <v>1</v>
      </c>
      <c r="AG265" s="22">
        <v>0</v>
      </c>
      <c r="AH265" s="15">
        <v>0</v>
      </c>
      <c r="AI265" s="15">
        <v>0</v>
      </c>
      <c r="AJ265" s="39">
        <v>0</v>
      </c>
      <c r="AK265" s="15">
        <v>1</v>
      </c>
      <c r="AL265" s="16">
        <v>0</v>
      </c>
      <c r="AM265" s="15">
        <v>0</v>
      </c>
      <c r="AN265" s="15">
        <v>1</v>
      </c>
      <c r="AO265" s="30">
        <v>112.7504553734062</v>
      </c>
      <c r="AP265" s="16">
        <v>0</v>
      </c>
      <c r="AQ265" s="33">
        <v>1</v>
      </c>
      <c r="AR265" s="46">
        <v>0.66700000000000004</v>
      </c>
      <c r="AS265" s="33">
        <v>0.6</v>
      </c>
      <c r="AT265" s="46">
        <v>0.75600000000000001</v>
      </c>
      <c r="AU265" s="33">
        <v>1</v>
      </c>
      <c r="AV265" s="33">
        <v>0</v>
      </c>
      <c r="AW265" s="33">
        <v>0.16700000000000001</v>
      </c>
      <c r="AX265" s="33">
        <v>0.9</v>
      </c>
      <c r="AY265" s="33">
        <v>0.63300000000000001</v>
      </c>
      <c r="AZ265" s="20">
        <v>1</v>
      </c>
      <c r="BA265" s="33">
        <v>0.67100000000000004</v>
      </c>
      <c r="BB265" s="33">
        <v>0.7</v>
      </c>
      <c r="BC265" s="1" t="s">
        <v>3991</v>
      </c>
      <c r="BD265" s="15">
        <v>0</v>
      </c>
      <c r="BE265" s="15">
        <v>0</v>
      </c>
      <c r="BF265" s="15" t="s">
        <v>3974</v>
      </c>
      <c r="BG265" s="15">
        <v>0</v>
      </c>
      <c r="BH265" s="15" t="s">
        <v>3975</v>
      </c>
      <c r="BI265" s="1" t="s">
        <v>4272</v>
      </c>
      <c r="BJ265" s="1" t="s">
        <v>522</v>
      </c>
      <c r="BK265" s="1">
        <v>229</v>
      </c>
      <c r="BL265" s="1">
        <v>0</v>
      </c>
      <c r="BM265" s="1" t="s">
        <v>3965</v>
      </c>
      <c r="BN265" s="15">
        <v>1</v>
      </c>
      <c r="BO265" s="1">
        <v>0</v>
      </c>
      <c r="BP265" s="1">
        <v>0</v>
      </c>
      <c r="BQ265" s="1">
        <v>0</v>
      </c>
      <c r="BR265" s="1">
        <v>0</v>
      </c>
      <c r="BS265" s="1">
        <v>0</v>
      </c>
      <c r="BT265" s="1">
        <v>0</v>
      </c>
      <c r="BU265" s="1">
        <v>0</v>
      </c>
      <c r="BV265" s="1">
        <v>0</v>
      </c>
      <c r="BW265" s="1">
        <v>1</v>
      </c>
      <c r="BX265" s="1">
        <v>0</v>
      </c>
      <c r="BY265" s="1">
        <v>0</v>
      </c>
      <c r="BZ265" s="1">
        <v>0</v>
      </c>
      <c r="CA265" s="1">
        <v>0</v>
      </c>
      <c r="CB265" s="1">
        <v>0</v>
      </c>
      <c r="CC265" s="1">
        <v>0</v>
      </c>
      <c r="CD265" s="1">
        <v>0</v>
      </c>
      <c r="CE265" s="1">
        <v>0</v>
      </c>
      <c r="CF265" s="1">
        <v>0</v>
      </c>
      <c r="CG265" s="1">
        <v>0</v>
      </c>
      <c r="CH265" s="1">
        <v>0</v>
      </c>
      <c r="CI265" s="1">
        <v>0</v>
      </c>
      <c r="CJ265" s="33">
        <v>0</v>
      </c>
      <c r="CK265" s="33">
        <v>0</v>
      </c>
    </row>
    <row r="266" spans="1:89">
      <c r="A266">
        <v>1692</v>
      </c>
      <c r="B266" t="s">
        <v>99</v>
      </c>
      <c r="C266" s="5">
        <v>40155.846828703703</v>
      </c>
      <c r="D266" s="5">
        <v>40220.999988425923</v>
      </c>
      <c r="E266">
        <v>6000</v>
      </c>
      <c r="F266">
        <v>0</v>
      </c>
      <c r="G266" s="1" t="s">
        <v>100</v>
      </c>
      <c r="H266">
        <v>0</v>
      </c>
      <c r="I266" t="s">
        <v>33</v>
      </c>
      <c r="J266"/>
      <c r="K266"/>
      <c r="L266"/>
      <c r="M266"/>
      <c r="N266" t="s">
        <v>101</v>
      </c>
      <c r="O266" s="1" t="s">
        <v>2333</v>
      </c>
      <c r="P266" s="16">
        <v>0</v>
      </c>
      <c r="Q266" s="16">
        <v>6000</v>
      </c>
      <c r="R266" s="16">
        <v>0</v>
      </c>
      <c r="S266" s="39">
        <v>65.150000000000006</v>
      </c>
      <c r="T266" s="1">
        <v>60</v>
      </c>
      <c r="U266" s="18" t="s">
        <v>3935</v>
      </c>
      <c r="V266" s="15">
        <v>0</v>
      </c>
      <c r="W266" s="15">
        <v>0</v>
      </c>
      <c r="X266" s="15">
        <v>1</v>
      </c>
      <c r="Y266" s="15">
        <v>0</v>
      </c>
      <c r="Z266" s="15">
        <v>1</v>
      </c>
      <c r="AA266" s="15">
        <v>1</v>
      </c>
      <c r="AB266" s="15">
        <v>1</v>
      </c>
      <c r="AC266" s="15">
        <v>0</v>
      </c>
      <c r="AD266" s="15">
        <v>0</v>
      </c>
      <c r="AE266" s="15">
        <v>1</v>
      </c>
      <c r="AF266" s="15">
        <v>1</v>
      </c>
      <c r="AG266" s="22">
        <v>0</v>
      </c>
      <c r="AH266" s="15">
        <v>0</v>
      </c>
      <c r="AI266" s="15">
        <v>0</v>
      </c>
      <c r="AJ266" s="39">
        <v>35380</v>
      </c>
      <c r="AK266" s="15">
        <v>1</v>
      </c>
      <c r="AL266" s="16">
        <v>1</v>
      </c>
      <c r="AM266" s="15">
        <v>0</v>
      </c>
      <c r="AN266" s="15">
        <v>1</v>
      </c>
      <c r="AO266" s="30">
        <v>0</v>
      </c>
      <c r="AP266" s="16">
        <v>671</v>
      </c>
      <c r="AQ266" s="33">
        <v>0.16700000000000001</v>
      </c>
      <c r="AR266" s="46">
        <v>1</v>
      </c>
      <c r="AS266" s="33">
        <v>0.8</v>
      </c>
      <c r="AT266" s="46">
        <v>0.65600000000000003</v>
      </c>
      <c r="AU266" s="33">
        <v>1</v>
      </c>
      <c r="AV266" s="33">
        <v>0</v>
      </c>
      <c r="AW266" s="33">
        <v>6.7000000000000004E-2</v>
      </c>
      <c r="AX266" s="33">
        <v>1</v>
      </c>
      <c r="AY266" s="33">
        <v>0.96699999999999997</v>
      </c>
      <c r="AZ266" s="20">
        <v>1</v>
      </c>
      <c r="BA266" s="33">
        <v>0.71899999999999997</v>
      </c>
      <c r="BB266" s="33">
        <v>0.66700000000000004</v>
      </c>
      <c r="BC266" s="1" t="s">
        <v>4037</v>
      </c>
      <c r="BD266" s="15" t="s">
        <v>3972</v>
      </c>
      <c r="BE266" s="15" t="s">
        <v>3986</v>
      </c>
      <c r="BF266" s="15" t="s">
        <v>4269</v>
      </c>
      <c r="BG266" s="15" t="s">
        <v>101</v>
      </c>
      <c r="BH266" s="15" t="s">
        <v>3975</v>
      </c>
      <c r="BI266" s="1" t="s">
        <v>101</v>
      </c>
      <c r="BJ266" s="1" t="s">
        <v>99</v>
      </c>
      <c r="BK266" s="1">
        <v>35</v>
      </c>
      <c r="BL266" s="1">
        <v>12</v>
      </c>
      <c r="BM266" s="1" t="s">
        <v>3968</v>
      </c>
      <c r="BN266" s="15">
        <v>1</v>
      </c>
      <c r="BO266" s="1">
        <v>0</v>
      </c>
      <c r="BP266" s="1">
        <v>0</v>
      </c>
      <c r="BQ266" s="1">
        <v>0</v>
      </c>
      <c r="BR266" s="1">
        <v>1</v>
      </c>
      <c r="BS266" s="1">
        <v>0</v>
      </c>
      <c r="BT266" s="1">
        <v>0</v>
      </c>
      <c r="BU266" s="1">
        <v>0</v>
      </c>
      <c r="BV266" s="1">
        <v>0</v>
      </c>
      <c r="BW266" s="1">
        <v>0</v>
      </c>
      <c r="BX266" s="1">
        <v>0</v>
      </c>
      <c r="BY266" s="1">
        <v>0</v>
      </c>
      <c r="BZ266" s="1">
        <v>1</v>
      </c>
      <c r="CA266" s="1">
        <v>0</v>
      </c>
      <c r="CB266" s="1">
        <v>0</v>
      </c>
      <c r="CC266" s="1">
        <v>0</v>
      </c>
      <c r="CD266" s="1">
        <v>0</v>
      </c>
      <c r="CE266" s="1">
        <v>0</v>
      </c>
      <c r="CF266" s="1">
        <v>0</v>
      </c>
      <c r="CG266" s="1">
        <v>0</v>
      </c>
      <c r="CH266" s="1">
        <v>0</v>
      </c>
      <c r="CI266" s="1">
        <v>1</v>
      </c>
      <c r="CJ266" s="33">
        <v>0</v>
      </c>
      <c r="CK266" s="33">
        <v>0</v>
      </c>
    </row>
    <row r="267" spans="1:89">
      <c r="A267">
        <v>1693</v>
      </c>
      <c r="B267" t="s">
        <v>606</v>
      </c>
      <c r="C267" s="5">
        <v>40155.828067129631</v>
      </c>
      <c r="D267" s="5">
        <v>40263.999988425923</v>
      </c>
      <c r="E267">
        <v>10000</v>
      </c>
      <c r="F267">
        <v>648</v>
      </c>
      <c r="G267" s="1" t="s">
        <v>607</v>
      </c>
      <c r="H267">
        <v>9</v>
      </c>
      <c r="I267" t="s">
        <v>16</v>
      </c>
      <c r="J267" t="s">
        <v>33</v>
      </c>
      <c r="K267"/>
      <c r="L267"/>
      <c r="M267"/>
      <c r="N267" t="s">
        <v>101</v>
      </c>
      <c r="O267" s="1" t="s">
        <v>2371</v>
      </c>
      <c r="P267" s="16">
        <v>0</v>
      </c>
      <c r="Q267" s="16">
        <v>10000</v>
      </c>
      <c r="R267" s="16">
        <v>0</v>
      </c>
      <c r="S267" s="39">
        <v>108.17</v>
      </c>
      <c r="T267" s="1">
        <v>60</v>
      </c>
      <c r="U267" s="18" t="s">
        <v>3935</v>
      </c>
      <c r="V267" s="15">
        <v>0</v>
      </c>
      <c r="W267" s="15">
        <v>1</v>
      </c>
      <c r="X267" s="15">
        <v>0</v>
      </c>
      <c r="Y267" s="15">
        <v>0</v>
      </c>
      <c r="Z267" s="15">
        <v>1</v>
      </c>
      <c r="AA267" s="15">
        <v>1</v>
      </c>
      <c r="AB267" s="15">
        <v>0</v>
      </c>
      <c r="AC267" s="15">
        <v>1</v>
      </c>
      <c r="AD267" s="15">
        <v>0</v>
      </c>
      <c r="AE267" s="15">
        <v>1</v>
      </c>
      <c r="AF267" s="15">
        <v>1</v>
      </c>
      <c r="AG267" s="22">
        <v>0</v>
      </c>
      <c r="AH267" s="15">
        <v>0</v>
      </c>
      <c r="AI267" s="15">
        <v>0</v>
      </c>
      <c r="AJ267" s="39">
        <v>35380</v>
      </c>
      <c r="AK267" s="15">
        <v>1</v>
      </c>
      <c r="AL267" s="16">
        <v>1</v>
      </c>
      <c r="AM267" s="15">
        <v>0</v>
      </c>
      <c r="AN267" s="15">
        <v>1</v>
      </c>
      <c r="AO267" s="30">
        <v>6.4799999999999995</v>
      </c>
      <c r="AP267" s="16">
        <v>3049</v>
      </c>
      <c r="AQ267" s="33">
        <v>0.53300000000000003</v>
      </c>
      <c r="AR267" s="46">
        <v>1</v>
      </c>
      <c r="AS267" s="33">
        <v>0.7</v>
      </c>
      <c r="AT267" s="46">
        <v>0.74399999999999999</v>
      </c>
      <c r="AU267" s="33">
        <v>1</v>
      </c>
      <c r="AV267" s="33">
        <v>1</v>
      </c>
      <c r="AW267" s="33">
        <v>0.93300000000000005</v>
      </c>
      <c r="AX267" s="33">
        <v>0.83299999999999996</v>
      </c>
      <c r="AY267" s="33">
        <v>0.33300000000000002</v>
      </c>
      <c r="AZ267" s="20">
        <v>1</v>
      </c>
      <c r="BA267" s="33">
        <v>0.871</v>
      </c>
      <c r="BB267" s="33">
        <v>0.81499999999999995</v>
      </c>
      <c r="BC267" s="1" t="s">
        <v>4037</v>
      </c>
      <c r="BD267" s="15" t="s">
        <v>3972</v>
      </c>
      <c r="BE267" s="15" t="s">
        <v>3986</v>
      </c>
      <c r="BF267" s="15" t="s">
        <v>4273</v>
      </c>
      <c r="BG267" s="15" t="s">
        <v>101</v>
      </c>
      <c r="BH267" s="15" t="s">
        <v>3975</v>
      </c>
      <c r="BI267" s="1" t="s">
        <v>101</v>
      </c>
      <c r="BJ267" s="1" t="s">
        <v>606</v>
      </c>
      <c r="BK267" s="1">
        <v>269</v>
      </c>
      <c r="BL267" s="1">
        <v>26</v>
      </c>
      <c r="BM267" s="1" t="s">
        <v>3963</v>
      </c>
      <c r="BN267" s="15">
        <v>1</v>
      </c>
      <c r="BO267" s="1">
        <v>0</v>
      </c>
      <c r="BP267" s="1">
        <v>0</v>
      </c>
      <c r="BQ267" s="1">
        <v>0</v>
      </c>
      <c r="BR267" s="1">
        <v>1</v>
      </c>
      <c r="BS267" s="1">
        <v>1</v>
      </c>
      <c r="BT267" s="1">
        <v>0</v>
      </c>
      <c r="BU267" s="1">
        <v>0</v>
      </c>
      <c r="BV267" s="1">
        <v>0</v>
      </c>
      <c r="BW267" s="1">
        <v>0</v>
      </c>
      <c r="BX267" s="1">
        <v>0</v>
      </c>
      <c r="BY267" s="1">
        <v>0</v>
      </c>
      <c r="BZ267" s="1">
        <v>0</v>
      </c>
      <c r="CA267" s="1">
        <v>0</v>
      </c>
      <c r="CB267" s="1">
        <v>0</v>
      </c>
      <c r="CC267" s="1">
        <v>0</v>
      </c>
      <c r="CD267" s="1">
        <v>0</v>
      </c>
      <c r="CE267" s="1">
        <v>0</v>
      </c>
      <c r="CF267" s="1">
        <v>0</v>
      </c>
      <c r="CG267" s="1">
        <v>0</v>
      </c>
      <c r="CH267" s="1">
        <v>0</v>
      </c>
      <c r="CI267" s="1">
        <v>1</v>
      </c>
      <c r="CJ267" s="33">
        <v>0</v>
      </c>
      <c r="CK267" s="33">
        <v>0</v>
      </c>
    </row>
    <row r="268" spans="1:89">
      <c r="A268">
        <v>1695</v>
      </c>
      <c r="B268" t="s">
        <v>824</v>
      </c>
      <c r="C268" s="5">
        <v>40155.842974537038</v>
      </c>
      <c r="D268" s="5">
        <v>40220.999988425923</v>
      </c>
      <c r="E268">
        <v>9000</v>
      </c>
      <c r="F268">
        <v>250</v>
      </c>
      <c r="G268" s="1" t="s">
        <v>825</v>
      </c>
      <c r="H268">
        <v>4</v>
      </c>
      <c r="I268" t="s">
        <v>33</v>
      </c>
      <c r="J268"/>
      <c r="K268"/>
      <c r="L268"/>
      <c r="M268"/>
      <c r="N268" t="s">
        <v>101</v>
      </c>
      <c r="O268" s="1" t="s">
        <v>2463</v>
      </c>
      <c r="P268" s="16">
        <v>0</v>
      </c>
      <c r="Q268" s="16">
        <v>7600</v>
      </c>
      <c r="R268" s="16">
        <v>0</v>
      </c>
      <c r="S268" s="39">
        <v>65.16</v>
      </c>
      <c r="T268" s="1">
        <v>60</v>
      </c>
      <c r="U268" s="18" t="s">
        <v>3935</v>
      </c>
      <c r="V268" s="15">
        <v>0</v>
      </c>
      <c r="W268" s="15">
        <v>0</v>
      </c>
      <c r="X268" s="15">
        <v>1</v>
      </c>
      <c r="Y268" s="15">
        <v>0</v>
      </c>
      <c r="Z268" s="15">
        <v>1</v>
      </c>
      <c r="AA268" s="15">
        <v>0</v>
      </c>
      <c r="AB268" s="15">
        <v>0</v>
      </c>
      <c r="AC268" s="15">
        <v>1</v>
      </c>
      <c r="AD268" s="15">
        <v>0</v>
      </c>
      <c r="AE268" s="15">
        <v>1</v>
      </c>
      <c r="AF268" s="15">
        <v>1</v>
      </c>
      <c r="AG268" s="22">
        <v>0</v>
      </c>
      <c r="AH268" s="15">
        <v>0</v>
      </c>
      <c r="AI268" s="15">
        <v>0</v>
      </c>
      <c r="AJ268" s="39">
        <v>35380</v>
      </c>
      <c r="AK268" s="15">
        <v>0</v>
      </c>
      <c r="AL268" s="16">
        <v>1</v>
      </c>
      <c r="AM268" s="15">
        <v>1</v>
      </c>
      <c r="AN268" s="15">
        <v>1</v>
      </c>
      <c r="AO268" s="30">
        <v>2.7777777777777777</v>
      </c>
      <c r="AP268" s="16">
        <v>2346</v>
      </c>
      <c r="AQ268" s="33">
        <v>0.46700000000000003</v>
      </c>
      <c r="AR268" s="46">
        <v>1</v>
      </c>
      <c r="AS268" s="33">
        <v>0.3</v>
      </c>
      <c r="AT268" s="46">
        <v>0.58899999999999997</v>
      </c>
      <c r="AU268" s="33">
        <v>1</v>
      </c>
      <c r="AV268" s="33">
        <v>0.66700000000000004</v>
      </c>
      <c r="AW268" s="33">
        <v>0.76700000000000002</v>
      </c>
      <c r="AX268" s="33">
        <v>0.23300000000000001</v>
      </c>
      <c r="AY268" s="33">
        <v>0.83299999999999996</v>
      </c>
      <c r="AZ268" s="20">
        <v>1</v>
      </c>
      <c r="BA268" s="33">
        <v>0.78600000000000003</v>
      </c>
      <c r="BB268" s="33">
        <v>0.69599999999999995</v>
      </c>
      <c r="BC268" s="1" t="s">
        <v>4037</v>
      </c>
      <c r="BD268" s="15" t="s">
        <v>3972</v>
      </c>
      <c r="BE268" s="15" t="s">
        <v>3986</v>
      </c>
      <c r="BF268" s="15" t="s">
        <v>4273</v>
      </c>
      <c r="BG268" s="15" t="s">
        <v>101</v>
      </c>
      <c r="BH268" s="15" t="s">
        <v>3975</v>
      </c>
      <c r="BI268" s="1" t="s">
        <v>101</v>
      </c>
      <c r="BJ268" s="1" t="s">
        <v>824</v>
      </c>
      <c r="BK268" s="1">
        <v>371</v>
      </c>
      <c r="BL268" s="1">
        <v>26</v>
      </c>
      <c r="BM268" s="1" t="s">
        <v>3968</v>
      </c>
      <c r="BN268" s="15">
        <v>1</v>
      </c>
      <c r="BO268" s="1">
        <v>0</v>
      </c>
      <c r="BP268" s="1">
        <v>0</v>
      </c>
      <c r="BQ268" s="1">
        <v>0</v>
      </c>
      <c r="BR268" s="1">
        <v>1</v>
      </c>
      <c r="BS268" s="1">
        <v>0</v>
      </c>
      <c r="BT268" s="1">
        <v>0</v>
      </c>
      <c r="BU268" s="1">
        <v>0</v>
      </c>
      <c r="BV268" s="1">
        <v>0</v>
      </c>
      <c r="BW268" s="1">
        <v>0</v>
      </c>
      <c r="BX268" s="1">
        <v>0</v>
      </c>
      <c r="BY268" s="1">
        <v>0</v>
      </c>
      <c r="BZ268" s="1">
        <v>1</v>
      </c>
      <c r="CA268" s="1">
        <v>0</v>
      </c>
      <c r="CB268" s="1">
        <v>0</v>
      </c>
      <c r="CC268" s="1">
        <v>0</v>
      </c>
      <c r="CD268" s="1">
        <v>0</v>
      </c>
      <c r="CE268" s="1">
        <v>0</v>
      </c>
      <c r="CF268" s="1">
        <v>0</v>
      </c>
      <c r="CG268" s="1">
        <v>0</v>
      </c>
      <c r="CH268" s="1">
        <v>0</v>
      </c>
      <c r="CI268" s="1">
        <v>1</v>
      </c>
      <c r="CJ268" s="33">
        <v>0</v>
      </c>
      <c r="CK268" s="33">
        <v>0</v>
      </c>
    </row>
    <row r="269" spans="1:89">
      <c r="A269">
        <v>1698</v>
      </c>
      <c r="B269" t="s">
        <v>52</v>
      </c>
      <c r="C269" s="5">
        <v>40262.000081018516</v>
      </c>
      <c r="D269" s="5">
        <v>40302.999988425923</v>
      </c>
      <c r="E269">
        <v>13743</v>
      </c>
      <c r="F269">
        <v>3335</v>
      </c>
      <c r="G269" s="1" t="s">
        <v>53</v>
      </c>
      <c r="H269">
        <v>15</v>
      </c>
      <c r="I269" t="s">
        <v>16</v>
      </c>
      <c r="J269" t="s">
        <v>33</v>
      </c>
      <c r="K269"/>
      <c r="L269"/>
      <c r="M269"/>
      <c r="N269" t="s">
        <v>54</v>
      </c>
      <c r="O269" s="1" t="s">
        <v>2424</v>
      </c>
      <c r="P269" s="16">
        <v>0</v>
      </c>
      <c r="Q269" s="16">
        <v>10000</v>
      </c>
      <c r="R269" s="16">
        <v>3000</v>
      </c>
      <c r="S269" s="39">
        <v>41</v>
      </c>
      <c r="T269" s="1">
        <v>36</v>
      </c>
      <c r="U269" s="18" t="s">
        <v>3950</v>
      </c>
      <c r="V269" s="15">
        <v>0</v>
      </c>
      <c r="W269" s="15">
        <v>0</v>
      </c>
      <c r="X269" s="15">
        <v>0</v>
      </c>
      <c r="Y269" s="15">
        <v>1</v>
      </c>
      <c r="Z269" s="15">
        <v>0</v>
      </c>
      <c r="AA269" s="15">
        <v>1</v>
      </c>
      <c r="AB269" s="15">
        <v>0</v>
      </c>
      <c r="AC269" s="15">
        <v>1</v>
      </c>
      <c r="AD269" s="15">
        <v>0</v>
      </c>
      <c r="AE269" s="15">
        <v>1</v>
      </c>
      <c r="AF269" s="15">
        <v>1</v>
      </c>
      <c r="AG269" s="22">
        <v>0</v>
      </c>
      <c r="AH269" s="15">
        <v>1</v>
      </c>
      <c r="AI269" s="15">
        <v>0</v>
      </c>
      <c r="AJ269" s="39">
        <v>0</v>
      </c>
      <c r="AK269" s="15">
        <v>1</v>
      </c>
      <c r="AL269" s="16">
        <v>1</v>
      </c>
      <c r="AM269" s="15">
        <v>0</v>
      </c>
      <c r="AN269" s="15">
        <v>1</v>
      </c>
      <c r="AO269" s="30">
        <v>24.266899512479082</v>
      </c>
      <c r="AP269" s="16">
        <v>1035</v>
      </c>
      <c r="AQ269" s="33">
        <v>0.63300000000000001</v>
      </c>
      <c r="AR269" s="46">
        <v>1</v>
      </c>
      <c r="AS269" s="33">
        <v>1</v>
      </c>
      <c r="AT269" s="46">
        <v>0.878</v>
      </c>
      <c r="AU269" s="33">
        <v>1</v>
      </c>
      <c r="AV269" s="33">
        <v>0.66700000000000004</v>
      </c>
      <c r="AW269" s="33">
        <v>0.83299999999999996</v>
      </c>
      <c r="AX269" s="33">
        <v>0.96699999999999997</v>
      </c>
      <c r="AY269" s="33">
        <v>0.96699999999999997</v>
      </c>
      <c r="AZ269" s="20">
        <v>1</v>
      </c>
      <c r="BA269" s="33">
        <v>0.91900000000000004</v>
      </c>
      <c r="BB269" s="33">
        <v>0.89600000000000002</v>
      </c>
      <c r="BC269" s="1" t="s">
        <v>4071</v>
      </c>
      <c r="BD269" s="15" t="s">
        <v>3972</v>
      </c>
      <c r="BE269" s="15" t="s">
        <v>3973</v>
      </c>
      <c r="BF269" s="15" t="s">
        <v>4274</v>
      </c>
      <c r="BG269" s="15" t="s">
        <v>54</v>
      </c>
      <c r="BH269" s="15" t="s">
        <v>3975</v>
      </c>
      <c r="BI269" s="1" t="s">
        <v>231</v>
      </c>
      <c r="BJ269" s="1" t="s">
        <v>52</v>
      </c>
      <c r="BK269" s="1">
        <v>17</v>
      </c>
      <c r="BL269" s="1">
        <v>7</v>
      </c>
      <c r="BM269" s="1" t="s">
        <v>3963</v>
      </c>
      <c r="BN269" s="15">
        <v>1</v>
      </c>
      <c r="BO269" s="1">
        <v>0</v>
      </c>
      <c r="BP269" s="1">
        <v>0</v>
      </c>
      <c r="BQ269" s="1">
        <v>0</v>
      </c>
      <c r="BR269" s="1">
        <v>1</v>
      </c>
      <c r="BS269" s="1">
        <v>1</v>
      </c>
      <c r="BT269" s="1">
        <v>0</v>
      </c>
      <c r="BU269" s="1">
        <v>0</v>
      </c>
      <c r="BV269" s="1">
        <v>0</v>
      </c>
      <c r="BW269" s="1">
        <v>0</v>
      </c>
      <c r="BX269" s="1">
        <v>0</v>
      </c>
      <c r="BY269" s="1">
        <v>0</v>
      </c>
      <c r="BZ269" s="1">
        <v>0</v>
      </c>
      <c r="CA269" s="1">
        <v>0</v>
      </c>
      <c r="CB269" s="1">
        <v>0</v>
      </c>
      <c r="CC269" s="1">
        <v>0</v>
      </c>
      <c r="CD269" s="1">
        <v>0</v>
      </c>
      <c r="CE269" s="1">
        <v>0</v>
      </c>
      <c r="CF269" s="1">
        <v>0</v>
      </c>
      <c r="CG269" s="1">
        <v>0</v>
      </c>
      <c r="CH269" s="1">
        <v>1</v>
      </c>
      <c r="CI269" s="1">
        <v>0</v>
      </c>
      <c r="CJ269" s="33">
        <v>0.91900000000000004</v>
      </c>
      <c r="CK269" s="33">
        <v>0.878</v>
      </c>
    </row>
    <row r="270" spans="1:89">
      <c r="A270">
        <v>1699</v>
      </c>
      <c r="B270" t="s">
        <v>559</v>
      </c>
      <c r="C270" s="5">
        <v>40155.845648148148</v>
      </c>
      <c r="D270" s="5">
        <v>40220.999988425923</v>
      </c>
      <c r="E270">
        <v>6500</v>
      </c>
      <c r="F270">
        <v>6500</v>
      </c>
      <c r="G270" s="1" t="s">
        <v>560</v>
      </c>
      <c r="H270">
        <v>8</v>
      </c>
      <c r="I270" t="s">
        <v>16</v>
      </c>
      <c r="J270" t="s">
        <v>33</v>
      </c>
      <c r="K270"/>
      <c r="L270"/>
      <c r="M270"/>
      <c r="N270" t="s">
        <v>101</v>
      </c>
      <c r="O270" s="1" t="s">
        <v>2257</v>
      </c>
      <c r="P270" s="16">
        <v>0</v>
      </c>
      <c r="Q270" s="16">
        <v>6000</v>
      </c>
      <c r="R270" s="16">
        <v>6000</v>
      </c>
      <c r="S270" s="39">
        <v>65.150000000000006</v>
      </c>
      <c r="T270" s="1">
        <v>60</v>
      </c>
      <c r="U270" s="18" t="s">
        <v>3935</v>
      </c>
      <c r="V270" s="15">
        <v>0</v>
      </c>
      <c r="W270" s="15">
        <v>0</v>
      </c>
      <c r="X270" s="15">
        <v>1</v>
      </c>
      <c r="Y270" s="15">
        <v>0</v>
      </c>
      <c r="Z270" s="15">
        <v>1</v>
      </c>
      <c r="AA270" s="15">
        <v>0</v>
      </c>
      <c r="AB270" s="15">
        <v>0</v>
      </c>
      <c r="AC270" s="15">
        <v>1</v>
      </c>
      <c r="AD270" s="15">
        <v>0</v>
      </c>
      <c r="AE270" s="15">
        <v>1</v>
      </c>
      <c r="AF270" s="15">
        <v>0</v>
      </c>
      <c r="AG270" s="22">
        <v>0</v>
      </c>
      <c r="AH270" s="15">
        <v>0</v>
      </c>
      <c r="AI270" s="15">
        <v>0</v>
      </c>
      <c r="AJ270" s="39">
        <v>35380</v>
      </c>
      <c r="AK270" s="15">
        <v>1</v>
      </c>
      <c r="AL270" s="16">
        <v>0</v>
      </c>
      <c r="AM270" s="15">
        <v>0</v>
      </c>
      <c r="AN270" s="15">
        <v>1</v>
      </c>
      <c r="AO270" s="30">
        <v>100</v>
      </c>
      <c r="AP270" s="16">
        <v>0</v>
      </c>
      <c r="AQ270" s="33">
        <v>0.26700000000000002</v>
      </c>
      <c r="AR270" s="46">
        <v>0.66700000000000004</v>
      </c>
      <c r="AS270" s="33">
        <v>0.66700000000000004</v>
      </c>
      <c r="AT270" s="46">
        <v>0.53400000000000003</v>
      </c>
      <c r="AU270" s="33">
        <v>1</v>
      </c>
      <c r="AV270" s="33">
        <v>0</v>
      </c>
      <c r="AW270" s="33">
        <v>0.5</v>
      </c>
      <c r="AX270" s="33">
        <v>0.3</v>
      </c>
      <c r="AY270" s="33">
        <v>0.96699999999999997</v>
      </c>
      <c r="AZ270" s="20">
        <v>0</v>
      </c>
      <c r="BA270" s="33">
        <v>0.53800000000000003</v>
      </c>
      <c r="BB270" s="33">
        <v>0.52200000000000002</v>
      </c>
      <c r="BC270" s="1" t="s">
        <v>4037</v>
      </c>
      <c r="BD270" s="15" t="s">
        <v>3972</v>
      </c>
      <c r="BE270" s="15" t="s">
        <v>3986</v>
      </c>
      <c r="BF270" s="15" t="s">
        <v>4273</v>
      </c>
      <c r="BG270" s="15" t="s">
        <v>101</v>
      </c>
      <c r="BH270" s="15" t="s">
        <v>3975</v>
      </c>
      <c r="BI270" s="1" t="s">
        <v>101</v>
      </c>
      <c r="BJ270" s="1" t="s">
        <v>559</v>
      </c>
      <c r="BK270" s="1">
        <v>246</v>
      </c>
      <c r="BL270" s="1">
        <v>0</v>
      </c>
      <c r="BM270" s="1" t="s">
        <v>3963</v>
      </c>
      <c r="BN270" s="15">
        <v>1</v>
      </c>
      <c r="BO270" s="1">
        <v>0</v>
      </c>
      <c r="BP270" s="1">
        <v>0</v>
      </c>
      <c r="BQ270" s="1">
        <v>0</v>
      </c>
      <c r="BR270" s="1">
        <v>1</v>
      </c>
      <c r="BS270" s="1">
        <v>1</v>
      </c>
      <c r="BT270" s="1">
        <v>0</v>
      </c>
      <c r="BU270" s="1">
        <v>0</v>
      </c>
      <c r="BV270" s="1">
        <v>0</v>
      </c>
      <c r="BW270" s="1">
        <v>0</v>
      </c>
      <c r="BX270" s="1">
        <v>0</v>
      </c>
      <c r="BY270" s="1">
        <v>0</v>
      </c>
      <c r="BZ270" s="1">
        <v>0</v>
      </c>
      <c r="CA270" s="1">
        <v>0</v>
      </c>
      <c r="CB270" s="1">
        <v>0</v>
      </c>
      <c r="CC270" s="1">
        <v>0</v>
      </c>
      <c r="CD270" s="1">
        <v>0</v>
      </c>
      <c r="CE270" s="1">
        <v>0</v>
      </c>
      <c r="CF270" s="1">
        <v>0</v>
      </c>
      <c r="CG270" s="1">
        <v>0</v>
      </c>
      <c r="CH270" s="1">
        <v>0</v>
      </c>
      <c r="CI270" s="1">
        <v>1</v>
      </c>
      <c r="CJ270" s="33">
        <v>0</v>
      </c>
      <c r="CK270" s="33">
        <v>0</v>
      </c>
    </row>
    <row r="271" spans="1:89">
      <c r="A271">
        <v>1700</v>
      </c>
      <c r="B271" t="s">
        <v>716</v>
      </c>
      <c r="C271" s="5">
        <v>40155.847418981481</v>
      </c>
      <c r="D271" s="5">
        <v>40220.999988425923</v>
      </c>
      <c r="E271">
        <v>10000</v>
      </c>
      <c r="F271">
        <v>30</v>
      </c>
      <c r="G271" s="1" t="s">
        <v>717</v>
      </c>
      <c r="H271">
        <v>1</v>
      </c>
      <c r="I271"/>
      <c r="J271"/>
      <c r="K271"/>
      <c r="L271"/>
      <c r="M271"/>
      <c r="N271" t="s">
        <v>101</v>
      </c>
      <c r="O271" s="1" t="s">
        <v>2497</v>
      </c>
      <c r="P271" s="16">
        <v>0</v>
      </c>
      <c r="Q271" s="16">
        <v>10000</v>
      </c>
      <c r="R271" s="16">
        <v>0</v>
      </c>
      <c r="S271" s="39">
        <v>65.150000000000006</v>
      </c>
      <c r="T271" s="1">
        <v>60</v>
      </c>
      <c r="U271" s="18" t="s">
        <v>3935</v>
      </c>
      <c r="V271" s="15">
        <v>0</v>
      </c>
      <c r="W271" s="15">
        <v>0</v>
      </c>
      <c r="X271" s="15">
        <v>1</v>
      </c>
      <c r="Y271" s="15">
        <v>0</v>
      </c>
      <c r="Z271" s="15">
        <v>1</v>
      </c>
      <c r="AA271" s="15">
        <v>1</v>
      </c>
      <c r="AB271" s="15">
        <v>1</v>
      </c>
      <c r="AC271" s="15">
        <v>0</v>
      </c>
      <c r="AD271" s="15">
        <v>0</v>
      </c>
      <c r="AE271" s="15">
        <v>1</v>
      </c>
      <c r="AF271" s="15">
        <v>0</v>
      </c>
      <c r="AG271" s="22">
        <v>0</v>
      </c>
      <c r="AH271" s="15">
        <v>0</v>
      </c>
      <c r="AI271" s="15">
        <v>0</v>
      </c>
      <c r="AJ271" s="39">
        <v>35380</v>
      </c>
      <c r="AK271" s="15">
        <v>0</v>
      </c>
      <c r="AL271" s="16">
        <v>1</v>
      </c>
      <c r="AM271" s="15">
        <v>0</v>
      </c>
      <c r="AN271" s="15">
        <v>1</v>
      </c>
      <c r="AO271" s="30">
        <v>0.3</v>
      </c>
      <c r="AP271" s="16">
        <v>405</v>
      </c>
      <c r="AQ271" s="33">
        <v>0.56699999999999995</v>
      </c>
      <c r="AR271" s="46">
        <v>0.66700000000000004</v>
      </c>
      <c r="AS271" s="33">
        <v>0.73299999999999998</v>
      </c>
      <c r="AT271" s="46">
        <v>0.65600000000000003</v>
      </c>
      <c r="AU271" s="33">
        <v>1</v>
      </c>
      <c r="AV271" s="33">
        <v>0</v>
      </c>
      <c r="AW271" s="33">
        <v>0</v>
      </c>
      <c r="AX271" s="33">
        <v>0.83299999999999996</v>
      </c>
      <c r="AY271" s="33">
        <v>0.2</v>
      </c>
      <c r="AZ271" s="20">
        <v>0</v>
      </c>
      <c r="BA271" s="33">
        <v>0.433</v>
      </c>
      <c r="BB271" s="33">
        <v>0.48099999999999998</v>
      </c>
      <c r="BC271" s="1" t="s">
        <v>4037</v>
      </c>
      <c r="BD271" s="15" t="s">
        <v>3972</v>
      </c>
      <c r="BE271" s="15" t="s">
        <v>3986</v>
      </c>
      <c r="BF271" s="15" t="s">
        <v>4273</v>
      </c>
      <c r="BG271" s="15" t="s">
        <v>101</v>
      </c>
      <c r="BH271" s="15" t="s">
        <v>3975</v>
      </c>
      <c r="BI271" s="1" t="s">
        <v>101</v>
      </c>
      <c r="BJ271" s="1" t="s">
        <v>716</v>
      </c>
      <c r="BK271" s="1">
        <v>320</v>
      </c>
      <c r="BL271" s="1">
        <v>12</v>
      </c>
      <c r="BM271" s="1" t="s">
        <v>3968</v>
      </c>
      <c r="BN271" s="15">
        <v>1</v>
      </c>
      <c r="BO271" s="1">
        <v>0</v>
      </c>
      <c r="BP271" s="1">
        <v>0</v>
      </c>
      <c r="BQ271" s="1">
        <v>0</v>
      </c>
      <c r="BR271" s="1">
        <v>1</v>
      </c>
      <c r="BS271" s="1">
        <v>0</v>
      </c>
      <c r="BT271" s="1">
        <v>0</v>
      </c>
      <c r="BU271" s="1">
        <v>0</v>
      </c>
      <c r="BV271" s="1">
        <v>0</v>
      </c>
      <c r="BW271" s="1">
        <v>0</v>
      </c>
      <c r="BX271" s="1">
        <v>0</v>
      </c>
      <c r="BY271" s="1">
        <v>0</v>
      </c>
      <c r="BZ271" s="1">
        <v>1</v>
      </c>
      <c r="CA271" s="1">
        <v>0</v>
      </c>
      <c r="CB271" s="1">
        <v>0</v>
      </c>
      <c r="CC271" s="1">
        <v>0</v>
      </c>
      <c r="CD271" s="1">
        <v>0</v>
      </c>
      <c r="CE271" s="1">
        <v>0</v>
      </c>
      <c r="CF271" s="1">
        <v>0</v>
      </c>
      <c r="CG271" s="1">
        <v>0</v>
      </c>
      <c r="CH271" s="1">
        <v>0</v>
      </c>
      <c r="CI271" s="1">
        <v>1</v>
      </c>
      <c r="CJ271" s="33">
        <v>0</v>
      </c>
      <c r="CK271" s="33">
        <v>0</v>
      </c>
    </row>
    <row r="272" spans="1:89">
      <c r="A272">
        <v>1702</v>
      </c>
      <c r="B272" t="s">
        <v>20</v>
      </c>
      <c r="C272" s="5">
        <v>40201.480011574073</v>
      </c>
      <c r="D272" s="5">
        <v>40246.999988425923</v>
      </c>
      <c r="E272">
        <v>815</v>
      </c>
      <c r="F272">
        <v>1150</v>
      </c>
      <c r="G272" s="1" t="s">
        <v>21</v>
      </c>
      <c r="H272">
        <v>8</v>
      </c>
      <c r="I272" t="s">
        <v>16</v>
      </c>
      <c r="J272" t="s">
        <v>22</v>
      </c>
      <c r="K272"/>
      <c r="L272"/>
      <c r="M272"/>
      <c r="N272" t="s">
        <v>23</v>
      </c>
      <c r="O272" s="1" t="s">
        <v>2299</v>
      </c>
      <c r="P272" s="16">
        <v>1</v>
      </c>
      <c r="Q272" s="16">
        <v>0</v>
      </c>
      <c r="R272" s="16">
        <v>750</v>
      </c>
      <c r="S272" s="39">
        <v>45.52</v>
      </c>
      <c r="T272" s="1">
        <v>36</v>
      </c>
      <c r="U272" s="18" t="s">
        <v>3949</v>
      </c>
      <c r="V272" s="15">
        <v>0</v>
      </c>
      <c r="W272" s="15">
        <v>1</v>
      </c>
      <c r="X272" s="15">
        <v>0</v>
      </c>
      <c r="Y272" s="15">
        <v>0</v>
      </c>
      <c r="Z272" s="15">
        <v>1</v>
      </c>
      <c r="AA272" s="15">
        <v>1</v>
      </c>
      <c r="AB272" s="15">
        <v>0</v>
      </c>
      <c r="AC272" s="15">
        <v>1</v>
      </c>
      <c r="AD272" s="15">
        <v>0</v>
      </c>
      <c r="AE272" s="15">
        <v>1</v>
      </c>
      <c r="AF272" s="15">
        <v>0</v>
      </c>
      <c r="AG272" s="22">
        <v>1</v>
      </c>
      <c r="AH272" s="15">
        <v>0</v>
      </c>
      <c r="AI272" s="15">
        <v>0</v>
      </c>
      <c r="AJ272" s="39">
        <v>42660</v>
      </c>
      <c r="AK272" s="15">
        <v>1</v>
      </c>
      <c r="AL272" s="16">
        <v>0</v>
      </c>
      <c r="AM272" s="15">
        <v>0</v>
      </c>
      <c r="AN272" s="15">
        <v>0</v>
      </c>
      <c r="AO272" s="30">
        <v>141.10429447852761</v>
      </c>
      <c r="AP272" s="16">
        <v>0</v>
      </c>
      <c r="AQ272" s="33">
        <v>0.86699999999999999</v>
      </c>
      <c r="AR272" s="46">
        <v>0.66700000000000004</v>
      </c>
      <c r="AS272" s="33">
        <v>0.4</v>
      </c>
      <c r="AT272" s="46">
        <v>0.64500000000000002</v>
      </c>
      <c r="AU272" s="33">
        <v>1</v>
      </c>
      <c r="AV272" s="33">
        <v>1</v>
      </c>
      <c r="AW272" s="33">
        <v>0.23300000000000001</v>
      </c>
      <c r="AX272" s="33">
        <v>0.83299999999999996</v>
      </c>
      <c r="AY272" s="33">
        <v>0.26700000000000002</v>
      </c>
      <c r="AZ272" s="20">
        <v>0</v>
      </c>
      <c r="BA272" s="33">
        <v>0.61899999999999999</v>
      </c>
      <c r="BB272" s="33">
        <v>0.622</v>
      </c>
      <c r="BC272" s="1" t="s">
        <v>3991</v>
      </c>
      <c r="BD272" s="15" t="s">
        <v>3972</v>
      </c>
      <c r="BE272" s="15" t="s">
        <v>3976</v>
      </c>
      <c r="BF272" s="15" t="s">
        <v>3974</v>
      </c>
      <c r="BG272" s="15" t="s">
        <v>23</v>
      </c>
      <c r="BH272" s="15" t="s">
        <v>3975</v>
      </c>
      <c r="BI272" s="1" t="s">
        <v>4275</v>
      </c>
      <c r="BJ272" s="1" t="s">
        <v>20</v>
      </c>
      <c r="BK272" s="1">
        <v>5</v>
      </c>
      <c r="BL272" s="1">
        <v>0</v>
      </c>
      <c r="BM272" s="1" t="s">
        <v>3963</v>
      </c>
      <c r="BN272" s="15">
        <v>1</v>
      </c>
      <c r="BO272" s="1">
        <v>0</v>
      </c>
      <c r="BP272" s="1">
        <v>0</v>
      </c>
      <c r="BQ272" s="1">
        <v>0</v>
      </c>
      <c r="BR272" s="1">
        <v>1</v>
      </c>
      <c r="BS272" s="1">
        <v>1</v>
      </c>
      <c r="BT272" s="1">
        <v>0</v>
      </c>
      <c r="BU272" s="1">
        <v>0</v>
      </c>
      <c r="BV272" s="1">
        <v>0</v>
      </c>
      <c r="BW272" s="1">
        <v>0</v>
      </c>
      <c r="BX272" s="1">
        <v>0</v>
      </c>
      <c r="BY272" s="1">
        <v>0</v>
      </c>
      <c r="BZ272" s="1">
        <v>0</v>
      </c>
      <c r="CA272" s="1">
        <v>0</v>
      </c>
      <c r="CB272" s="1">
        <v>0</v>
      </c>
      <c r="CC272" s="1">
        <v>0</v>
      </c>
      <c r="CD272" s="1">
        <v>0</v>
      </c>
      <c r="CE272" s="1">
        <v>0</v>
      </c>
      <c r="CF272" s="1">
        <v>0</v>
      </c>
      <c r="CG272" s="1">
        <v>1</v>
      </c>
      <c r="CH272" s="1">
        <v>0</v>
      </c>
      <c r="CI272" s="1">
        <v>0</v>
      </c>
      <c r="CJ272" s="33">
        <v>0</v>
      </c>
      <c r="CK272" s="33">
        <v>0</v>
      </c>
    </row>
    <row r="273" spans="1:89">
      <c r="A273">
        <v>1704</v>
      </c>
      <c r="B273" t="s">
        <v>434</v>
      </c>
      <c r="C273" s="5">
        <v>40155.854479166665</v>
      </c>
      <c r="D273" s="5">
        <v>40220.999988425923</v>
      </c>
      <c r="E273">
        <v>8000</v>
      </c>
      <c r="F273">
        <v>250</v>
      </c>
      <c r="G273" s="1" t="s">
        <v>435</v>
      </c>
      <c r="H273">
        <v>4</v>
      </c>
      <c r="I273" t="s">
        <v>33</v>
      </c>
      <c r="J273" t="s">
        <v>37</v>
      </c>
      <c r="K273"/>
      <c r="L273"/>
      <c r="M273"/>
      <c r="N273" t="s">
        <v>101</v>
      </c>
      <c r="O273" s="1" t="s">
        <v>2402</v>
      </c>
      <c r="P273" s="16">
        <v>0</v>
      </c>
      <c r="Q273" s="16">
        <v>7600</v>
      </c>
      <c r="R273" s="16">
        <v>0</v>
      </c>
      <c r="S273" s="39">
        <v>65.150000000000006</v>
      </c>
      <c r="T273" s="1">
        <v>60</v>
      </c>
      <c r="U273" s="18" t="s">
        <v>3935</v>
      </c>
      <c r="V273" s="15">
        <v>0</v>
      </c>
      <c r="W273" s="15">
        <v>0</v>
      </c>
      <c r="X273" s="15">
        <v>0</v>
      </c>
      <c r="Y273" s="15">
        <v>1</v>
      </c>
      <c r="Z273" s="15">
        <v>1</v>
      </c>
      <c r="AA273" s="15">
        <v>1</v>
      </c>
      <c r="AB273" s="15">
        <v>1</v>
      </c>
      <c r="AC273" s="15">
        <v>0</v>
      </c>
      <c r="AD273" s="15">
        <v>0</v>
      </c>
      <c r="AE273" s="15">
        <v>1</v>
      </c>
      <c r="AF273" s="15">
        <v>1</v>
      </c>
      <c r="AG273" s="22">
        <v>0</v>
      </c>
      <c r="AH273" s="15">
        <v>0</v>
      </c>
      <c r="AI273" s="15">
        <v>0</v>
      </c>
      <c r="AJ273" s="39">
        <v>35380</v>
      </c>
      <c r="AK273" s="15">
        <v>1</v>
      </c>
      <c r="AL273" s="16">
        <v>1</v>
      </c>
      <c r="AM273" s="15">
        <v>0</v>
      </c>
      <c r="AN273" s="15">
        <v>1</v>
      </c>
      <c r="AO273" s="30">
        <v>3.125</v>
      </c>
      <c r="AP273" s="16">
        <v>38</v>
      </c>
      <c r="AQ273" s="33">
        <v>0.63300000000000001</v>
      </c>
      <c r="AR273" s="46">
        <v>0.66700000000000004</v>
      </c>
      <c r="AS273" s="33">
        <v>0.76700000000000002</v>
      </c>
      <c r="AT273" s="46">
        <v>0.68899999999999995</v>
      </c>
      <c r="AU273" s="33">
        <v>1</v>
      </c>
      <c r="AV273" s="33">
        <v>0.33300000000000002</v>
      </c>
      <c r="AW273" s="33">
        <v>0.6</v>
      </c>
      <c r="AX273" s="33">
        <v>0.8</v>
      </c>
      <c r="AY273" s="33">
        <v>0.36699999999999999</v>
      </c>
      <c r="AZ273" s="20">
        <v>1</v>
      </c>
      <c r="BA273" s="33">
        <v>0.72899999999999998</v>
      </c>
      <c r="BB273" s="33">
        <v>0.72199999999999998</v>
      </c>
      <c r="BC273" s="1" t="s">
        <v>4037</v>
      </c>
      <c r="BD273" s="15" t="s">
        <v>3972</v>
      </c>
      <c r="BE273" s="15" t="s">
        <v>3986</v>
      </c>
      <c r="BF273" s="15" t="s">
        <v>4273</v>
      </c>
      <c r="BG273" s="15" t="s">
        <v>101</v>
      </c>
      <c r="BH273" s="15" t="s">
        <v>3975</v>
      </c>
      <c r="BI273" s="1" t="s">
        <v>101</v>
      </c>
      <c r="BJ273" s="1" t="s">
        <v>434</v>
      </c>
      <c r="BK273" s="1">
        <v>186</v>
      </c>
      <c r="BL273" s="1">
        <v>3</v>
      </c>
      <c r="BM273" s="1" t="s">
        <v>3965</v>
      </c>
      <c r="BN273" s="15">
        <v>1</v>
      </c>
      <c r="BO273" s="1">
        <v>0</v>
      </c>
      <c r="BP273" s="1">
        <v>0</v>
      </c>
      <c r="BQ273" s="1">
        <v>0</v>
      </c>
      <c r="BR273" s="1">
        <v>1</v>
      </c>
      <c r="BS273" s="1">
        <v>0</v>
      </c>
      <c r="BT273" s="1">
        <v>0</v>
      </c>
      <c r="BU273" s="1">
        <v>0</v>
      </c>
      <c r="BV273" s="1">
        <v>0</v>
      </c>
      <c r="BW273" s="1">
        <v>1</v>
      </c>
      <c r="BX273" s="1">
        <v>0</v>
      </c>
      <c r="BY273" s="1">
        <v>0</v>
      </c>
      <c r="BZ273" s="1">
        <v>0</v>
      </c>
      <c r="CA273" s="1">
        <v>0</v>
      </c>
      <c r="CB273" s="1">
        <v>0</v>
      </c>
      <c r="CC273" s="1">
        <v>0</v>
      </c>
      <c r="CD273" s="1">
        <v>0</v>
      </c>
      <c r="CE273" s="1">
        <v>0</v>
      </c>
      <c r="CF273" s="1">
        <v>0</v>
      </c>
      <c r="CG273" s="1">
        <v>0</v>
      </c>
      <c r="CH273" s="1">
        <v>0</v>
      </c>
      <c r="CI273" s="1">
        <v>1</v>
      </c>
      <c r="CJ273" s="33">
        <v>0</v>
      </c>
      <c r="CK273" s="33">
        <v>0</v>
      </c>
    </row>
    <row r="274" spans="1:89">
      <c r="A274">
        <v>1706</v>
      </c>
      <c r="B274" t="s">
        <v>533</v>
      </c>
      <c r="C274" s="5">
        <v>40213.527071759258</v>
      </c>
      <c r="D274" s="5">
        <v>40258.999988425923</v>
      </c>
      <c r="E274">
        <v>2350</v>
      </c>
      <c r="F274">
        <v>2350</v>
      </c>
      <c r="G274" s="1" t="s">
        <v>534</v>
      </c>
      <c r="H274">
        <v>21</v>
      </c>
      <c r="I274" t="s">
        <v>2784</v>
      </c>
      <c r="J274"/>
      <c r="K274"/>
      <c r="L274"/>
      <c r="M274"/>
      <c r="N274" t="s">
        <v>295</v>
      </c>
      <c r="O274" s="1" t="s">
        <v>2261</v>
      </c>
      <c r="P274" s="16">
        <v>0</v>
      </c>
      <c r="Q274" s="16">
        <v>2000</v>
      </c>
      <c r="R274" s="16">
        <v>2250</v>
      </c>
      <c r="S274" s="39">
        <v>45.47</v>
      </c>
      <c r="T274" s="1">
        <v>36</v>
      </c>
      <c r="U274" s="18" t="s">
        <v>3905</v>
      </c>
      <c r="V274" s="15">
        <v>0</v>
      </c>
      <c r="W274" s="15">
        <v>1</v>
      </c>
      <c r="X274" s="15">
        <v>0</v>
      </c>
      <c r="Y274" s="15">
        <v>0</v>
      </c>
      <c r="Z274" s="15">
        <v>1</v>
      </c>
      <c r="AA274" s="15">
        <v>0</v>
      </c>
      <c r="AB274" s="15">
        <v>0</v>
      </c>
      <c r="AC274" s="15">
        <v>1</v>
      </c>
      <c r="AD274" s="15">
        <v>0</v>
      </c>
      <c r="AE274" s="15">
        <v>1</v>
      </c>
      <c r="AF274" s="15">
        <v>0</v>
      </c>
      <c r="AG274" s="22">
        <v>0</v>
      </c>
      <c r="AH274" s="15">
        <v>1</v>
      </c>
      <c r="AI274" s="15">
        <v>0</v>
      </c>
      <c r="AJ274" s="39">
        <v>39300</v>
      </c>
      <c r="AK274" s="15">
        <v>1</v>
      </c>
      <c r="AL274" s="16">
        <v>0</v>
      </c>
      <c r="AM274" s="15">
        <v>0</v>
      </c>
      <c r="AN274" s="15">
        <v>0</v>
      </c>
      <c r="AO274" s="30">
        <v>100</v>
      </c>
      <c r="AP274" s="16">
        <v>0</v>
      </c>
      <c r="AQ274" s="33">
        <v>0.76700000000000002</v>
      </c>
      <c r="AR274" s="46">
        <v>1</v>
      </c>
      <c r="AS274" s="33">
        <v>1</v>
      </c>
      <c r="AT274" s="46">
        <v>0.92200000000000004</v>
      </c>
      <c r="AU274" s="33">
        <v>1</v>
      </c>
      <c r="AV274" s="33">
        <v>0</v>
      </c>
      <c r="AW274" s="33">
        <v>0.86699999999999999</v>
      </c>
      <c r="AX274" s="33">
        <v>1</v>
      </c>
      <c r="AY274" s="33">
        <v>1</v>
      </c>
      <c r="AZ274" s="20">
        <v>1</v>
      </c>
      <c r="BA274" s="33">
        <v>0.69499999999999995</v>
      </c>
      <c r="BB274" s="33">
        <v>0.73699999999999999</v>
      </c>
      <c r="BC274" s="1" t="s">
        <v>4375</v>
      </c>
      <c r="BD274" s="15" t="s">
        <v>3972</v>
      </c>
      <c r="BE274" s="15" t="s">
        <v>3973</v>
      </c>
      <c r="BF274" s="15" t="s">
        <v>4276</v>
      </c>
      <c r="BG274" s="15">
        <v>0</v>
      </c>
      <c r="BH274" s="15" t="s">
        <v>3975</v>
      </c>
      <c r="BI274" s="1" t="s">
        <v>295</v>
      </c>
      <c r="BJ274" s="1" t="s">
        <v>533</v>
      </c>
      <c r="BK274" s="1">
        <v>234</v>
      </c>
      <c r="BL274" s="1">
        <v>0</v>
      </c>
      <c r="BM274" s="1" t="s">
        <v>3962</v>
      </c>
      <c r="BN274" s="15">
        <v>1</v>
      </c>
      <c r="BO274" s="1">
        <v>0</v>
      </c>
      <c r="BP274" s="1">
        <v>0</v>
      </c>
      <c r="BQ274" s="1">
        <v>0</v>
      </c>
      <c r="BR274" s="1">
        <v>1</v>
      </c>
      <c r="BS274" s="1">
        <v>0</v>
      </c>
      <c r="BT274" s="1">
        <v>0</v>
      </c>
      <c r="BU274" s="1">
        <v>0</v>
      </c>
      <c r="BV274" s="1">
        <v>0</v>
      </c>
      <c r="BW274" s="1">
        <v>0</v>
      </c>
      <c r="BX274" s="1">
        <v>0</v>
      </c>
      <c r="BY274" s="1">
        <v>1</v>
      </c>
      <c r="BZ274" s="1">
        <v>0</v>
      </c>
      <c r="CA274" s="1">
        <v>0</v>
      </c>
      <c r="CB274" s="1">
        <v>0</v>
      </c>
      <c r="CC274" s="1">
        <v>0</v>
      </c>
      <c r="CD274" s="1">
        <v>0</v>
      </c>
      <c r="CE274" s="1">
        <v>0</v>
      </c>
      <c r="CF274" s="1">
        <v>0</v>
      </c>
      <c r="CG274" s="1">
        <v>0</v>
      </c>
      <c r="CH274" s="1">
        <v>1</v>
      </c>
      <c r="CI274" s="1">
        <v>0</v>
      </c>
      <c r="CJ274" s="33">
        <v>0.69499999999999995</v>
      </c>
      <c r="CK274" s="33">
        <v>0.92200000000000004</v>
      </c>
    </row>
    <row r="275" spans="1:89" s="22" customFormat="1">
      <c r="A275" s="24">
        <v>1713</v>
      </c>
      <c r="B275" s="24" t="s">
        <v>2568</v>
      </c>
      <c r="C275" s="25">
        <v>40414.455208333333</v>
      </c>
      <c r="D275" s="25">
        <v>40444.999988425923</v>
      </c>
      <c r="E275" s="24">
        <v>2000</v>
      </c>
      <c r="F275" s="24">
        <v>530</v>
      </c>
      <c r="G275" s="22" t="s">
        <v>2569</v>
      </c>
      <c r="H275" s="24">
        <v>13</v>
      </c>
      <c r="I275" s="24" t="s">
        <v>16</v>
      </c>
      <c r="J275" s="24" t="s">
        <v>22</v>
      </c>
      <c r="K275" s="24"/>
      <c r="L275" s="24"/>
      <c r="M275" s="24"/>
      <c r="N275" s="24" t="s">
        <v>2570</v>
      </c>
      <c r="O275" s="22" t="s">
        <v>3650</v>
      </c>
      <c r="P275" s="29">
        <v>0</v>
      </c>
      <c r="Q275" s="29">
        <v>2000</v>
      </c>
      <c r="R275" s="29">
        <v>530</v>
      </c>
      <c r="S275" s="41">
        <f>D275-C275</f>
        <v>30.544780092590372</v>
      </c>
      <c r="T275" s="22" t="e">
        <v>#N/A</v>
      </c>
      <c r="U275" s="22" t="e">
        <v>#N/A</v>
      </c>
      <c r="V275" s="22">
        <v>1</v>
      </c>
      <c r="W275" s="22">
        <v>0</v>
      </c>
      <c r="X275" s="22">
        <v>0</v>
      </c>
      <c r="Y275" s="22">
        <v>0</v>
      </c>
      <c r="Z275" s="22">
        <v>0</v>
      </c>
      <c r="AA275" s="22">
        <v>1</v>
      </c>
      <c r="AB275" s="22">
        <v>0</v>
      </c>
      <c r="AC275" s="22">
        <v>1</v>
      </c>
      <c r="AD275" s="22">
        <v>0</v>
      </c>
      <c r="AE275" s="22">
        <v>1</v>
      </c>
      <c r="AF275" s="22">
        <v>1</v>
      </c>
      <c r="AG275" s="22">
        <v>0</v>
      </c>
      <c r="AH275" s="22">
        <v>1</v>
      </c>
      <c r="AI275" s="22">
        <v>0</v>
      </c>
      <c r="AJ275" s="39">
        <v>35620</v>
      </c>
      <c r="AK275" s="22">
        <v>1</v>
      </c>
      <c r="AL275" s="22" t="e">
        <v>#N/A</v>
      </c>
      <c r="AM275" s="22">
        <v>1</v>
      </c>
      <c r="AN275" s="22">
        <v>0</v>
      </c>
      <c r="AO275" s="30">
        <v>26.5</v>
      </c>
      <c r="AP275" s="22" t="e">
        <v>#N/A</v>
      </c>
      <c r="AQ275" s="37">
        <v>0.36666666666666659</v>
      </c>
      <c r="AR275" s="47">
        <v>0.66666666666666663</v>
      </c>
      <c r="AS275" s="37">
        <v>0.53333333333333333</v>
      </c>
      <c r="AT275" s="45">
        <f>SUM(AQ275:AS275)/3</f>
        <v>0.52222222222222214</v>
      </c>
      <c r="AU275" s="37">
        <v>1</v>
      </c>
      <c r="AV275" s="37">
        <v>0.33333333333333331</v>
      </c>
      <c r="AW275" s="37">
        <v>0.6</v>
      </c>
      <c r="AX275" s="37">
        <v>0.43333333333333329</v>
      </c>
      <c r="AY275" s="37">
        <v>0.33333333333333331</v>
      </c>
      <c r="AZ275" s="20" t="e">
        <v>#N/A</v>
      </c>
      <c r="BA275" s="37">
        <v>0.6714285714285716</v>
      </c>
      <c r="BB275" s="37">
        <v>0.62222222222222223</v>
      </c>
      <c r="BC275" s="22" t="e">
        <v>#N/A</v>
      </c>
      <c r="BD275" s="22" t="s">
        <v>4006</v>
      </c>
      <c r="BE275" s="22" t="s">
        <v>4006</v>
      </c>
      <c r="BF275" s="22" t="s">
        <v>4005</v>
      </c>
      <c r="BG275" s="22" t="s">
        <v>2570</v>
      </c>
      <c r="BH275" s="22" t="s">
        <v>3975</v>
      </c>
      <c r="BI275" s="22" t="e">
        <v>#N/A</v>
      </c>
      <c r="BJ275" s="22" t="e">
        <v>#N/A</v>
      </c>
      <c r="BK275" s="22" t="e">
        <v>#N/A</v>
      </c>
      <c r="BL275" s="22" t="e">
        <v>#N/A</v>
      </c>
      <c r="BM275" s="22" t="e">
        <v>#N/A</v>
      </c>
      <c r="BN275" s="22">
        <v>1</v>
      </c>
      <c r="BO275" s="22" t="e">
        <v>#N/A</v>
      </c>
      <c r="BP275" s="22" t="e">
        <v>#N/A</v>
      </c>
      <c r="BQ275" s="22" t="e">
        <v>#N/A</v>
      </c>
      <c r="BR275" s="22" t="e">
        <v>#N/A</v>
      </c>
      <c r="BS275" s="22" t="e">
        <v>#N/A</v>
      </c>
      <c r="BT275" s="22" t="e">
        <v>#N/A</v>
      </c>
      <c r="BU275" s="22" t="e">
        <v>#N/A</v>
      </c>
      <c r="BV275" s="22" t="e">
        <v>#N/A</v>
      </c>
      <c r="BW275" s="22" t="e">
        <v>#N/A</v>
      </c>
      <c r="BX275" s="22" t="e">
        <v>#N/A</v>
      </c>
      <c r="BY275" s="22" t="e">
        <v>#N/A</v>
      </c>
      <c r="BZ275" s="22" t="e">
        <v>#N/A</v>
      </c>
      <c r="CA275" s="22" t="e">
        <v>#N/A</v>
      </c>
      <c r="CB275" s="22" t="e">
        <v>#N/A</v>
      </c>
      <c r="CC275" s="22" t="e">
        <v>#N/A</v>
      </c>
      <c r="CD275" s="22" t="e">
        <v>#N/A</v>
      </c>
      <c r="CE275" s="22" t="e">
        <v>#N/A</v>
      </c>
      <c r="CF275" s="22" t="e">
        <v>#N/A</v>
      </c>
      <c r="CG275" s="22" t="e">
        <v>#N/A</v>
      </c>
      <c r="CH275" s="22" t="e">
        <v>#N/A</v>
      </c>
      <c r="CI275" s="22" t="e">
        <v>#N/A</v>
      </c>
      <c r="CJ275" s="20" t="e">
        <v>#N/A</v>
      </c>
      <c r="CK275" s="20" t="e">
        <v>#N/A</v>
      </c>
    </row>
    <row r="276" spans="1:89">
      <c r="A276">
        <v>1714</v>
      </c>
      <c r="B276" t="s">
        <v>238</v>
      </c>
      <c r="C276" s="5">
        <v>40155.829675925925</v>
      </c>
      <c r="D276" s="5">
        <v>40220.999988425923</v>
      </c>
      <c r="E276">
        <v>10000</v>
      </c>
      <c r="F276">
        <v>275</v>
      </c>
      <c r="G276" s="1" t="s">
        <v>239</v>
      </c>
      <c r="H276">
        <v>3</v>
      </c>
      <c r="I276" t="s">
        <v>33</v>
      </c>
      <c r="J276"/>
      <c r="K276"/>
      <c r="L276"/>
      <c r="M276"/>
      <c r="N276" t="s">
        <v>101</v>
      </c>
      <c r="O276" s="1" t="s">
        <v>2441</v>
      </c>
      <c r="P276" s="16">
        <v>0</v>
      </c>
      <c r="Q276" s="16">
        <v>10000</v>
      </c>
      <c r="R276" s="16">
        <v>0</v>
      </c>
      <c r="S276" s="39">
        <v>65.17</v>
      </c>
      <c r="T276" s="1">
        <v>60</v>
      </c>
      <c r="U276" s="18" t="s">
        <v>3935</v>
      </c>
      <c r="V276" s="15">
        <v>0</v>
      </c>
      <c r="W276" s="15">
        <v>0</v>
      </c>
      <c r="X276" s="15">
        <v>1</v>
      </c>
      <c r="Y276" s="15">
        <v>0</v>
      </c>
      <c r="Z276" s="15">
        <v>1</v>
      </c>
      <c r="AA276" s="15">
        <v>1</v>
      </c>
      <c r="AB276" s="15">
        <v>1</v>
      </c>
      <c r="AC276" s="15">
        <v>0</v>
      </c>
      <c r="AD276" s="15">
        <v>0</v>
      </c>
      <c r="AE276" s="15">
        <v>1</v>
      </c>
      <c r="AF276" s="15">
        <v>0</v>
      </c>
      <c r="AG276" s="22">
        <v>0</v>
      </c>
      <c r="AH276" s="15">
        <v>1</v>
      </c>
      <c r="AI276" s="15">
        <v>0</v>
      </c>
      <c r="AJ276" s="39">
        <v>35380</v>
      </c>
      <c r="AK276" s="15">
        <v>0</v>
      </c>
      <c r="AL276" s="16">
        <v>0</v>
      </c>
      <c r="AM276" s="15">
        <v>0</v>
      </c>
      <c r="AN276" s="15">
        <v>1</v>
      </c>
      <c r="AO276" s="30">
        <v>2.75</v>
      </c>
      <c r="AP276" s="16">
        <v>0</v>
      </c>
      <c r="AQ276" s="33">
        <v>0.73299999999999998</v>
      </c>
      <c r="AR276" s="46">
        <v>1</v>
      </c>
      <c r="AS276" s="33">
        <v>0.33300000000000002</v>
      </c>
      <c r="AT276" s="46">
        <v>0.68899999999999995</v>
      </c>
      <c r="AU276" s="33">
        <v>1</v>
      </c>
      <c r="AV276" s="33">
        <v>0</v>
      </c>
      <c r="AW276" s="33">
        <v>0.76700000000000002</v>
      </c>
      <c r="AX276" s="33">
        <v>0.56699999999999995</v>
      </c>
      <c r="AY276" s="33">
        <v>0.83299999999999996</v>
      </c>
      <c r="AZ276" s="20">
        <v>0</v>
      </c>
      <c r="BA276" s="33">
        <v>0.59499999999999997</v>
      </c>
      <c r="BB276" s="33">
        <v>0.58099999999999996</v>
      </c>
      <c r="BC276" s="1" t="s">
        <v>4030</v>
      </c>
      <c r="BD276" s="15" t="s">
        <v>3972</v>
      </c>
      <c r="BE276" s="15" t="s">
        <v>3986</v>
      </c>
      <c r="BF276" s="15" t="s">
        <v>4269</v>
      </c>
      <c r="BG276" s="15" t="s">
        <v>101</v>
      </c>
      <c r="BH276" s="15" t="s">
        <v>3975</v>
      </c>
      <c r="BI276" s="1" t="s">
        <v>4277</v>
      </c>
      <c r="BJ276" s="1" t="s">
        <v>238</v>
      </c>
      <c r="BK276" s="1">
        <v>99</v>
      </c>
      <c r="BL276" s="1">
        <v>0</v>
      </c>
      <c r="BM276" s="1" t="s">
        <v>3968</v>
      </c>
      <c r="BN276" s="15">
        <v>1</v>
      </c>
      <c r="BO276" s="1">
        <v>0</v>
      </c>
      <c r="BP276" s="1">
        <v>0</v>
      </c>
      <c r="BQ276" s="1">
        <v>0</v>
      </c>
      <c r="BR276" s="1">
        <v>1</v>
      </c>
      <c r="BS276" s="1">
        <v>0</v>
      </c>
      <c r="BT276" s="1">
        <v>0</v>
      </c>
      <c r="BU276" s="1">
        <v>0</v>
      </c>
      <c r="BV276" s="1">
        <v>0</v>
      </c>
      <c r="BW276" s="1">
        <v>0</v>
      </c>
      <c r="BX276" s="1">
        <v>0</v>
      </c>
      <c r="BY276" s="1">
        <v>0</v>
      </c>
      <c r="BZ276" s="1">
        <v>1</v>
      </c>
      <c r="CA276" s="1">
        <v>0</v>
      </c>
      <c r="CB276" s="1">
        <v>0</v>
      </c>
      <c r="CC276" s="1">
        <v>0</v>
      </c>
      <c r="CD276" s="1">
        <v>0</v>
      </c>
      <c r="CE276" s="1">
        <v>0</v>
      </c>
      <c r="CF276" s="1">
        <v>0</v>
      </c>
      <c r="CG276" s="1">
        <v>0</v>
      </c>
      <c r="CH276" s="1">
        <v>0</v>
      </c>
      <c r="CI276" s="1">
        <v>1</v>
      </c>
      <c r="CJ276" s="33">
        <v>0.59499999999999997</v>
      </c>
      <c r="CK276" s="33">
        <v>0.68899999999999995</v>
      </c>
    </row>
    <row r="277" spans="1:89">
      <c r="A277">
        <v>1715</v>
      </c>
      <c r="B277" t="s">
        <v>301</v>
      </c>
      <c r="C277" s="5">
        <v>40155.8434375</v>
      </c>
      <c r="D277" s="5">
        <v>40220.999988425923</v>
      </c>
      <c r="E277">
        <v>15000</v>
      </c>
      <c r="F277">
        <v>1323</v>
      </c>
      <c r="G277" s="1" t="s">
        <v>302</v>
      </c>
      <c r="H277">
        <v>19</v>
      </c>
      <c r="I277" t="s">
        <v>16</v>
      </c>
      <c r="J277" t="s">
        <v>33</v>
      </c>
      <c r="K277"/>
      <c r="L277"/>
      <c r="M277"/>
      <c r="N277" t="s">
        <v>101</v>
      </c>
      <c r="O277" s="1" t="s">
        <v>2388</v>
      </c>
      <c r="P277" s="16">
        <v>0</v>
      </c>
      <c r="Q277" s="16">
        <v>15000</v>
      </c>
      <c r="R277" s="16">
        <v>750</v>
      </c>
      <c r="S277" s="39">
        <v>65.16</v>
      </c>
      <c r="T277" s="1">
        <v>60</v>
      </c>
      <c r="U277" s="18" t="s">
        <v>3935</v>
      </c>
      <c r="V277" s="15">
        <v>0</v>
      </c>
      <c r="W277" s="15">
        <v>0</v>
      </c>
      <c r="X277" s="15">
        <v>1</v>
      </c>
      <c r="Y277" s="15">
        <v>0</v>
      </c>
      <c r="Z277" s="15">
        <v>1</v>
      </c>
      <c r="AA277" s="15">
        <v>1</v>
      </c>
      <c r="AB277" s="15">
        <v>1</v>
      </c>
      <c r="AC277" s="15">
        <v>0</v>
      </c>
      <c r="AD277" s="15">
        <v>0</v>
      </c>
      <c r="AE277" s="15">
        <v>1</v>
      </c>
      <c r="AF277" s="15">
        <v>1</v>
      </c>
      <c r="AG277" s="22">
        <v>0</v>
      </c>
      <c r="AH277" s="15">
        <v>0</v>
      </c>
      <c r="AI277" s="15">
        <v>0</v>
      </c>
      <c r="AJ277" s="39">
        <v>35380</v>
      </c>
      <c r="AK277" s="15">
        <v>1</v>
      </c>
      <c r="AL277" s="16">
        <v>1</v>
      </c>
      <c r="AM277" s="15">
        <v>0</v>
      </c>
      <c r="AN277" s="15">
        <v>1</v>
      </c>
      <c r="AO277" s="30">
        <v>8.82</v>
      </c>
      <c r="AP277" s="16">
        <v>421</v>
      </c>
      <c r="AQ277" s="33">
        <v>0.76700000000000002</v>
      </c>
      <c r="AR277" s="46">
        <v>1</v>
      </c>
      <c r="AS277" s="33">
        <v>0.9</v>
      </c>
      <c r="AT277" s="46">
        <v>0.88900000000000001</v>
      </c>
      <c r="AU277" s="33">
        <v>1</v>
      </c>
      <c r="AV277" s="33">
        <v>0.66700000000000004</v>
      </c>
      <c r="AW277" s="33">
        <v>0.5</v>
      </c>
      <c r="AX277" s="33">
        <v>0.8</v>
      </c>
      <c r="AY277" s="33">
        <v>0.76700000000000002</v>
      </c>
      <c r="AZ277" s="20">
        <v>1</v>
      </c>
      <c r="BA277" s="33">
        <v>0.81899999999999995</v>
      </c>
      <c r="BB277" s="33">
        <v>0.82199999999999995</v>
      </c>
      <c r="BC277" s="1" t="s">
        <v>4037</v>
      </c>
      <c r="BD277" s="15" t="s">
        <v>3972</v>
      </c>
      <c r="BE277" s="15" t="s">
        <v>3986</v>
      </c>
      <c r="BF277" s="15" t="s">
        <v>4273</v>
      </c>
      <c r="BG277" s="15" t="s">
        <v>101</v>
      </c>
      <c r="BH277" s="15" t="s">
        <v>3975</v>
      </c>
      <c r="BI277" s="1" t="s">
        <v>101</v>
      </c>
      <c r="BJ277" s="1" t="s">
        <v>4278</v>
      </c>
      <c r="BK277" s="1">
        <v>127</v>
      </c>
      <c r="BL277" s="1">
        <v>9</v>
      </c>
      <c r="BM277" s="1" t="s">
        <v>3968</v>
      </c>
      <c r="BN277" s="15">
        <v>1</v>
      </c>
      <c r="BO277" s="1">
        <v>0</v>
      </c>
      <c r="BP277" s="1">
        <v>0</v>
      </c>
      <c r="BQ277" s="1">
        <v>0</v>
      </c>
      <c r="BR277" s="1">
        <v>1</v>
      </c>
      <c r="BS277" s="1">
        <v>0</v>
      </c>
      <c r="BT277" s="1">
        <v>0</v>
      </c>
      <c r="BU277" s="1">
        <v>0</v>
      </c>
      <c r="BV277" s="1">
        <v>0</v>
      </c>
      <c r="BW277" s="1">
        <v>0</v>
      </c>
      <c r="BX277" s="1">
        <v>0</v>
      </c>
      <c r="BY277" s="1">
        <v>0</v>
      </c>
      <c r="BZ277" s="1">
        <v>1</v>
      </c>
      <c r="CA277" s="1">
        <v>0</v>
      </c>
      <c r="CB277" s="1">
        <v>0</v>
      </c>
      <c r="CC277" s="1">
        <v>0</v>
      </c>
      <c r="CD277" s="1">
        <v>0</v>
      </c>
      <c r="CE277" s="1">
        <v>0</v>
      </c>
      <c r="CF277" s="1">
        <v>0</v>
      </c>
      <c r="CG277" s="1">
        <v>0</v>
      </c>
      <c r="CH277" s="1">
        <v>0</v>
      </c>
      <c r="CI277" s="1">
        <v>1</v>
      </c>
      <c r="CJ277" s="33">
        <v>0</v>
      </c>
      <c r="CK277" s="33">
        <v>0</v>
      </c>
    </row>
    <row r="278" spans="1:89">
      <c r="A278">
        <v>1717</v>
      </c>
      <c r="B278" t="s">
        <v>828</v>
      </c>
      <c r="C278" s="5">
        <v>40155.816296296296</v>
      </c>
      <c r="D278" s="5">
        <v>40220.999988425923</v>
      </c>
      <c r="E278">
        <v>5000</v>
      </c>
      <c r="F278">
        <v>795</v>
      </c>
      <c r="G278" s="1" t="s">
        <v>829</v>
      </c>
      <c r="H278">
        <v>6</v>
      </c>
      <c r="I278" t="s">
        <v>33</v>
      </c>
      <c r="J278"/>
      <c r="K278"/>
      <c r="L278"/>
      <c r="M278"/>
      <c r="N278" t="s">
        <v>101</v>
      </c>
      <c r="O278" s="1" t="s">
        <v>2461</v>
      </c>
      <c r="P278" s="16">
        <v>0</v>
      </c>
      <c r="Q278" s="16">
        <v>5000</v>
      </c>
      <c r="R278" s="16">
        <v>750</v>
      </c>
      <c r="S278" s="39">
        <v>65.180000000000007</v>
      </c>
      <c r="T278" s="1">
        <v>60</v>
      </c>
      <c r="U278" s="18" t="s">
        <v>3935</v>
      </c>
      <c r="V278" s="15">
        <v>0</v>
      </c>
      <c r="W278" s="15">
        <v>0</v>
      </c>
      <c r="X278" s="15">
        <v>1</v>
      </c>
      <c r="Y278" s="15">
        <v>0</v>
      </c>
      <c r="Z278" s="15">
        <v>1</v>
      </c>
      <c r="AA278" s="15">
        <v>0</v>
      </c>
      <c r="AB278" s="15">
        <v>1</v>
      </c>
      <c r="AC278" s="15">
        <v>0</v>
      </c>
      <c r="AD278" s="15">
        <v>0</v>
      </c>
      <c r="AE278" s="15">
        <v>1</v>
      </c>
      <c r="AF278" s="15">
        <v>1</v>
      </c>
      <c r="AG278" s="22">
        <v>0</v>
      </c>
      <c r="AH278" s="15">
        <v>0</v>
      </c>
      <c r="AI278" s="15">
        <v>0</v>
      </c>
      <c r="AJ278" s="39">
        <v>35380</v>
      </c>
      <c r="AK278" s="15">
        <v>0</v>
      </c>
      <c r="AL278" s="16">
        <v>1</v>
      </c>
      <c r="AM278" s="15">
        <v>0</v>
      </c>
      <c r="AN278" s="15">
        <v>1</v>
      </c>
      <c r="AO278" s="30">
        <v>15.9</v>
      </c>
      <c r="AP278" s="16">
        <v>427</v>
      </c>
      <c r="AQ278" s="33">
        <v>0.7</v>
      </c>
      <c r="AR278" s="46">
        <v>0.66700000000000004</v>
      </c>
      <c r="AS278" s="33">
        <v>0.13300000000000001</v>
      </c>
      <c r="AT278" s="46">
        <v>0.5</v>
      </c>
      <c r="AU278" s="33">
        <v>1</v>
      </c>
      <c r="AV278" s="33">
        <v>0.33300000000000002</v>
      </c>
      <c r="AW278" s="33">
        <v>0.56699999999999995</v>
      </c>
      <c r="AX278" s="33">
        <v>0.96699999999999997</v>
      </c>
      <c r="AY278" s="33">
        <v>6.7000000000000004E-2</v>
      </c>
      <c r="AZ278" s="20">
        <v>1</v>
      </c>
      <c r="BA278" s="33">
        <v>0.70499999999999996</v>
      </c>
      <c r="BB278" s="33">
        <v>0.64100000000000001</v>
      </c>
      <c r="BC278" s="1" t="s">
        <v>4037</v>
      </c>
      <c r="BD278" s="15" t="s">
        <v>3972</v>
      </c>
      <c r="BE278" s="15" t="s">
        <v>3986</v>
      </c>
      <c r="BF278" s="15" t="s">
        <v>4273</v>
      </c>
      <c r="BG278" s="15" t="s">
        <v>101</v>
      </c>
      <c r="BH278" s="15" t="s">
        <v>3975</v>
      </c>
      <c r="BI278" s="1" t="s">
        <v>101</v>
      </c>
      <c r="BJ278" s="1" t="s">
        <v>828</v>
      </c>
      <c r="BK278" s="1">
        <v>373</v>
      </c>
      <c r="BL278" s="1">
        <v>10</v>
      </c>
      <c r="BM278" s="1" t="s">
        <v>3968</v>
      </c>
      <c r="BN278" s="15">
        <v>1</v>
      </c>
      <c r="BO278" s="1">
        <v>0</v>
      </c>
      <c r="BP278" s="1">
        <v>0</v>
      </c>
      <c r="BQ278" s="1">
        <v>0</v>
      </c>
      <c r="BR278" s="1">
        <v>1</v>
      </c>
      <c r="BS278" s="1">
        <v>0</v>
      </c>
      <c r="BT278" s="1">
        <v>0</v>
      </c>
      <c r="BU278" s="1">
        <v>0</v>
      </c>
      <c r="BV278" s="1">
        <v>0</v>
      </c>
      <c r="BW278" s="1">
        <v>0</v>
      </c>
      <c r="BX278" s="1">
        <v>0</v>
      </c>
      <c r="BY278" s="1">
        <v>0</v>
      </c>
      <c r="BZ278" s="1">
        <v>1</v>
      </c>
      <c r="CA278" s="1">
        <v>0</v>
      </c>
      <c r="CB278" s="1">
        <v>0</v>
      </c>
      <c r="CC278" s="1">
        <v>0</v>
      </c>
      <c r="CD278" s="1">
        <v>0</v>
      </c>
      <c r="CE278" s="1">
        <v>0</v>
      </c>
      <c r="CF278" s="1">
        <v>0</v>
      </c>
      <c r="CG278" s="1">
        <v>0</v>
      </c>
      <c r="CH278" s="1">
        <v>0</v>
      </c>
      <c r="CI278" s="1">
        <v>1</v>
      </c>
      <c r="CJ278" s="33">
        <v>0</v>
      </c>
      <c r="CK278" s="33">
        <v>0</v>
      </c>
    </row>
    <row r="279" spans="1:89">
      <c r="A279">
        <v>1719</v>
      </c>
      <c r="B279" t="s">
        <v>339</v>
      </c>
      <c r="C279" s="5">
        <v>40155.858113425929</v>
      </c>
      <c r="D279" s="5">
        <v>40220.999988425923</v>
      </c>
      <c r="E279">
        <v>6942</v>
      </c>
      <c r="F279">
        <v>6942</v>
      </c>
      <c r="G279" s="1" t="s">
        <v>340</v>
      </c>
      <c r="H279">
        <v>5</v>
      </c>
      <c r="I279" t="s">
        <v>16</v>
      </c>
      <c r="J279" t="s">
        <v>33</v>
      </c>
      <c r="K279"/>
      <c r="L279"/>
      <c r="M279"/>
      <c r="N279" t="s">
        <v>101</v>
      </c>
      <c r="O279" s="1" t="s">
        <v>2301</v>
      </c>
      <c r="P279" s="16">
        <v>0</v>
      </c>
      <c r="Q279" s="16">
        <v>6000</v>
      </c>
      <c r="R279" s="16">
        <v>6750</v>
      </c>
      <c r="S279" s="39">
        <v>65.14</v>
      </c>
      <c r="T279" s="1">
        <v>60</v>
      </c>
      <c r="U279" s="18" t="s">
        <v>3935</v>
      </c>
      <c r="V279" s="15">
        <v>0</v>
      </c>
      <c r="W279" s="15">
        <v>0</v>
      </c>
      <c r="X279" s="15">
        <v>1</v>
      </c>
      <c r="Y279" s="15">
        <v>0</v>
      </c>
      <c r="Z279" s="15">
        <v>1</v>
      </c>
      <c r="AA279" s="15">
        <v>1</v>
      </c>
      <c r="AB279" s="15">
        <v>1</v>
      </c>
      <c r="AC279" s="15">
        <v>0</v>
      </c>
      <c r="AD279" s="15">
        <v>0</v>
      </c>
      <c r="AE279" s="15">
        <v>1</v>
      </c>
      <c r="AF279" s="15">
        <v>1</v>
      </c>
      <c r="AG279" s="22">
        <v>0</v>
      </c>
      <c r="AH279" s="15">
        <v>0</v>
      </c>
      <c r="AI279" s="15">
        <v>0</v>
      </c>
      <c r="AJ279" s="39">
        <v>35380</v>
      </c>
      <c r="AK279" s="15">
        <v>1</v>
      </c>
      <c r="AL279" s="16">
        <v>1</v>
      </c>
      <c r="AM279" s="15">
        <v>0</v>
      </c>
      <c r="AN279" s="15">
        <v>1</v>
      </c>
      <c r="AO279" s="30">
        <v>100</v>
      </c>
      <c r="AP279" s="16">
        <v>2975</v>
      </c>
      <c r="AQ279" s="33">
        <v>0.33300000000000002</v>
      </c>
      <c r="AR279" s="46">
        <v>0.66700000000000004</v>
      </c>
      <c r="AS279" s="33">
        <v>0.96699999999999997</v>
      </c>
      <c r="AT279" s="46">
        <v>0.65600000000000003</v>
      </c>
      <c r="AU279" s="33">
        <v>1</v>
      </c>
      <c r="AV279" s="33">
        <v>0</v>
      </c>
      <c r="AW279" s="33">
        <v>0.23300000000000001</v>
      </c>
      <c r="AX279" s="33">
        <v>0.86699999999999999</v>
      </c>
      <c r="AY279" s="33">
        <v>0.66700000000000004</v>
      </c>
      <c r="AZ279" s="20">
        <v>1</v>
      </c>
      <c r="BA279" s="33">
        <v>0.68100000000000005</v>
      </c>
      <c r="BB279" s="33">
        <v>0.67400000000000004</v>
      </c>
      <c r="BC279" s="1" t="s">
        <v>4037</v>
      </c>
      <c r="BD279" s="15" t="s">
        <v>3972</v>
      </c>
      <c r="BE279" s="15" t="s">
        <v>3986</v>
      </c>
      <c r="BF279" s="15" t="s">
        <v>4273</v>
      </c>
      <c r="BG279" s="15" t="s">
        <v>101</v>
      </c>
      <c r="BH279" s="15" t="s">
        <v>3975</v>
      </c>
      <c r="BI279" s="1" t="s">
        <v>101</v>
      </c>
      <c r="BJ279" s="1" t="s">
        <v>339</v>
      </c>
      <c r="BK279" s="1">
        <v>144</v>
      </c>
      <c r="BL279" s="1">
        <v>20</v>
      </c>
      <c r="BM279" s="1" t="s">
        <v>3963</v>
      </c>
      <c r="BN279" s="15">
        <v>1</v>
      </c>
      <c r="BO279" s="1">
        <v>0</v>
      </c>
      <c r="BP279" s="1">
        <v>0</v>
      </c>
      <c r="BQ279" s="1">
        <v>0</v>
      </c>
      <c r="BR279" s="1">
        <v>1</v>
      </c>
      <c r="BS279" s="1">
        <v>1</v>
      </c>
      <c r="BT279" s="1">
        <v>0</v>
      </c>
      <c r="BU279" s="1">
        <v>0</v>
      </c>
      <c r="BV279" s="1">
        <v>0</v>
      </c>
      <c r="BW279" s="1">
        <v>0</v>
      </c>
      <c r="BX279" s="1">
        <v>0</v>
      </c>
      <c r="BY279" s="1">
        <v>0</v>
      </c>
      <c r="BZ279" s="1">
        <v>0</v>
      </c>
      <c r="CA279" s="1">
        <v>0</v>
      </c>
      <c r="CB279" s="1">
        <v>0</v>
      </c>
      <c r="CC279" s="1">
        <v>0</v>
      </c>
      <c r="CD279" s="1">
        <v>0</v>
      </c>
      <c r="CE279" s="1">
        <v>0</v>
      </c>
      <c r="CF279" s="1">
        <v>0</v>
      </c>
      <c r="CG279" s="1">
        <v>0</v>
      </c>
      <c r="CH279" s="1">
        <v>0</v>
      </c>
      <c r="CI279" s="1">
        <v>1</v>
      </c>
      <c r="CJ279" s="33">
        <v>0</v>
      </c>
      <c r="CK279" s="33">
        <v>0</v>
      </c>
    </row>
    <row r="280" spans="1:89">
      <c r="A280">
        <v>1747</v>
      </c>
      <c r="B280" t="s">
        <v>461</v>
      </c>
      <c r="C280" s="5">
        <v>40260.000011574077</v>
      </c>
      <c r="D280" s="5">
        <v>40356.999988425923</v>
      </c>
      <c r="E280">
        <v>25000</v>
      </c>
      <c r="F280">
        <v>25000</v>
      </c>
      <c r="G280" s="1" t="s">
        <v>462</v>
      </c>
      <c r="H280">
        <v>133</v>
      </c>
      <c r="I280" t="s">
        <v>16</v>
      </c>
      <c r="J280" t="s">
        <v>33</v>
      </c>
      <c r="K280"/>
      <c r="L280"/>
      <c r="M280"/>
      <c r="N280" t="s">
        <v>463</v>
      </c>
      <c r="O280" s="1" t="s">
        <v>2525</v>
      </c>
      <c r="P280" s="16">
        <v>0</v>
      </c>
      <c r="Q280" s="16">
        <v>15000</v>
      </c>
      <c r="R280" s="16">
        <v>7500</v>
      </c>
      <c r="S280" s="39">
        <v>97</v>
      </c>
      <c r="T280" s="1">
        <v>60</v>
      </c>
      <c r="U280" s="18" t="s">
        <v>3951</v>
      </c>
      <c r="V280" s="15">
        <v>0</v>
      </c>
      <c r="W280" s="15">
        <v>0</v>
      </c>
      <c r="X280" s="15">
        <v>1</v>
      </c>
      <c r="Y280" s="15">
        <v>0</v>
      </c>
      <c r="Z280" s="15">
        <v>1</v>
      </c>
      <c r="AA280" s="15">
        <v>1</v>
      </c>
      <c r="AB280" s="15">
        <v>0</v>
      </c>
      <c r="AC280" s="15">
        <v>1</v>
      </c>
      <c r="AD280" s="15">
        <v>0</v>
      </c>
      <c r="AE280" s="15">
        <v>1</v>
      </c>
      <c r="AF280" s="15">
        <v>1</v>
      </c>
      <c r="AG280" s="22">
        <v>0</v>
      </c>
      <c r="AH280" s="15">
        <v>0</v>
      </c>
      <c r="AI280" s="15">
        <v>0</v>
      </c>
      <c r="AJ280" s="39">
        <v>41180</v>
      </c>
      <c r="AK280" s="15">
        <v>1</v>
      </c>
      <c r="AL280" s="16">
        <v>1</v>
      </c>
      <c r="AM280" s="15">
        <v>1</v>
      </c>
      <c r="AN280" s="15">
        <v>1</v>
      </c>
      <c r="AO280" s="30">
        <v>100</v>
      </c>
      <c r="AP280" s="16">
        <v>2776</v>
      </c>
      <c r="AQ280" s="33">
        <v>0.93300000000000005</v>
      </c>
      <c r="AR280" s="46">
        <v>1</v>
      </c>
      <c r="AS280" s="33">
        <v>0.9</v>
      </c>
      <c r="AT280" s="46">
        <v>0.94399999999999995</v>
      </c>
      <c r="AU280" s="33">
        <v>1</v>
      </c>
      <c r="AV280" s="33">
        <v>0.66700000000000004</v>
      </c>
      <c r="AW280" s="33">
        <v>0.66700000000000004</v>
      </c>
      <c r="AX280" s="33">
        <v>0.9</v>
      </c>
      <c r="AY280" s="33">
        <v>0.96699999999999997</v>
      </c>
      <c r="AZ280" s="20">
        <v>1</v>
      </c>
      <c r="BA280" s="33">
        <v>0.88600000000000001</v>
      </c>
      <c r="BB280" s="33">
        <v>0.89300000000000002</v>
      </c>
      <c r="BC280" s="1" t="s">
        <v>4361</v>
      </c>
      <c r="BD280" s="15" t="s">
        <v>3972</v>
      </c>
      <c r="BE280" s="15" t="s">
        <v>3986</v>
      </c>
      <c r="BF280" s="15" t="s">
        <v>4279</v>
      </c>
      <c r="BG280" s="15" t="s">
        <v>463</v>
      </c>
      <c r="BH280" s="15" t="s">
        <v>3975</v>
      </c>
      <c r="BI280" s="1" t="s">
        <v>463</v>
      </c>
      <c r="BJ280" s="1" t="s">
        <v>461</v>
      </c>
      <c r="BK280" s="1">
        <v>199</v>
      </c>
      <c r="BL280" s="1">
        <v>16</v>
      </c>
      <c r="BM280" s="1" t="s">
        <v>3968</v>
      </c>
      <c r="BN280" s="15">
        <v>1</v>
      </c>
      <c r="BO280" s="1">
        <v>0</v>
      </c>
      <c r="BP280" s="1">
        <v>0</v>
      </c>
      <c r="BQ280" s="1">
        <v>0</v>
      </c>
      <c r="BR280" s="1">
        <v>1</v>
      </c>
      <c r="BS280" s="1">
        <v>0</v>
      </c>
      <c r="BT280" s="1">
        <v>0</v>
      </c>
      <c r="BU280" s="1">
        <v>0</v>
      </c>
      <c r="BV280" s="1">
        <v>0</v>
      </c>
      <c r="BW280" s="1">
        <v>0</v>
      </c>
      <c r="BX280" s="1">
        <v>0</v>
      </c>
      <c r="BY280" s="1">
        <v>0</v>
      </c>
      <c r="BZ280" s="1">
        <v>1</v>
      </c>
      <c r="CA280" s="1">
        <v>0</v>
      </c>
      <c r="CB280" s="1">
        <v>0</v>
      </c>
      <c r="CC280" s="1">
        <v>0</v>
      </c>
      <c r="CD280" s="1">
        <v>0</v>
      </c>
      <c r="CE280" s="1">
        <v>0</v>
      </c>
      <c r="CF280" s="1">
        <v>0</v>
      </c>
      <c r="CG280" s="1">
        <v>0</v>
      </c>
      <c r="CH280" s="1">
        <v>0</v>
      </c>
      <c r="CI280" s="1">
        <v>1</v>
      </c>
      <c r="CJ280" s="33">
        <v>0</v>
      </c>
      <c r="CK280" s="33">
        <v>0</v>
      </c>
    </row>
    <row r="281" spans="1:89" s="22" customFormat="1">
      <c r="A281" s="24">
        <v>1755</v>
      </c>
      <c r="B281" s="24" t="s">
        <v>2904</v>
      </c>
      <c r="C281" s="25">
        <v>40410.958344907405</v>
      </c>
      <c r="D281" s="25">
        <v>40440.999988425923</v>
      </c>
      <c r="E281" s="24">
        <v>5000</v>
      </c>
      <c r="F281" s="24">
        <v>5025</v>
      </c>
      <c r="G281" s="22" t="s">
        <v>2905</v>
      </c>
      <c r="H281" s="24">
        <v>72</v>
      </c>
      <c r="I281" s="24" t="s">
        <v>16</v>
      </c>
      <c r="J281" s="24" t="s">
        <v>2555</v>
      </c>
      <c r="K281" s="24"/>
      <c r="L281" s="24"/>
      <c r="M281" s="24"/>
      <c r="N281" s="24" t="s">
        <v>2906</v>
      </c>
      <c r="O281" s="22" t="s">
        <v>3651</v>
      </c>
      <c r="P281" s="29">
        <v>1</v>
      </c>
      <c r="Q281" s="29">
        <v>5000</v>
      </c>
      <c r="R281" s="29">
        <v>5025</v>
      </c>
      <c r="S281" s="41">
        <f>D281-C281</f>
        <v>30.041643518517958</v>
      </c>
      <c r="T281" s="22" t="e">
        <v>#N/A</v>
      </c>
      <c r="U281" s="22" t="e">
        <v>#N/A</v>
      </c>
      <c r="V281" s="22">
        <v>1</v>
      </c>
      <c r="W281" s="22">
        <v>0</v>
      </c>
      <c r="X281" s="22">
        <v>0</v>
      </c>
      <c r="Y281" s="22">
        <v>0</v>
      </c>
      <c r="Z281" s="22">
        <v>0</v>
      </c>
      <c r="AA281" s="22">
        <v>1</v>
      </c>
      <c r="AB281" s="22">
        <v>0</v>
      </c>
      <c r="AC281" s="22">
        <v>1</v>
      </c>
      <c r="AD281" s="22">
        <v>0</v>
      </c>
      <c r="AE281" s="22">
        <v>1</v>
      </c>
      <c r="AF281" s="22">
        <v>1</v>
      </c>
      <c r="AG281" s="22">
        <v>0</v>
      </c>
      <c r="AH281" s="22">
        <v>0</v>
      </c>
      <c r="AI281" s="22">
        <v>0</v>
      </c>
      <c r="AJ281" s="39">
        <v>0</v>
      </c>
      <c r="AK281" s="22">
        <v>1</v>
      </c>
      <c r="AL281" s="22" t="e">
        <v>#N/A</v>
      </c>
      <c r="AM281" s="22">
        <v>1</v>
      </c>
      <c r="AN281" s="22">
        <v>1</v>
      </c>
      <c r="AO281" s="30">
        <v>100.49999999999999</v>
      </c>
      <c r="AP281" s="22" t="e">
        <v>#N/A</v>
      </c>
      <c r="AQ281" s="37">
        <v>0.26666666666666672</v>
      </c>
      <c r="AR281" s="47">
        <v>0.66666666666666663</v>
      </c>
      <c r="AS281" s="37">
        <v>0.26666666666666672</v>
      </c>
      <c r="AT281" s="45">
        <f>SUM(AQ281:AS281)/3</f>
        <v>0.40000000000000008</v>
      </c>
      <c r="AU281" s="37">
        <v>1</v>
      </c>
      <c r="AV281" s="37">
        <v>0.33333333333333331</v>
      </c>
      <c r="AW281" s="37">
        <v>0.7</v>
      </c>
      <c r="AX281" s="37">
        <v>0.36666666666666659</v>
      </c>
      <c r="AY281" s="37">
        <v>0.23333333333333331</v>
      </c>
      <c r="AZ281" s="20" t="e">
        <v>#N/A</v>
      </c>
      <c r="BA281" s="37">
        <v>0.66190476190476188</v>
      </c>
      <c r="BB281" s="37">
        <v>0.57407407407407396</v>
      </c>
      <c r="BC281" s="22" t="e">
        <v>#N/A</v>
      </c>
      <c r="BD281" s="22">
        <v>0</v>
      </c>
      <c r="BE281" s="22">
        <v>0</v>
      </c>
      <c r="BF281" s="22">
        <v>0</v>
      </c>
      <c r="BG281" s="22">
        <v>0</v>
      </c>
      <c r="BH281" s="22" t="s">
        <v>3975</v>
      </c>
      <c r="BI281" s="22" t="e">
        <v>#N/A</v>
      </c>
      <c r="BJ281" s="22" t="e">
        <v>#N/A</v>
      </c>
      <c r="BK281" s="22" t="e">
        <v>#N/A</v>
      </c>
      <c r="BL281" s="22" t="e">
        <v>#N/A</v>
      </c>
      <c r="BM281" s="22" t="e">
        <v>#N/A</v>
      </c>
      <c r="BN281" s="22">
        <v>1</v>
      </c>
      <c r="BO281" s="22" t="e">
        <v>#N/A</v>
      </c>
      <c r="BP281" s="22" t="e">
        <v>#N/A</v>
      </c>
      <c r="BQ281" s="22" t="e">
        <v>#N/A</v>
      </c>
      <c r="BR281" s="22" t="e">
        <v>#N/A</v>
      </c>
      <c r="BS281" s="22" t="e">
        <v>#N/A</v>
      </c>
      <c r="BT281" s="22" t="e">
        <v>#N/A</v>
      </c>
      <c r="BU281" s="22" t="e">
        <v>#N/A</v>
      </c>
      <c r="BV281" s="22" t="e">
        <v>#N/A</v>
      </c>
      <c r="BW281" s="22" t="e">
        <v>#N/A</v>
      </c>
      <c r="BX281" s="22" t="e">
        <v>#N/A</v>
      </c>
      <c r="BY281" s="22" t="e">
        <v>#N/A</v>
      </c>
      <c r="BZ281" s="22" t="e">
        <v>#N/A</v>
      </c>
      <c r="CA281" s="22" t="e">
        <v>#N/A</v>
      </c>
      <c r="CB281" s="22" t="e">
        <v>#N/A</v>
      </c>
      <c r="CC281" s="22" t="e">
        <v>#N/A</v>
      </c>
      <c r="CD281" s="22" t="e">
        <v>#N/A</v>
      </c>
      <c r="CE281" s="22" t="e">
        <v>#N/A</v>
      </c>
      <c r="CF281" s="22" t="e">
        <v>#N/A</v>
      </c>
      <c r="CG281" s="22" t="e">
        <v>#N/A</v>
      </c>
      <c r="CH281" s="22" t="e">
        <v>#N/A</v>
      </c>
      <c r="CI281" s="22" t="e">
        <v>#N/A</v>
      </c>
      <c r="CJ281" s="20" t="e">
        <v>#N/A</v>
      </c>
      <c r="CK281" s="20" t="e">
        <v>#N/A</v>
      </c>
    </row>
    <row r="282" spans="1:89">
      <c r="A282">
        <v>1765</v>
      </c>
      <c r="B282" t="s">
        <v>268</v>
      </c>
      <c r="C282" s="5">
        <v>40168.958495370367</v>
      </c>
      <c r="D282" s="5">
        <v>40200.999988425923</v>
      </c>
      <c r="E282">
        <v>12000</v>
      </c>
      <c r="F282">
        <v>12000</v>
      </c>
      <c r="G282" s="1" t="s">
        <v>269</v>
      </c>
      <c r="H282">
        <v>155</v>
      </c>
      <c r="I282" t="s">
        <v>86</v>
      </c>
      <c r="J282" t="s">
        <v>19</v>
      </c>
      <c r="K282"/>
      <c r="L282"/>
      <c r="M282"/>
      <c r="N282" t="s">
        <v>23</v>
      </c>
      <c r="O282" s="1" t="s">
        <v>2241</v>
      </c>
      <c r="P282" s="16">
        <v>0</v>
      </c>
      <c r="Q282" s="16">
        <v>10000</v>
      </c>
      <c r="R282" s="16">
        <v>7500</v>
      </c>
      <c r="S282" s="39">
        <v>32.04</v>
      </c>
      <c r="T282" s="1">
        <v>0</v>
      </c>
      <c r="U282" s="18" t="s">
        <v>3946</v>
      </c>
      <c r="V282" s="15">
        <v>0</v>
      </c>
      <c r="W282" s="15">
        <v>0</v>
      </c>
      <c r="X282" s="15">
        <v>1</v>
      </c>
      <c r="Y282" s="15">
        <v>0</v>
      </c>
      <c r="Z282" s="15">
        <v>1</v>
      </c>
      <c r="AA282" s="15">
        <v>1</v>
      </c>
      <c r="AB282" s="15">
        <v>0</v>
      </c>
      <c r="AC282" s="15">
        <v>1</v>
      </c>
      <c r="AD282" s="15">
        <v>0</v>
      </c>
      <c r="AE282" s="15">
        <v>1</v>
      </c>
      <c r="AF282" s="15">
        <v>1</v>
      </c>
      <c r="AG282" s="22">
        <v>1</v>
      </c>
      <c r="AH282" s="15">
        <v>0</v>
      </c>
      <c r="AI282" s="15">
        <v>0</v>
      </c>
      <c r="AJ282" s="39">
        <v>42660</v>
      </c>
      <c r="AK282" s="15">
        <v>1</v>
      </c>
      <c r="AL282" s="16">
        <v>1</v>
      </c>
      <c r="AM282" s="15">
        <v>0</v>
      </c>
      <c r="AN282" s="15">
        <v>1</v>
      </c>
      <c r="AO282" s="30">
        <v>100</v>
      </c>
      <c r="AP282" s="16">
        <v>621</v>
      </c>
      <c r="AQ282" s="33">
        <v>0.13300000000000001</v>
      </c>
      <c r="AR282" s="46">
        <v>0.66700000000000004</v>
      </c>
      <c r="AS282" s="33">
        <v>0.73299999999999998</v>
      </c>
      <c r="AT282" s="46">
        <v>0.51100000000000001</v>
      </c>
      <c r="AU282" s="33">
        <v>1</v>
      </c>
      <c r="AV282" s="33">
        <v>0.66700000000000004</v>
      </c>
      <c r="AW282" s="33">
        <v>0.6</v>
      </c>
      <c r="AX282" s="33">
        <v>0.7</v>
      </c>
      <c r="AY282" s="33">
        <v>0.63300000000000001</v>
      </c>
      <c r="AZ282" s="20">
        <v>1</v>
      </c>
      <c r="BA282" s="33">
        <v>0.8</v>
      </c>
      <c r="BB282" s="33">
        <v>0.71899999999999997</v>
      </c>
      <c r="BC282" s="1" t="s">
        <v>3991</v>
      </c>
      <c r="BD282" s="15" t="s">
        <v>3972</v>
      </c>
      <c r="BE282" s="15" t="s">
        <v>3976</v>
      </c>
      <c r="BF282" s="15" t="s">
        <v>3974</v>
      </c>
      <c r="BG282" s="15" t="s">
        <v>23</v>
      </c>
      <c r="BH282" s="15" t="s">
        <v>3975</v>
      </c>
      <c r="BI282" s="1" t="s">
        <v>23</v>
      </c>
      <c r="BJ282" s="1" t="s">
        <v>268</v>
      </c>
      <c r="BK282" s="1">
        <v>113</v>
      </c>
      <c r="BL282" s="1">
        <v>13</v>
      </c>
      <c r="BM282" s="1" t="s">
        <v>3971</v>
      </c>
      <c r="BN282" s="15">
        <v>1</v>
      </c>
      <c r="BO282" s="1">
        <v>0</v>
      </c>
      <c r="BP282" s="1">
        <v>0</v>
      </c>
      <c r="BQ282" s="1">
        <v>0</v>
      </c>
      <c r="BR282" s="1">
        <v>1</v>
      </c>
      <c r="BS282" s="1">
        <v>0</v>
      </c>
      <c r="BT282" s="1">
        <v>1</v>
      </c>
      <c r="BU282" s="1">
        <v>0</v>
      </c>
      <c r="BV282" s="1">
        <v>0</v>
      </c>
      <c r="BW282" s="1">
        <v>0</v>
      </c>
      <c r="BX282" s="1">
        <v>0</v>
      </c>
      <c r="BY282" s="1">
        <v>0</v>
      </c>
      <c r="BZ282" s="1">
        <v>0</v>
      </c>
      <c r="CA282" s="1">
        <v>0</v>
      </c>
      <c r="CB282" s="1">
        <v>0</v>
      </c>
      <c r="CC282" s="1">
        <v>0</v>
      </c>
      <c r="CD282" s="1">
        <v>0</v>
      </c>
      <c r="CE282" s="1">
        <v>0</v>
      </c>
      <c r="CF282" s="1">
        <v>0</v>
      </c>
      <c r="CG282" s="1">
        <v>1</v>
      </c>
      <c r="CH282" s="1">
        <v>0</v>
      </c>
      <c r="CI282" s="1">
        <v>0</v>
      </c>
      <c r="CJ282" s="33">
        <v>0</v>
      </c>
      <c r="CK282" s="33">
        <v>0</v>
      </c>
    </row>
    <row r="283" spans="1:89">
      <c r="A283">
        <v>1787</v>
      </c>
      <c r="B283" t="s">
        <v>245</v>
      </c>
      <c r="C283" s="5">
        <v>40250.0000462963</v>
      </c>
      <c r="D283" s="5">
        <v>40280.999988425923</v>
      </c>
      <c r="E283">
        <v>2000</v>
      </c>
      <c r="F283">
        <v>2000</v>
      </c>
      <c r="G283" s="1" t="s">
        <v>246</v>
      </c>
      <c r="H283">
        <v>7</v>
      </c>
      <c r="I283" t="s">
        <v>37</v>
      </c>
      <c r="J283" t="s">
        <v>44</v>
      </c>
      <c r="K283"/>
      <c r="L283"/>
      <c r="M283"/>
      <c r="N283" t="s">
        <v>2887</v>
      </c>
      <c r="O283" s="1" t="s">
        <v>2300</v>
      </c>
      <c r="P283" s="16">
        <v>0</v>
      </c>
      <c r="Q283" s="16">
        <v>2000</v>
      </c>
      <c r="R283" s="16">
        <v>1500</v>
      </c>
      <c r="S283" s="39">
        <v>31</v>
      </c>
      <c r="T283" s="1">
        <v>0</v>
      </c>
      <c r="U283" s="18" t="s">
        <v>3938</v>
      </c>
      <c r="V283" s="15">
        <v>0</v>
      </c>
      <c r="W283" s="15">
        <v>0</v>
      </c>
      <c r="X283" s="15">
        <v>0</v>
      </c>
      <c r="Y283" s="15">
        <v>1</v>
      </c>
      <c r="Z283" s="15">
        <v>0</v>
      </c>
      <c r="AA283" s="15">
        <v>1</v>
      </c>
      <c r="AB283" s="15">
        <v>0</v>
      </c>
      <c r="AC283" s="15">
        <v>0</v>
      </c>
      <c r="AD283" s="15">
        <v>1</v>
      </c>
      <c r="AE283" s="15">
        <v>1</v>
      </c>
      <c r="AF283" s="15">
        <v>0</v>
      </c>
      <c r="AG283" s="22">
        <v>0</v>
      </c>
      <c r="AH283" s="15">
        <v>1</v>
      </c>
      <c r="AI283" s="15">
        <v>0</v>
      </c>
      <c r="AJ283" s="39">
        <v>14580</v>
      </c>
      <c r="AK283" s="15">
        <v>1</v>
      </c>
      <c r="AL283" s="16">
        <v>0</v>
      </c>
      <c r="AM283" s="15">
        <v>0</v>
      </c>
      <c r="AN283" s="15">
        <v>0</v>
      </c>
      <c r="AO283" s="30">
        <v>100</v>
      </c>
      <c r="AP283" s="16">
        <v>0</v>
      </c>
      <c r="AQ283" s="33">
        <v>0.53300000000000003</v>
      </c>
      <c r="AR283" s="46">
        <v>1</v>
      </c>
      <c r="AS283" s="33">
        <v>0.96699999999999997</v>
      </c>
      <c r="AT283" s="46">
        <v>0.83299999999999996</v>
      </c>
      <c r="AU283" s="33">
        <v>1</v>
      </c>
      <c r="AV283" s="33">
        <v>0.66700000000000004</v>
      </c>
      <c r="AW283" s="33">
        <v>0.4</v>
      </c>
      <c r="AX283" s="33">
        <v>0.66700000000000004</v>
      </c>
      <c r="AY283" s="33">
        <v>0.13300000000000001</v>
      </c>
      <c r="AZ283" s="20">
        <v>0</v>
      </c>
      <c r="BA283" s="33">
        <v>0.55200000000000005</v>
      </c>
      <c r="BB283" s="33">
        <v>0.59599999999999997</v>
      </c>
      <c r="BC283" s="1" t="s">
        <v>4376</v>
      </c>
      <c r="BD283" s="15" t="s">
        <v>3972</v>
      </c>
      <c r="BE283" s="15" t="s">
        <v>3986</v>
      </c>
      <c r="BF283" s="15" t="s">
        <v>4280</v>
      </c>
      <c r="BG283" s="15">
        <v>0</v>
      </c>
      <c r="BH283" s="15" t="s">
        <v>3975</v>
      </c>
      <c r="BI283" s="1" t="s">
        <v>2887</v>
      </c>
      <c r="BJ283" s="1" t="s">
        <v>245</v>
      </c>
      <c r="BK283" s="1">
        <v>102</v>
      </c>
      <c r="BL283" s="1">
        <v>0</v>
      </c>
      <c r="BM283" s="1" t="s">
        <v>3966</v>
      </c>
      <c r="BN283" s="15">
        <v>1</v>
      </c>
      <c r="BO283" s="1">
        <v>0</v>
      </c>
      <c r="BP283" s="1">
        <v>0</v>
      </c>
      <c r="BQ283" s="1">
        <v>0</v>
      </c>
      <c r="BR283" s="1">
        <v>1</v>
      </c>
      <c r="BS283" s="1">
        <v>0</v>
      </c>
      <c r="BT283" s="1">
        <v>0</v>
      </c>
      <c r="BU283" s="1">
        <v>0</v>
      </c>
      <c r="BV283" s="1">
        <v>0</v>
      </c>
      <c r="BW283" s="1">
        <v>0</v>
      </c>
      <c r="BX283" s="1">
        <v>1</v>
      </c>
      <c r="BY283" s="1">
        <v>0</v>
      </c>
      <c r="BZ283" s="1">
        <v>0</v>
      </c>
      <c r="CA283" s="1">
        <v>0</v>
      </c>
      <c r="CB283" s="1">
        <v>0</v>
      </c>
      <c r="CC283" s="1">
        <v>0</v>
      </c>
      <c r="CD283" s="1">
        <v>0</v>
      </c>
      <c r="CE283" s="1">
        <v>0</v>
      </c>
      <c r="CF283" s="1">
        <v>0</v>
      </c>
      <c r="CG283" s="1">
        <v>0</v>
      </c>
      <c r="CH283" s="1">
        <v>0</v>
      </c>
      <c r="CI283" s="1">
        <v>1</v>
      </c>
      <c r="CJ283" s="33">
        <v>0.55200000000000005</v>
      </c>
      <c r="CK283" s="33">
        <v>0.83299999999999996</v>
      </c>
    </row>
    <row r="284" spans="1:89">
      <c r="A284">
        <v>1788</v>
      </c>
      <c r="B284" t="s">
        <v>549</v>
      </c>
      <c r="C284" s="5">
        <v>40189.958495370367</v>
      </c>
      <c r="D284" s="5">
        <v>40219.999988425923</v>
      </c>
      <c r="E284">
        <v>12000</v>
      </c>
      <c r="F284">
        <v>10</v>
      </c>
      <c r="G284" s="1" t="s">
        <v>550</v>
      </c>
      <c r="H284">
        <v>1</v>
      </c>
      <c r="I284" t="s">
        <v>16</v>
      </c>
      <c r="J284" t="s">
        <v>33</v>
      </c>
      <c r="K284"/>
      <c r="L284"/>
      <c r="M284"/>
      <c r="N284"/>
      <c r="O284" s="1" t="s">
        <v>2383</v>
      </c>
      <c r="P284" s="16">
        <v>0</v>
      </c>
      <c r="Q284" s="16">
        <v>10000</v>
      </c>
      <c r="R284" s="16">
        <v>0</v>
      </c>
      <c r="S284" s="39">
        <v>30.04</v>
      </c>
      <c r="T284" s="1">
        <v>0</v>
      </c>
      <c r="U284" s="18" t="s">
        <v>3948</v>
      </c>
      <c r="V284" s="15">
        <v>0</v>
      </c>
      <c r="W284" s="15">
        <v>0</v>
      </c>
      <c r="X284" s="15">
        <v>1</v>
      </c>
      <c r="Y284" s="15">
        <v>0</v>
      </c>
      <c r="Z284" s="15">
        <v>1</v>
      </c>
      <c r="AA284" s="15">
        <v>0</v>
      </c>
      <c r="AB284" s="15">
        <v>1</v>
      </c>
      <c r="AC284" s="15">
        <v>0</v>
      </c>
      <c r="AD284" s="15">
        <v>0</v>
      </c>
      <c r="AE284" s="15">
        <v>1</v>
      </c>
      <c r="AF284" s="15">
        <v>0</v>
      </c>
      <c r="AG284" s="22">
        <v>0</v>
      </c>
      <c r="AH284" s="15">
        <v>0</v>
      </c>
      <c r="AI284" s="15">
        <v>0</v>
      </c>
      <c r="AJ284" s="39">
        <v>35380</v>
      </c>
      <c r="AK284" s="15">
        <v>1</v>
      </c>
      <c r="AL284" s="16">
        <v>0</v>
      </c>
      <c r="AM284" s="15">
        <v>1</v>
      </c>
      <c r="AN284" s="15">
        <v>1</v>
      </c>
      <c r="AO284" s="30">
        <v>8.3333333333333343E-2</v>
      </c>
      <c r="AP284" s="16">
        <v>0</v>
      </c>
      <c r="AQ284" s="33">
        <v>0.13300000000000001</v>
      </c>
      <c r="AR284" s="46">
        <v>0.66700000000000004</v>
      </c>
      <c r="AS284" s="33">
        <v>0.93300000000000005</v>
      </c>
      <c r="AT284" s="46">
        <v>0.57799999999999996</v>
      </c>
      <c r="AU284" s="33">
        <v>1</v>
      </c>
      <c r="AV284" s="33">
        <v>1</v>
      </c>
      <c r="AW284" s="33">
        <v>0.433</v>
      </c>
      <c r="AX284" s="33">
        <v>0.9</v>
      </c>
      <c r="AY284" s="33">
        <v>0.73299999999999998</v>
      </c>
      <c r="AZ284" s="20">
        <v>1</v>
      </c>
      <c r="BA284" s="33">
        <v>0.72399999999999998</v>
      </c>
      <c r="BB284" s="33">
        <v>0.68100000000000005</v>
      </c>
      <c r="BC284" s="1" t="s">
        <v>4037</v>
      </c>
      <c r="BD284" s="15" t="s">
        <v>3978</v>
      </c>
      <c r="BE284" s="15" t="s">
        <v>3978</v>
      </c>
      <c r="BF284" s="15" t="s">
        <v>4273</v>
      </c>
      <c r="BG284" s="15">
        <v>0</v>
      </c>
      <c r="BH284" s="15" t="s">
        <v>3975</v>
      </c>
      <c r="BI284" s="1" t="s">
        <v>4281</v>
      </c>
      <c r="BJ284" s="1" t="s">
        <v>549</v>
      </c>
      <c r="BK284" s="1">
        <v>242</v>
      </c>
      <c r="BL284" s="1">
        <v>0</v>
      </c>
      <c r="BM284" s="1" t="s">
        <v>3968</v>
      </c>
      <c r="BN284" s="15">
        <v>1</v>
      </c>
      <c r="BO284" s="1">
        <v>1</v>
      </c>
      <c r="BP284" s="1">
        <v>0</v>
      </c>
      <c r="BQ284" s="1">
        <v>0</v>
      </c>
      <c r="BR284" s="1">
        <v>0</v>
      </c>
      <c r="BS284" s="1">
        <v>0</v>
      </c>
      <c r="BT284" s="1">
        <v>0</v>
      </c>
      <c r="BU284" s="1">
        <v>0</v>
      </c>
      <c r="BV284" s="1">
        <v>0</v>
      </c>
      <c r="BW284" s="1">
        <v>0</v>
      </c>
      <c r="BX284" s="1">
        <v>0</v>
      </c>
      <c r="BY284" s="1">
        <v>0</v>
      </c>
      <c r="BZ284" s="1">
        <v>1</v>
      </c>
      <c r="CA284" s="1">
        <v>0</v>
      </c>
      <c r="CB284" s="1">
        <v>0</v>
      </c>
      <c r="CC284" s="1">
        <v>1</v>
      </c>
      <c r="CD284" s="1">
        <v>0</v>
      </c>
      <c r="CE284" s="1">
        <v>0</v>
      </c>
      <c r="CF284" s="1">
        <v>0</v>
      </c>
      <c r="CG284" s="1">
        <v>0</v>
      </c>
      <c r="CH284" s="1">
        <v>0</v>
      </c>
      <c r="CI284" s="1">
        <v>0</v>
      </c>
      <c r="CJ284" s="33">
        <v>0</v>
      </c>
      <c r="CK284" s="33">
        <v>0</v>
      </c>
    </row>
    <row r="285" spans="1:89">
      <c r="A285">
        <v>1790</v>
      </c>
      <c r="B285" t="s">
        <v>303</v>
      </c>
      <c r="C285" s="5">
        <v>40189.958483796298</v>
      </c>
      <c r="D285" s="5">
        <v>40249.999988425923</v>
      </c>
      <c r="E285">
        <v>702</v>
      </c>
      <c r="F285">
        <v>711</v>
      </c>
      <c r="G285" s="1" t="s">
        <v>304</v>
      </c>
      <c r="H285">
        <v>17</v>
      </c>
      <c r="I285" t="s">
        <v>16</v>
      </c>
      <c r="J285" t="s">
        <v>86</v>
      </c>
      <c r="K285"/>
      <c r="L285"/>
      <c r="M285"/>
      <c r="N285" t="s">
        <v>2582</v>
      </c>
      <c r="O285" s="1" t="s">
        <v>2265</v>
      </c>
      <c r="P285" s="16">
        <v>1</v>
      </c>
      <c r="Q285" s="16">
        <v>0</v>
      </c>
      <c r="R285" s="16">
        <v>0</v>
      </c>
      <c r="S285" s="39">
        <v>60.04</v>
      </c>
      <c r="T285" s="1">
        <v>60</v>
      </c>
      <c r="U285" s="18" t="s">
        <v>3948</v>
      </c>
      <c r="V285" s="15">
        <v>1</v>
      </c>
      <c r="W285" s="15">
        <v>0</v>
      </c>
      <c r="X285" s="15">
        <v>0</v>
      </c>
      <c r="Y285" s="15">
        <v>0</v>
      </c>
      <c r="Z285" s="15">
        <v>1</v>
      </c>
      <c r="AA285" s="15">
        <v>1</v>
      </c>
      <c r="AB285" s="15">
        <v>1</v>
      </c>
      <c r="AC285" s="15">
        <v>0</v>
      </c>
      <c r="AD285" s="15">
        <v>0</v>
      </c>
      <c r="AE285" s="15">
        <v>1</v>
      </c>
      <c r="AF285" s="15">
        <v>0</v>
      </c>
      <c r="AG285" s="22">
        <v>0</v>
      </c>
      <c r="AH285" s="15">
        <v>1</v>
      </c>
      <c r="AI285" s="15">
        <v>0</v>
      </c>
      <c r="AJ285" s="39">
        <v>20500</v>
      </c>
      <c r="AK285" s="15">
        <v>1</v>
      </c>
      <c r="AL285" s="16">
        <v>0</v>
      </c>
      <c r="AM285" s="15">
        <v>1</v>
      </c>
      <c r="AN285" s="15">
        <v>0</v>
      </c>
      <c r="AO285" s="30">
        <v>101.28205128205127</v>
      </c>
      <c r="AP285" s="16">
        <v>0</v>
      </c>
      <c r="AQ285" s="33">
        <v>0.46700000000000003</v>
      </c>
      <c r="AR285" s="46">
        <v>0.66700000000000004</v>
      </c>
      <c r="AS285" s="33">
        <v>0.1</v>
      </c>
      <c r="AT285" s="46">
        <v>0.41099999999999998</v>
      </c>
      <c r="AU285" s="33">
        <v>1</v>
      </c>
      <c r="AV285" s="33">
        <v>0.66700000000000004</v>
      </c>
      <c r="AW285" s="33">
        <v>6.7000000000000004E-2</v>
      </c>
      <c r="AX285" s="33">
        <v>0.46700000000000003</v>
      </c>
      <c r="AY285" s="33">
        <v>6.7000000000000004E-2</v>
      </c>
      <c r="AZ285" s="20">
        <v>0</v>
      </c>
      <c r="BA285" s="33">
        <v>0.46700000000000003</v>
      </c>
      <c r="BB285" s="33">
        <v>0.42599999999999999</v>
      </c>
      <c r="BC285" s="1">
        <v>0</v>
      </c>
      <c r="BD285" s="15" t="s">
        <v>3972</v>
      </c>
      <c r="BE285" s="15" t="s">
        <v>3973</v>
      </c>
      <c r="BF285" s="15">
        <v>0</v>
      </c>
      <c r="BG285" s="15">
        <v>0</v>
      </c>
      <c r="BH285" s="15" t="s">
        <v>3975</v>
      </c>
      <c r="BI285" s="1" t="s">
        <v>2582</v>
      </c>
      <c r="BJ285" s="1" t="s">
        <v>303</v>
      </c>
      <c r="BK285" s="1">
        <v>128</v>
      </c>
      <c r="BL285" s="1">
        <v>0</v>
      </c>
      <c r="BM285" s="1" t="s">
        <v>3971</v>
      </c>
      <c r="BN285" s="15">
        <v>1</v>
      </c>
      <c r="BO285" s="1">
        <v>0</v>
      </c>
      <c r="BP285" s="1">
        <v>0</v>
      </c>
      <c r="BQ285" s="1">
        <v>0</v>
      </c>
      <c r="BR285" s="1">
        <v>1</v>
      </c>
      <c r="BS285" s="1">
        <v>0</v>
      </c>
      <c r="BT285" s="1">
        <v>1</v>
      </c>
      <c r="BU285" s="1">
        <v>0</v>
      </c>
      <c r="BV285" s="1">
        <v>0</v>
      </c>
      <c r="BW285" s="1">
        <v>0</v>
      </c>
      <c r="BX285" s="1">
        <v>0</v>
      </c>
      <c r="BY285" s="1">
        <v>0</v>
      </c>
      <c r="BZ285" s="1">
        <v>0</v>
      </c>
      <c r="CA285" s="1">
        <v>0</v>
      </c>
      <c r="CB285" s="1">
        <v>0</v>
      </c>
      <c r="CC285" s="1">
        <v>0</v>
      </c>
      <c r="CD285" s="1">
        <v>0</v>
      </c>
      <c r="CE285" s="1">
        <v>0</v>
      </c>
      <c r="CF285" s="1">
        <v>0</v>
      </c>
      <c r="CG285" s="1">
        <v>0</v>
      </c>
      <c r="CH285" s="1">
        <v>1</v>
      </c>
      <c r="CI285" s="1">
        <v>0</v>
      </c>
      <c r="CJ285" s="33">
        <v>0.46700000000000003</v>
      </c>
      <c r="CK285" s="33">
        <v>0.41099999999999998</v>
      </c>
    </row>
    <row r="286" spans="1:89">
      <c r="A286">
        <v>1792</v>
      </c>
      <c r="B286" t="s">
        <v>270</v>
      </c>
      <c r="C286" s="5">
        <v>40169.691435185188</v>
      </c>
      <c r="D286" s="5">
        <v>40209.999988425923</v>
      </c>
      <c r="E286">
        <v>1000</v>
      </c>
      <c r="F286">
        <v>1130</v>
      </c>
      <c r="G286" s="1" t="s">
        <v>271</v>
      </c>
      <c r="H286">
        <v>14</v>
      </c>
      <c r="I286" t="s">
        <v>86</v>
      </c>
      <c r="J286" t="s">
        <v>19</v>
      </c>
      <c r="K286"/>
      <c r="L286"/>
      <c r="M286"/>
      <c r="N286" t="s">
        <v>272</v>
      </c>
      <c r="O286" s="1" t="s">
        <v>2240</v>
      </c>
      <c r="P286" s="16">
        <v>1</v>
      </c>
      <c r="Q286" s="16">
        <v>0</v>
      </c>
      <c r="R286" s="16">
        <v>750</v>
      </c>
      <c r="S286" s="39">
        <v>40.31</v>
      </c>
      <c r="T286" s="1">
        <v>36</v>
      </c>
      <c r="U286" s="18" t="s">
        <v>3946</v>
      </c>
      <c r="V286" s="15">
        <v>0</v>
      </c>
      <c r="W286" s="15">
        <v>0</v>
      </c>
      <c r="X286" s="15">
        <v>1</v>
      </c>
      <c r="Y286" s="15">
        <v>0</v>
      </c>
      <c r="Z286" s="15">
        <v>1</v>
      </c>
      <c r="AA286" s="15">
        <v>1</v>
      </c>
      <c r="AB286" s="15">
        <v>1</v>
      </c>
      <c r="AC286" s="15">
        <v>0</v>
      </c>
      <c r="AD286" s="15">
        <v>0</v>
      </c>
      <c r="AE286" s="15">
        <v>1</v>
      </c>
      <c r="AF286" s="15">
        <v>0</v>
      </c>
      <c r="AG286" s="22">
        <v>1</v>
      </c>
      <c r="AH286" s="15">
        <v>1</v>
      </c>
      <c r="AI286" s="15">
        <v>0</v>
      </c>
      <c r="AJ286" s="39">
        <v>41420</v>
      </c>
      <c r="AK286" s="15">
        <v>1</v>
      </c>
      <c r="AL286" s="16">
        <v>0</v>
      </c>
      <c r="AM286" s="15">
        <v>0</v>
      </c>
      <c r="AN286" s="15">
        <v>0</v>
      </c>
      <c r="AO286" s="30">
        <v>112.99999999999999</v>
      </c>
      <c r="AP286" s="16">
        <v>0</v>
      </c>
      <c r="AQ286" s="33">
        <v>0.46700000000000003</v>
      </c>
      <c r="AR286" s="46">
        <v>0.66700000000000004</v>
      </c>
      <c r="AS286" s="33">
        <v>0.2</v>
      </c>
      <c r="AT286" s="46">
        <v>0.44500000000000001</v>
      </c>
      <c r="AU286" s="33">
        <v>1</v>
      </c>
      <c r="AV286" s="33">
        <v>0.33300000000000002</v>
      </c>
      <c r="AW286" s="33">
        <v>0.5</v>
      </c>
      <c r="AX286" s="33">
        <v>0.36699999999999999</v>
      </c>
      <c r="AY286" s="33">
        <v>1</v>
      </c>
      <c r="AZ286" s="20">
        <v>0</v>
      </c>
      <c r="BA286" s="33">
        <v>0.6</v>
      </c>
      <c r="BB286" s="33">
        <v>0.54100000000000004</v>
      </c>
      <c r="BC286" s="1" t="s">
        <v>4007</v>
      </c>
      <c r="BD286" s="15" t="s">
        <v>3972</v>
      </c>
      <c r="BE286" s="15" t="s">
        <v>3977</v>
      </c>
      <c r="BF286" s="15" t="s">
        <v>4282</v>
      </c>
      <c r="BG286" s="15" t="s">
        <v>272</v>
      </c>
      <c r="BH286" s="15" t="s">
        <v>3975</v>
      </c>
      <c r="BI286" s="1" t="s">
        <v>587</v>
      </c>
      <c r="BJ286" s="1" t="s">
        <v>270</v>
      </c>
      <c r="BK286" s="1">
        <v>114</v>
      </c>
      <c r="BL286" s="1">
        <v>0</v>
      </c>
      <c r="BM286" s="1" t="s">
        <v>3967</v>
      </c>
      <c r="BN286" s="15">
        <v>1</v>
      </c>
      <c r="BO286" s="1">
        <v>0</v>
      </c>
      <c r="BP286" s="1">
        <v>0</v>
      </c>
      <c r="BQ286" s="1">
        <v>0</v>
      </c>
      <c r="BR286" s="1">
        <v>1</v>
      </c>
      <c r="BS286" s="1">
        <v>0</v>
      </c>
      <c r="BT286" s="1">
        <v>0</v>
      </c>
      <c r="BU286" s="1">
        <v>0</v>
      </c>
      <c r="BV286" s="1">
        <v>1</v>
      </c>
      <c r="BW286" s="1">
        <v>0</v>
      </c>
      <c r="BX286" s="1">
        <v>0</v>
      </c>
      <c r="BY286" s="1">
        <v>0</v>
      </c>
      <c r="BZ286" s="1">
        <v>0</v>
      </c>
      <c r="CA286" s="1">
        <v>0</v>
      </c>
      <c r="CB286" s="1">
        <v>0</v>
      </c>
      <c r="CC286" s="1">
        <v>0</v>
      </c>
      <c r="CD286" s="1">
        <v>0</v>
      </c>
      <c r="CE286" s="1">
        <v>0</v>
      </c>
      <c r="CF286" s="1">
        <v>1</v>
      </c>
      <c r="CG286" s="1">
        <v>0</v>
      </c>
      <c r="CH286" s="1">
        <v>0</v>
      </c>
      <c r="CI286" s="1">
        <v>0</v>
      </c>
      <c r="CJ286" s="33">
        <v>0.6</v>
      </c>
      <c r="CK286" s="33">
        <v>0.44500000000000001</v>
      </c>
    </row>
    <row r="287" spans="1:89">
      <c r="A287">
        <v>1795</v>
      </c>
      <c r="B287" t="s">
        <v>240</v>
      </c>
      <c r="C287" s="5">
        <v>40169.445740740739</v>
      </c>
      <c r="D287" s="5">
        <v>40218.999988425923</v>
      </c>
      <c r="E287">
        <v>2450</v>
      </c>
      <c r="F287">
        <v>681</v>
      </c>
      <c r="G287" s="1" t="s">
        <v>241</v>
      </c>
      <c r="H287">
        <v>12</v>
      </c>
      <c r="I287"/>
      <c r="J287"/>
      <c r="K287"/>
      <c r="L287"/>
      <c r="M287"/>
      <c r="N287"/>
      <c r="O287" s="1" t="s">
        <v>3652</v>
      </c>
      <c r="P287" s="16">
        <v>0</v>
      </c>
      <c r="Q287" s="16">
        <v>2000</v>
      </c>
      <c r="R287" s="16">
        <v>0</v>
      </c>
      <c r="S287" s="39">
        <v>49.55</v>
      </c>
      <c r="T287" s="1">
        <v>36</v>
      </c>
      <c r="U287" s="18" t="s">
        <v>3946</v>
      </c>
      <c r="V287" s="15">
        <v>1</v>
      </c>
      <c r="W287" s="15">
        <v>0</v>
      </c>
      <c r="X287" s="15">
        <v>0</v>
      </c>
      <c r="Y287" s="15">
        <v>0</v>
      </c>
      <c r="Z287" s="15">
        <v>1</v>
      </c>
      <c r="AA287" s="15">
        <v>1</v>
      </c>
      <c r="AB287" s="15">
        <v>0</v>
      </c>
      <c r="AC287" s="15">
        <v>1</v>
      </c>
      <c r="AD287" s="15">
        <v>0</v>
      </c>
      <c r="AE287" s="15">
        <v>1</v>
      </c>
      <c r="AF287" s="15">
        <v>0</v>
      </c>
      <c r="AG287" s="22">
        <v>1</v>
      </c>
      <c r="AH287" s="15">
        <v>0</v>
      </c>
      <c r="AI287" s="15">
        <v>0</v>
      </c>
      <c r="AJ287" s="39">
        <v>42660</v>
      </c>
      <c r="AK287" s="15">
        <v>0</v>
      </c>
      <c r="AL287" s="16">
        <v>1</v>
      </c>
      <c r="AM287" s="15">
        <v>0</v>
      </c>
      <c r="AN287" s="15">
        <v>0</v>
      </c>
      <c r="AO287" s="30">
        <v>27.795918367346939</v>
      </c>
      <c r="AP287" s="16">
        <v>19</v>
      </c>
      <c r="AQ287" s="33">
        <v>1</v>
      </c>
      <c r="AR287" s="46">
        <v>0.66700000000000004</v>
      </c>
      <c r="AS287" s="33">
        <v>0.36699999999999999</v>
      </c>
      <c r="AT287" s="46">
        <v>0.67800000000000005</v>
      </c>
      <c r="AU287" s="33">
        <v>1</v>
      </c>
      <c r="AV287" s="33">
        <v>0.33300000000000002</v>
      </c>
      <c r="AW287" s="33">
        <v>0.93300000000000005</v>
      </c>
      <c r="AX287" s="33">
        <v>0.33300000000000002</v>
      </c>
      <c r="AY287" s="33">
        <v>0.23300000000000001</v>
      </c>
      <c r="AZ287" s="20">
        <v>0</v>
      </c>
      <c r="BA287" s="33">
        <v>0.54700000000000004</v>
      </c>
      <c r="BB287" s="33">
        <v>0.57799999999999996</v>
      </c>
      <c r="BC287" s="1" t="s">
        <v>3991</v>
      </c>
      <c r="BD287" s="15" t="s">
        <v>3972</v>
      </c>
      <c r="BE287" s="15" t="s">
        <v>3976</v>
      </c>
      <c r="BF287" s="15" t="s">
        <v>3974</v>
      </c>
      <c r="BG287" s="15">
        <v>0</v>
      </c>
      <c r="BH287" s="15" t="s">
        <v>3975</v>
      </c>
      <c r="BI287" s="1" t="s">
        <v>23</v>
      </c>
      <c r="BJ287" s="1" t="s">
        <v>240</v>
      </c>
      <c r="BK287" s="1">
        <v>100</v>
      </c>
      <c r="BL287" s="1">
        <v>3</v>
      </c>
      <c r="BM287" s="1" t="s">
        <v>3962</v>
      </c>
      <c r="BN287" s="15">
        <v>1</v>
      </c>
      <c r="BO287" s="1">
        <v>0</v>
      </c>
      <c r="BP287" s="1">
        <v>0</v>
      </c>
      <c r="BQ287" s="1">
        <v>0</v>
      </c>
      <c r="BR287" s="1">
        <v>1</v>
      </c>
      <c r="BS287" s="1">
        <v>0</v>
      </c>
      <c r="BT287" s="1">
        <v>0</v>
      </c>
      <c r="BU287" s="1">
        <v>0</v>
      </c>
      <c r="BV287" s="1">
        <v>0</v>
      </c>
      <c r="BW287" s="1">
        <v>0</v>
      </c>
      <c r="BX287" s="1">
        <v>0</v>
      </c>
      <c r="BY287" s="1">
        <v>1</v>
      </c>
      <c r="BZ287" s="1">
        <v>0</v>
      </c>
      <c r="CA287" s="1">
        <v>0</v>
      </c>
      <c r="CB287" s="1">
        <v>0</v>
      </c>
      <c r="CC287" s="1">
        <v>0</v>
      </c>
      <c r="CD287" s="1">
        <v>0</v>
      </c>
      <c r="CE287" s="1">
        <v>0</v>
      </c>
      <c r="CF287" s="1">
        <v>0</v>
      </c>
      <c r="CG287" s="1">
        <v>1</v>
      </c>
      <c r="CH287" s="1">
        <v>0</v>
      </c>
      <c r="CI287" s="1">
        <v>0</v>
      </c>
      <c r="CJ287" s="33">
        <v>0</v>
      </c>
      <c r="CK287" s="33">
        <v>0</v>
      </c>
    </row>
    <row r="288" spans="1:89">
      <c r="A288">
        <v>1802</v>
      </c>
      <c r="B288" t="s">
        <v>523</v>
      </c>
      <c r="C288" s="5">
        <v>40277</v>
      </c>
      <c r="D288" s="5">
        <v>40307.999988425923</v>
      </c>
      <c r="E288">
        <v>3000</v>
      </c>
      <c r="F288">
        <v>4310</v>
      </c>
      <c r="G288" s="1" t="s">
        <v>524</v>
      </c>
      <c r="H288">
        <v>78</v>
      </c>
      <c r="I288" t="s">
        <v>16</v>
      </c>
      <c r="J288" t="s">
        <v>37</v>
      </c>
      <c r="K288"/>
      <c r="L288"/>
      <c r="M288"/>
      <c r="N288" t="s">
        <v>525</v>
      </c>
      <c r="O288" s="1" t="s">
        <v>2188</v>
      </c>
      <c r="P288" s="16">
        <v>1</v>
      </c>
      <c r="Q288" s="16">
        <v>2700</v>
      </c>
      <c r="R288" s="16">
        <v>3750</v>
      </c>
      <c r="S288" s="39">
        <v>31</v>
      </c>
      <c r="T288" s="1">
        <v>0</v>
      </c>
      <c r="U288" s="18" t="s">
        <v>3952</v>
      </c>
      <c r="V288" s="15">
        <v>0</v>
      </c>
      <c r="W288" s="15">
        <v>0</v>
      </c>
      <c r="X288" s="15">
        <v>0</v>
      </c>
      <c r="Y288" s="15">
        <v>1</v>
      </c>
      <c r="Z288" s="15">
        <v>0</v>
      </c>
      <c r="AA288" s="15">
        <v>1</v>
      </c>
      <c r="AB288" s="15">
        <v>1</v>
      </c>
      <c r="AC288" s="15">
        <v>0</v>
      </c>
      <c r="AD288" s="15">
        <v>0</v>
      </c>
      <c r="AE288" s="15">
        <v>1</v>
      </c>
      <c r="AF288" s="15">
        <v>1</v>
      </c>
      <c r="AG288" s="22">
        <v>0</v>
      </c>
      <c r="AH288" s="15">
        <v>0</v>
      </c>
      <c r="AI288" s="15">
        <v>0</v>
      </c>
      <c r="AJ288" s="39">
        <v>0</v>
      </c>
      <c r="AK288" s="15">
        <v>1</v>
      </c>
      <c r="AL288" s="16">
        <v>0</v>
      </c>
      <c r="AM288" s="15">
        <v>0</v>
      </c>
      <c r="AN288" s="15">
        <v>1</v>
      </c>
      <c r="AO288" s="30">
        <v>143.66666666666669</v>
      </c>
      <c r="AP288" s="16">
        <v>0</v>
      </c>
      <c r="AQ288" s="33">
        <v>0.86699999999999999</v>
      </c>
      <c r="AR288" s="46">
        <v>1</v>
      </c>
      <c r="AS288" s="33">
        <v>6.7000000000000004E-2</v>
      </c>
      <c r="AT288" s="46">
        <v>0.64500000000000002</v>
      </c>
      <c r="AU288" s="33">
        <v>1</v>
      </c>
      <c r="AV288" s="33">
        <v>0.33300000000000002</v>
      </c>
      <c r="AW288" s="33">
        <v>0.8</v>
      </c>
      <c r="AX288" s="33">
        <v>0.36699999999999999</v>
      </c>
      <c r="AY288" s="33">
        <v>0.36699999999999999</v>
      </c>
      <c r="AZ288" s="20">
        <v>1</v>
      </c>
      <c r="BA288" s="33">
        <v>0.69499999999999995</v>
      </c>
      <c r="BB288" s="33">
        <v>0.64400000000000002</v>
      </c>
      <c r="BC288" s="1" t="s">
        <v>4283</v>
      </c>
      <c r="BD288" s="15">
        <v>0</v>
      </c>
      <c r="BE288" s="15">
        <v>0</v>
      </c>
      <c r="BF288" s="15" t="s">
        <v>4283</v>
      </c>
      <c r="BG288" s="15" t="s">
        <v>525</v>
      </c>
      <c r="BH288" s="15">
        <v>0</v>
      </c>
      <c r="BI288" s="1">
        <v>0</v>
      </c>
      <c r="BJ288" s="1" t="s">
        <v>523</v>
      </c>
      <c r="BK288" s="1">
        <v>230</v>
      </c>
      <c r="BL288" s="1">
        <v>0</v>
      </c>
      <c r="BM288" s="1" t="s">
        <v>3965</v>
      </c>
      <c r="BN288" s="15">
        <v>0</v>
      </c>
      <c r="BO288" s="1">
        <v>0</v>
      </c>
      <c r="BP288" s="1">
        <v>0</v>
      </c>
      <c r="BQ288" s="1">
        <v>0</v>
      </c>
      <c r="BR288" s="1">
        <v>0</v>
      </c>
      <c r="BS288" s="1">
        <v>0</v>
      </c>
      <c r="BT288" s="1">
        <v>0</v>
      </c>
      <c r="BU288" s="1">
        <v>0</v>
      </c>
      <c r="BV288" s="1">
        <v>0</v>
      </c>
      <c r="BW288" s="1">
        <v>1</v>
      </c>
      <c r="BX288" s="1">
        <v>0</v>
      </c>
      <c r="BY288" s="1">
        <v>0</v>
      </c>
      <c r="BZ288" s="1">
        <v>0</v>
      </c>
      <c r="CA288" s="1">
        <v>0</v>
      </c>
      <c r="CB288" s="1">
        <v>0</v>
      </c>
      <c r="CC288" s="1">
        <v>0</v>
      </c>
      <c r="CD288" s="1">
        <v>0</v>
      </c>
      <c r="CE288" s="1">
        <v>0</v>
      </c>
      <c r="CF288" s="1">
        <v>0</v>
      </c>
      <c r="CG288" s="1">
        <v>0</v>
      </c>
      <c r="CH288" s="1">
        <v>0</v>
      </c>
      <c r="CI288" s="1">
        <v>0</v>
      </c>
      <c r="CJ288" s="33">
        <v>0</v>
      </c>
      <c r="CK288" s="33">
        <v>0</v>
      </c>
    </row>
    <row r="289" spans="1:89">
      <c r="A289">
        <v>1804</v>
      </c>
      <c r="B289" t="s">
        <v>273</v>
      </c>
      <c r="C289" s="5">
        <v>40203.958391203705</v>
      </c>
      <c r="D289" s="5">
        <v>40236.999988425923</v>
      </c>
      <c r="E289">
        <v>4680</v>
      </c>
      <c r="F289">
        <v>6408</v>
      </c>
      <c r="G289" s="1" t="s">
        <v>274</v>
      </c>
      <c r="H289">
        <v>27</v>
      </c>
      <c r="I289" t="s">
        <v>16</v>
      </c>
      <c r="J289" t="s">
        <v>19</v>
      </c>
      <c r="K289"/>
      <c r="L289"/>
      <c r="M289"/>
      <c r="N289" t="s">
        <v>2907</v>
      </c>
      <c r="O289" s="1" t="s">
        <v>2239</v>
      </c>
      <c r="P289" s="16">
        <v>1</v>
      </c>
      <c r="Q289" s="16">
        <v>3500</v>
      </c>
      <c r="R289" s="16">
        <v>6000</v>
      </c>
      <c r="S289" s="39">
        <v>33.04</v>
      </c>
      <c r="T289" s="1">
        <v>0</v>
      </c>
      <c r="U289" s="18" t="s">
        <v>3949</v>
      </c>
      <c r="V289" s="15">
        <v>0</v>
      </c>
      <c r="W289" s="15">
        <v>1</v>
      </c>
      <c r="X289" s="15">
        <v>0</v>
      </c>
      <c r="Y289" s="15">
        <v>0</v>
      </c>
      <c r="Z289" s="15">
        <v>1</v>
      </c>
      <c r="AA289" s="15">
        <v>1</v>
      </c>
      <c r="AB289" s="15">
        <v>1</v>
      </c>
      <c r="AC289" s="15">
        <v>0</v>
      </c>
      <c r="AD289" s="15">
        <v>0</v>
      </c>
      <c r="AE289" s="15">
        <v>1</v>
      </c>
      <c r="AF289" s="15">
        <v>1</v>
      </c>
      <c r="AG289" s="22">
        <v>0</v>
      </c>
      <c r="AH289" s="15">
        <v>0</v>
      </c>
      <c r="AI289" s="15">
        <v>0</v>
      </c>
      <c r="AJ289" s="39">
        <v>37100</v>
      </c>
      <c r="AK289" s="15">
        <v>1</v>
      </c>
      <c r="AL289" s="16">
        <v>1</v>
      </c>
      <c r="AM289" s="15">
        <v>0</v>
      </c>
      <c r="AN289" s="15">
        <v>0</v>
      </c>
      <c r="AO289" s="30">
        <v>136.92307692307693</v>
      </c>
      <c r="AP289" s="16">
        <v>275</v>
      </c>
      <c r="AQ289" s="33">
        <v>1</v>
      </c>
      <c r="AR289" s="46">
        <v>0.33300000000000002</v>
      </c>
      <c r="AS289" s="33">
        <v>0.86699999999999999</v>
      </c>
      <c r="AT289" s="46">
        <v>0.73299999999999998</v>
      </c>
      <c r="AU289" s="33">
        <v>1</v>
      </c>
      <c r="AV289" s="33">
        <v>1</v>
      </c>
      <c r="AW289" s="33">
        <v>0.86699999999999999</v>
      </c>
      <c r="AX289" s="33">
        <v>0.96699999999999997</v>
      </c>
      <c r="AY289" s="33">
        <v>0.8</v>
      </c>
      <c r="AZ289" s="20">
        <v>1</v>
      </c>
      <c r="BA289" s="33">
        <v>0.94799999999999995</v>
      </c>
      <c r="BB289" s="33">
        <v>0.94399999999999995</v>
      </c>
      <c r="BC289" s="1">
        <v>0</v>
      </c>
      <c r="BD289" s="15" t="s">
        <v>3978</v>
      </c>
      <c r="BE289" s="15" t="s">
        <v>3978</v>
      </c>
      <c r="BF289" s="15">
        <v>0</v>
      </c>
      <c r="BG289" s="15">
        <v>0</v>
      </c>
      <c r="BH289" s="15" t="s">
        <v>3975</v>
      </c>
      <c r="BI289" s="1" t="s">
        <v>4284</v>
      </c>
      <c r="BJ289" s="1" t="s">
        <v>273</v>
      </c>
      <c r="BK289" s="1">
        <v>115</v>
      </c>
      <c r="BL289" s="1">
        <v>8</v>
      </c>
      <c r="BM289" s="1" t="s">
        <v>3967</v>
      </c>
      <c r="BN289" s="15">
        <v>1</v>
      </c>
      <c r="BO289" s="1">
        <v>1</v>
      </c>
      <c r="BP289" s="1">
        <v>0</v>
      </c>
      <c r="BQ289" s="1">
        <v>0</v>
      </c>
      <c r="BR289" s="1">
        <v>0</v>
      </c>
      <c r="BS289" s="1">
        <v>0</v>
      </c>
      <c r="BT289" s="1">
        <v>0</v>
      </c>
      <c r="BU289" s="1">
        <v>0</v>
      </c>
      <c r="BV289" s="1">
        <v>1</v>
      </c>
      <c r="BW289" s="1">
        <v>0</v>
      </c>
      <c r="BX289" s="1">
        <v>0</v>
      </c>
      <c r="BY289" s="1">
        <v>0</v>
      </c>
      <c r="BZ289" s="1">
        <v>0</v>
      </c>
      <c r="CA289" s="1">
        <v>0</v>
      </c>
      <c r="CB289" s="1">
        <v>0</v>
      </c>
      <c r="CC289" s="1">
        <v>1</v>
      </c>
      <c r="CD289" s="1">
        <v>0</v>
      </c>
      <c r="CE289" s="1">
        <v>0</v>
      </c>
      <c r="CF289" s="1">
        <v>0</v>
      </c>
      <c r="CG289" s="1">
        <v>0</v>
      </c>
      <c r="CH289" s="1">
        <v>0</v>
      </c>
      <c r="CI289" s="1">
        <v>0</v>
      </c>
      <c r="CJ289" s="33">
        <v>0</v>
      </c>
      <c r="CK289" s="33">
        <v>0</v>
      </c>
    </row>
    <row r="290" spans="1:89">
      <c r="A290">
        <v>1807</v>
      </c>
      <c r="B290" t="s">
        <v>830</v>
      </c>
      <c r="C290" s="5">
        <v>40260.000023148146</v>
      </c>
      <c r="D290" s="5">
        <v>40300.999988425923</v>
      </c>
      <c r="E290">
        <v>1500</v>
      </c>
      <c r="F290">
        <v>228</v>
      </c>
      <c r="G290" s="1" t="s">
        <v>831</v>
      </c>
      <c r="H290">
        <v>5</v>
      </c>
      <c r="I290" t="s">
        <v>33</v>
      </c>
      <c r="J290" t="s">
        <v>44</v>
      </c>
      <c r="K290"/>
      <c r="L290"/>
      <c r="M290"/>
      <c r="N290" t="s">
        <v>832</v>
      </c>
      <c r="O290" s="1" t="s">
        <v>2433</v>
      </c>
      <c r="P290" s="16">
        <v>0</v>
      </c>
      <c r="Q290" s="16">
        <v>1100</v>
      </c>
      <c r="R290" s="16">
        <v>0</v>
      </c>
      <c r="S290" s="39">
        <v>41</v>
      </c>
      <c r="T290" s="1">
        <v>36</v>
      </c>
      <c r="U290" s="18" t="s">
        <v>3951</v>
      </c>
      <c r="V290" s="15">
        <v>0</v>
      </c>
      <c r="W290" s="15">
        <v>0</v>
      </c>
      <c r="X290" s="15">
        <v>1</v>
      </c>
      <c r="Y290" s="15">
        <v>0</v>
      </c>
      <c r="Z290" s="15">
        <v>0</v>
      </c>
      <c r="AA290" s="15">
        <v>1</v>
      </c>
      <c r="AB290" s="15">
        <v>1</v>
      </c>
      <c r="AC290" s="15">
        <v>0</v>
      </c>
      <c r="AD290" s="15">
        <v>0</v>
      </c>
      <c r="AE290" s="15">
        <v>1</v>
      </c>
      <c r="AF290" s="15">
        <v>0</v>
      </c>
      <c r="AG290" s="22">
        <v>0</v>
      </c>
      <c r="AH290" s="15">
        <v>1</v>
      </c>
      <c r="AI290" s="15">
        <v>0</v>
      </c>
      <c r="AJ290" s="39">
        <v>34380</v>
      </c>
      <c r="AK290" s="15">
        <v>1</v>
      </c>
      <c r="AL290" s="16">
        <v>0</v>
      </c>
      <c r="AM290" s="15">
        <v>0</v>
      </c>
      <c r="AN290" s="15">
        <v>0</v>
      </c>
      <c r="AO290" s="30">
        <v>15.2</v>
      </c>
      <c r="AP290" s="16">
        <v>0</v>
      </c>
      <c r="AQ290" s="33">
        <v>0.36699999999999999</v>
      </c>
      <c r="AR290" s="46">
        <v>0.66700000000000004</v>
      </c>
      <c r="AS290" s="33">
        <v>0.2</v>
      </c>
      <c r="AT290" s="46">
        <v>0.41099999999999998</v>
      </c>
      <c r="AU290" s="33">
        <v>1</v>
      </c>
      <c r="AV290" s="33">
        <v>0.33300000000000002</v>
      </c>
      <c r="AW290" s="33">
        <v>6.7000000000000004E-2</v>
      </c>
      <c r="AX290" s="33">
        <v>0.9</v>
      </c>
      <c r="AY290" s="33">
        <v>3.3000000000000002E-2</v>
      </c>
      <c r="AZ290" s="20">
        <v>0</v>
      </c>
      <c r="BA290" s="33">
        <v>0.47599999999999998</v>
      </c>
      <c r="BB290" s="33">
        <v>0.433</v>
      </c>
      <c r="BC290" s="1" t="s">
        <v>4357</v>
      </c>
      <c r="BD290" s="15" t="s">
        <v>4000</v>
      </c>
      <c r="BE290" s="15" t="s">
        <v>4000</v>
      </c>
      <c r="BF290" s="15" t="s">
        <v>4285</v>
      </c>
      <c r="BG290" s="15" t="s">
        <v>832</v>
      </c>
      <c r="BH290" s="15" t="s">
        <v>3975</v>
      </c>
      <c r="BI290" s="1" t="s">
        <v>4286</v>
      </c>
      <c r="BJ290" s="1" t="s">
        <v>830</v>
      </c>
      <c r="BK290" s="1">
        <v>374</v>
      </c>
      <c r="BL290" s="1">
        <v>0</v>
      </c>
      <c r="BM290" s="1" t="s">
        <v>3968</v>
      </c>
      <c r="BN290" s="15">
        <v>1</v>
      </c>
      <c r="BO290" s="1">
        <v>0</v>
      </c>
      <c r="BP290" s="1">
        <v>1</v>
      </c>
      <c r="BQ290" s="1">
        <v>0</v>
      </c>
      <c r="BR290" s="1">
        <v>0</v>
      </c>
      <c r="BS290" s="1">
        <v>0</v>
      </c>
      <c r="BT290" s="1">
        <v>0</v>
      </c>
      <c r="BU290" s="1">
        <v>0</v>
      </c>
      <c r="BV290" s="1">
        <v>0</v>
      </c>
      <c r="BW290" s="1">
        <v>0</v>
      </c>
      <c r="BX290" s="1">
        <v>0</v>
      </c>
      <c r="BY290" s="1">
        <v>0</v>
      </c>
      <c r="BZ290" s="1">
        <v>1</v>
      </c>
      <c r="CA290" s="1">
        <v>0</v>
      </c>
      <c r="CB290" s="1">
        <v>0</v>
      </c>
      <c r="CC290" s="1">
        <v>0</v>
      </c>
      <c r="CD290" s="1">
        <v>1</v>
      </c>
      <c r="CE290" s="1">
        <v>0</v>
      </c>
      <c r="CF290" s="1">
        <v>0</v>
      </c>
      <c r="CG290" s="1">
        <v>0</v>
      </c>
      <c r="CH290" s="1">
        <v>0</v>
      </c>
      <c r="CI290" s="1">
        <v>0</v>
      </c>
      <c r="CJ290" s="33">
        <v>0.47599999999999998</v>
      </c>
      <c r="CK290" s="33">
        <v>0.41099999999999998</v>
      </c>
    </row>
    <row r="291" spans="1:89">
      <c r="A291">
        <v>1813</v>
      </c>
      <c r="B291" t="s">
        <v>396</v>
      </c>
      <c r="C291" s="5">
        <v>40344.000185185185</v>
      </c>
      <c r="D291" s="5">
        <v>40384.999988425923</v>
      </c>
      <c r="E291">
        <v>17000</v>
      </c>
      <c r="F291">
        <v>121</v>
      </c>
      <c r="G291" s="1" t="s">
        <v>397</v>
      </c>
      <c r="H291">
        <v>4</v>
      </c>
      <c r="I291" t="s">
        <v>16</v>
      </c>
      <c r="J291" t="s">
        <v>33</v>
      </c>
      <c r="K291"/>
      <c r="L291"/>
      <c r="M291"/>
      <c r="N291"/>
      <c r="O291" s="1" t="s">
        <v>2533</v>
      </c>
      <c r="P291" s="16">
        <v>0</v>
      </c>
      <c r="Q291" s="16">
        <v>15000</v>
      </c>
      <c r="R291" s="16">
        <v>0</v>
      </c>
      <c r="S291" s="39">
        <v>41</v>
      </c>
      <c r="T291" s="1">
        <v>36</v>
      </c>
      <c r="U291" s="18" t="s">
        <v>3947</v>
      </c>
      <c r="V291" s="15">
        <v>0</v>
      </c>
      <c r="W291" s="15">
        <v>0</v>
      </c>
      <c r="X291" s="15">
        <v>1</v>
      </c>
      <c r="Y291" s="15">
        <v>0</v>
      </c>
      <c r="Z291" s="15">
        <v>1</v>
      </c>
      <c r="AA291" s="15">
        <v>1</v>
      </c>
      <c r="AB291" s="15">
        <v>1</v>
      </c>
      <c r="AC291" s="15">
        <v>0</v>
      </c>
      <c r="AD291" s="15">
        <v>0</v>
      </c>
      <c r="AE291" s="15">
        <v>1</v>
      </c>
      <c r="AF291" s="15">
        <v>0</v>
      </c>
      <c r="AG291" s="22">
        <v>0</v>
      </c>
      <c r="AH291" s="15">
        <v>0</v>
      </c>
      <c r="AI291" s="15">
        <v>0</v>
      </c>
      <c r="AJ291" s="39">
        <v>0</v>
      </c>
      <c r="AK291" s="15">
        <v>1</v>
      </c>
      <c r="AL291" s="16">
        <v>1</v>
      </c>
      <c r="AM291" s="15">
        <v>0</v>
      </c>
      <c r="AN291" s="15">
        <v>1</v>
      </c>
      <c r="AO291" s="30">
        <v>0.71176470588235297</v>
      </c>
      <c r="AP291" s="16">
        <v>517</v>
      </c>
      <c r="AQ291" s="33">
        <v>0.6</v>
      </c>
      <c r="AR291" s="46">
        <v>1</v>
      </c>
      <c r="AS291" s="33">
        <v>0.1</v>
      </c>
      <c r="AT291" s="46">
        <v>0.56699999999999995</v>
      </c>
      <c r="AU291" s="33">
        <v>1</v>
      </c>
      <c r="AV291" s="33">
        <v>0.66700000000000004</v>
      </c>
      <c r="AW291" s="33">
        <v>0.66700000000000004</v>
      </c>
      <c r="AX291" s="33">
        <v>0.63300000000000001</v>
      </c>
      <c r="AY291" s="33">
        <v>0.3</v>
      </c>
      <c r="AZ291" s="20">
        <v>0</v>
      </c>
      <c r="BA291" s="33">
        <v>0.61</v>
      </c>
      <c r="BB291" s="33">
        <v>0.55200000000000005</v>
      </c>
      <c r="BC291" s="1">
        <v>0</v>
      </c>
      <c r="BD291" s="15">
        <v>0</v>
      </c>
      <c r="BE291" s="15">
        <v>0</v>
      </c>
      <c r="BF291" s="15" t="s">
        <v>4287</v>
      </c>
      <c r="BG291" s="15">
        <v>0</v>
      </c>
      <c r="BH291" s="15" t="s">
        <v>4163</v>
      </c>
      <c r="BI291" s="1">
        <v>0</v>
      </c>
      <c r="BJ291" s="1" t="s">
        <v>396</v>
      </c>
      <c r="BK291" s="1">
        <v>168</v>
      </c>
      <c r="BL291" s="1">
        <v>11</v>
      </c>
      <c r="BM291" s="1" t="s">
        <v>3968</v>
      </c>
      <c r="BN291" s="15">
        <v>0</v>
      </c>
      <c r="BO291" s="1">
        <v>0</v>
      </c>
      <c r="BP291" s="1">
        <v>0</v>
      </c>
      <c r="BQ291" s="1">
        <v>0</v>
      </c>
      <c r="BR291" s="1">
        <v>0</v>
      </c>
      <c r="BS291" s="1">
        <v>0</v>
      </c>
      <c r="BT291" s="1">
        <v>0</v>
      </c>
      <c r="BU291" s="1">
        <v>0</v>
      </c>
      <c r="BV291" s="1">
        <v>0</v>
      </c>
      <c r="BW291" s="1">
        <v>0</v>
      </c>
      <c r="BX291" s="1">
        <v>0</v>
      </c>
      <c r="BY291" s="1">
        <v>0</v>
      </c>
      <c r="BZ291" s="1">
        <v>1</v>
      </c>
      <c r="CA291" s="1">
        <v>0</v>
      </c>
      <c r="CB291" s="1">
        <v>0</v>
      </c>
      <c r="CC291" s="1">
        <v>0</v>
      </c>
      <c r="CD291" s="1">
        <v>0</v>
      </c>
      <c r="CE291" s="1">
        <v>0</v>
      </c>
      <c r="CF291" s="1">
        <v>0</v>
      </c>
      <c r="CG291" s="1">
        <v>0</v>
      </c>
      <c r="CH291" s="1">
        <v>0</v>
      </c>
      <c r="CI291" s="1">
        <v>0</v>
      </c>
      <c r="CJ291" s="33">
        <v>0</v>
      </c>
      <c r="CK291" s="33">
        <v>0</v>
      </c>
    </row>
    <row r="292" spans="1:89">
      <c r="A292">
        <v>1820</v>
      </c>
      <c r="B292" t="s">
        <v>275</v>
      </c>
      <c r="C292" s="5">
        <v>40251.58388888889</v>
      </c>
      <c r="D292" s="5">
        <v>40291.999988425923</v>
      </c>
      <c r="E292">
        <v>6500</v>
      </c>
      <c r="F292">
        <v>6545</v>
      </c>
      <c r="G292" s="1" t="s">
        <v>276</v>
      </c>
      <c r="H292">
        <v>105</v>
      </c>
      <c r="I292" t="s">
        <v>37</v>
      </c>
      <c r="J292" t="s">
        <v>19</v>
      </c>
      <c r="K292"/>
      <c r="L292"/>
      <c r="M292"/>
      <c r="N292" t="s">
        <v>277</v>
      </c>
      <c r="O292" s="1" t="s">
        <v>2238</v>
      </c>
      <c r="P292" s="16">
        <v>1</v>
      </c>
      <c r="Q292" s="16">
        <v>6000</v>
      </c>
      <c r="R292" s="16">
        <v>6000</v>
      </c>
      <c r="S292" s="39">
        <v>40.42</v>
      </c>
      <c r="T292" s="1">
        <v>36</v>
      </c>
      <c r="U292" s="18" t="s">
        <v>3938</v>
      </c>
      <c r="V292" s="15">
        <v>0</v>
      </c>
      <c r="W292" s="15">
        <v>1</v>
      </c>
      <c r="X292" s="15">
        <v>0</v>
      </c>
      <c r="Y292" s="15">
        <v>0</v>
      </c>
      <c r="Z292" s="15">
        <v>1</v>
      </c>
      <c r="AA292" s="15">
        <v>0</v>
      </c>
      <c r="AB292" s="15">
        <v>1</v>
      </c>
      <c r="AC292" s="15">
        <v>0</v>
      </c>
      <c r="AD292" s="15">
        <v>0</v>
      </c>
      <c r="AE292" s="15">
        <v>1</v>
      </c>
      <c r="AF292" s="15">
        <v>1</v>
      </c>
      <c r="AG292" s="22">
        <v>0</v>
      </c>
      <c r="AH292" s="15">
        <v>1</v>
      </c>
      <c r="AI292" s="15">
        <v>0</v>
      </c>
      <c r="AJ292" s="39">
        <v>45220</v>
      </c>
      <c r="AK292" s="15">
        <v>1</v>
      </c>
      <c r="AL292" s="16">
        <v>0</v>
      </c>
      <c r="AM292" s="15">
        <v>0</v>
      </c>
      <c r="AN292" s="15">
        <v>1</v>
      </c>
      <c r="AO292" s="30">
        <v>100.69230769230771</v>
      </c>
      <c r="AP292" s="16">
        <v>0</v>
      </c>
      <c r="AQ292" s="33">
        <v>0.2</v>
      </c>
      <c r="AR292" s="46">
        <v>1</v>
      </c>
      <c r="AS292" s="33">
        <v>1</v>
      </c>
      <c r="AT292" s="46">
        <v>0.73299999999999998</v>
      </c>
      <c r="AU292" s="33">
        <v>1</v>
      </c>
      <c r="AV292" s="33">
        <v>0.66700000000000004</v>
      </c>
      <c r="AW292" s="33">
        <v>0.9</v>
      </c>
      <c r="AX292" s="33">
        <v>0.96699999999999997</v>
      </c>
      <c r="AY292" s="33">
        <v>0.53300000000000003</v>
      </c>
      <c r="AZ292" s="20">
        <v>1</v>
      </c>
      <c r="BA292" s="33">
        <v>0.86699999999999999</v>
      </c>
      <c r="BB292" s="33">
        <v>0.80700000000000005</v>
      </c>
      <c r="BC292" s="1" t="s">
        <v>4012</v>
      </c>
      <c r="BD292" s="15" t="s">
        <v>3972</v>
      </c>
      <c r="BE292" s="15" t="s">
        <v>3986</v>
      </c>
      <c r="BF292" s="15" t="s">
        <v>4288</v>
      </c>
      <c r="BG292" s="15" t="s">
        <v>277</v>
      </c>
      <c r="BH292" s="15" t="s">
        <v>3975</v>
      </c>
      <c r="BI292" s="1" t="s">
        <v>277</v>
      </c>
      <c r="BJ292" s="1" t="s">
        <v>275</v>
      </c>
      <c r="BK292" s="1">
        <v>116</v>
      </c>
      <c r="BL292" s="1">
        <v>0</v>
      </c>
      <c r="BM292" s="1" t="s">
        <v>3965</v>
      </c>
      <c r="BN292" s="15">
        <v>1</v>
      </c>
      <c r="BO292" s="1">
        <v>0</v>
      </c>
      <c r="BP292" s="1">
        <v>0</v>
      </c>
      <c r="BQ292" s="1">
        <v>0</v>
      </c>
      <c r="BR292" s="1">
        <v>1</v>
      </c>
      <c r="BS292" s="1">
        <v>0</v>
      </c>
      <c r="BT292" s="1">
        <v>0</v>
      </c>
      <c r="BU292" s="1">
        <v>0</v>
      </c>
      <c r="BV292" s="1">
        <v>0</v>
      </c>
      <c r="BW292" s="1">
        <v>1</v>
      </c>
      <c r="BX292" s="1">
        <v>0</v>
      </c>
      <c r="BY292" s="1">
        <v>0</v>
      </c>
      <c r="BZ292" s="1">
        <v>0</v>
      </c>
      <c r="CA292" s="1">
        <v>0</v>
      </c>
      <c r="CB292" s="1">
        <v>0</v>
      </c>
      <c r="CC292" s="1">
        <v>0</v>
      </c>
      <c r="CD292" s="1">
        <v>0</v>
      </c>
      <c r="CE292" s="1">
        <v>0</v>
      </c>
      <c r="CF292" s="1">
        <v>0</v>
      </c>
      <c r="CG292" s="1">
        <v>0</v>
      </c>
      <c r="CH292" s="1">
        <v>0</v>
      </c>
      <c r="CI292" s="1">
        <v>1</v>
      </c>
      <c r="CJ292" s="33">
        <v>0.86699999999999999</v>
      </c>
      <c r="CK292" s="33">
        <v>0.73299999999999998</v>
      </c>
    </row>
    <row r="293" spans="1:89">
      <c r="A293">
        <v>1823</v>
      </c>
      <c r="B293" t="s">
        <v>535</v>
      </c>
      <c r="C293" s="5">
        <v>40203.958391203705</v>
      </c>
      <c r="D293" s="5">
        <v>40238.999988425923</v>
      </c>
      <c r="E293">
        <v>4350</v>
      </c>
      <c r="F293">
        <v>4510</v>
      </c>
      <c r="G293" s="1" t="s">
        <v>536</v>
      </c>
      <c r="H293">
        <v>37</v>
      </c>
      <c r="I293" t="s">
        <v>16</v>
      </c>
      <c r="J293" t="s">
        <v>33</v>
      </c>
      <c r="K293"/>
      <c r="L293"/>
      <c r="M293"/>
      <c r="N293" t="s">
        <v>2908</v>
      </c>
      <c r="O293" s="1" t="s">
        <v>2259</v>
      </c>
      <c r="P293" s="16">
        <v>1</v>
      </c>
      <c r="Q293" s="16">
        <v>3500</v>
      </c>
      <c r="R293" s="16">
        <v>4500</v>
      </c>
      <c r="S293" s="39">
        <v>35.04</v>
      </c>
      <c r="T293" s="1">
        <v>0</v>
      </c>
      <c r="U293" s="18" t="s">
        <v>3949</v>
      </c>
      <c r="V293" s="15">
        <v>0</v>
      </c>
      <c r="W293" s="15">
        <v>0</v>
      </c>
      <c r="X293" s="15">
        <v>1</v>
      </c>
      <c r="Y293" s="15">
        <v>0</v>
      </c>
      <c r="Z293" s="15">
        <v>1</v>
      </c>
      <c r="AA293" s="15">
        <v>1</v>
      </c>
      <c r="AB293" s="15">
        <v>0</v>
      </c>
      <c r="AC293" s="15">
        <v>1</v>
      </c>
      <c r="AD293" s="15">
        <v>0</v>
      </c>
      <c r="AE293" s="15">
        <v>1</v>
      </c>
      <c r="AF293" s="15">
        <v>0</v>
      </c>
      <c r="AG293" s="22">
        <v>0</v>
      </c>
      <c r="AH293" s="15">
        <v>1</v>
      </c>
      <c r="AI293" s="15">
        <v>0</v>
      </c>
      <c r="AJ293" s="39">
        <v>0</v>
      </c>
      <c r="AK293" s="15">
        <v>1</v>
      </c>
      <c r="AL293" s="16">
        <v>1</v>
      </c>
      <c r="AM293" s="15">
        <v>0</v>
      </c>
      <c r="AN293" s="15">
        <v>1</v>
      </c>
      <c r="AO293" s="30">
        <v>103.67816091954023</v>
      </c>
      <c r="AP293" s="16">
        <v>18</v>
      </c>
      <c r="AQ293" s="33">
        <v>0.73299999999999998</v>
      </c>
      <c r="AR293" s="46">
        <v>1</v>
      </c>
      <c r="AS293" s="33">
        <v>0.9</v>
      </c>
      <c r="AT293" s="46">
        <v>0.878</v>
      </c>
      <c r="AU293" s="33">
        <v>1</v>
      </c>
      <c r="AV293" s="33">
        <v>0</v>
      </c>
      <c r="AW293" s="33">
        <v>0.4</v>
      </c>
      <c r="AX293" s="33">
        <v>1</v>
      </c>
      <c r="AY293" s="33">
        <v>1</v>
      </c>
      <c r="AZ293" s="20">
        <v>0</v>
      </c>
      <c r="BA293" s="33">
        <v>0.629</v>
      </c>
      <c r="BB293" s="33">
        <v>0.67</v>
      </c>
      <c r="BC293" s="1">
        <v>0</v>
      </c>
      <c r="BD293" s="15">
        <v>0</v>
      </c>
      <c r="BE293" s="15">
        <v>0</v>
      </c>
      <c r="BF293" s="15">
        <v>0</v>
      </c>
      <c r="BG293" s="15">
        <v>0</v>
      </c>
      <c r="BH293" s="15">
        <v>0</v>
      </c>
      <c r="BI293" s="1">
        <v>0</v>
      </c>
      <c r="BJ293" s="1" t="s">
        <v>535</v>
      </c>
      <c r="BK293" s="1">
        <v>235</v>
      </c>
      <c r="BL293" s="1">
        <v>2</v>
      </c>
      <c r="BM293" s="1" t="s">
        <v>3968</v>
      </c>
      <c r="BN293" s="15">
        <v>0</v>
      </c>
      <c r="BO293" s="1">
        <v>0</v>
      </c>
      <c r="BP293" s="1">
        <v>0</v>
      </c>
      <c r="BQ293" s="1">
        <v>0</v>
      </c>
      <c r="BR293" s="1">
        <v>0</v>
      </c>
      <c r="BS293" s="1">
        <v>0</v>
      </c>
      <c r="BT293" s="1">
        <v>0</v>
      </c>
      <c r="BU293" s="1">
        <v>0</v>
      </c>
      <c r="BV293" s="1">
        <v>0</v>
      </c>
      <c r="BW293" s="1">
        <v>0</v>
      </c>
      <c r="BX293" s="1">
        <v>0</v>
      </c>
      <c r="BY293" s="1">
        <v>0</v>
      </c>
      <c r="BZ293" s="1">
        <v>1</v>
      </c>
      <c r="CA293" s="1">
        <v>0</v>
      </c>
      <c r="CB293" s="1">
        <v>0</v>
      </c>
      <c r="CC293" s="1">
        <v>0</v>
      </c>
      <c r="CD293" s="1">
        <v>0</v>
      </c>
      <c r="CE293" s="1">
        <v>0</v>
      </c>
      <c r="CF293" s="1">
        <v>0</v>
      </c>
      <c r="CG293" s="1">
        <v>0</v>
      </c>
      <c r="CH293" s="1">
        <v>0</v>
      </c>
      <c r="CI293" s="1">
        <v>0</v>
      </c>
      <c r="CJ293" s="33">
        <v>0.629</v>
      </c>
      <c r="CK293" s="33">
        <v>0.878</v>
      </c>
    </row>
    <row r="294" spans="1:89">
      <c r="A294">
        <v>1830</v>
      </c>
      <c r="B294" t="s">
        <v>362</v>
      </c>
      <c r="C294" s="5">
        <v>40213.002210648148</v>
      </c>
      <c r="D294" s="5">
        <v>40243.999988425923</v>
      </c>
      <c r="E294">
        <v>3950</v>
      </c>
      <c r="F294">
        <v>4345</v>
      </c>
      <c r="G294" s="1" t="s">
        <v>363</v>
      </c>
      <c r="H294">
        <v>79</v>
      </c>
      <c r="I294" t="s">
        <v>2661</v>
      </c>
      <c r="J294" t="s">
        <v>37</v>
      </c>
      <c r="K294"/>
      <c r="L294"/>
      <c r="M294"/>
      <c r="N294" t="s">
        <v>23</v>
      </c>
      <c r="O294" s="1" t="s">
        <v>2293</v>
      </c>
      <c r="P294" s="16">
        <v>1</v>
      </c>
      <c r="Q294" s="16">
        <v>3500</v>
      </c>
      <c r="R294" s="16">
        <v>3750</v>
      </c>
      <c r="S294" s="39">
        <v>31</v>
      </c>
      <c r="T294" s="1">
        <v>0</v>
      </c>
      <c r="U294" s="18" t="s">
        <v>3905</v>
      </c>
      <c r="V294" s="15">
        <v>0</v>
      </c>
      <c r="W294" s="15">
        <v>1</v>
      </c>
      <c r="X294" s="15">
        <v>0</v>
      </c>
      <c r="Y294" s="15">
        <v>0</v>
      </c>
      <c r="Z294" s="15">
        <v>1</v>
      </c>
      <c r="AA294" s="15">
        <v>1</v>
      </c>
      <c r="AB294" s="15">
        <v>0</v>
      </c>
      <c r="AC294" s="15">
        <v>1</v>
      </c>
      <c r="AD294" s="15">
        <v>0</v>
      </c>
      <c r="AE294" s="15">
        <v>1</v>
      </c>
      <c r="AF294" s="15">
        <v>1</v>
      </c>
      <c r="AG294" s="22">
        <v>1</v>
      </c>
      <c r="AH294" s="15">
        <v>1</v>
      </c>
      <c r="AI294" s="15">
        <v>0</v>
      </c>
      <c r="AJ294" s="39">
        <v>0</v>
      </c>
      <c r="AK294" s="15">
        <v>0</v>
      </c>
      <c r="AL294" s="16">
        <v>0</v>
      </c>
      <c r="AM294" s="15">
        <v>0</v>
      </c>
      <c r="AN294" s="15">
        <v>1</v>
      </c>
      <c r="AO294" s="30">
        <v>110.00000000000001</v>
      </c>
      <c r="AP294" s="16">
        <v>0</v>
      </c>
      <c r="AQ294" s="33">
        <v>0.86699999999999999</v>
      </c>
      <c r="AR294" s="46">
        <v>1</v>
      </c>
      <c r="AS294" s="33">
        <v>1</v>
      </c>
      <c r="AT294" s="46">
        <v>0.95599999999999996</v>
      </c>
      <c r="AU294" s="33">
        <v>1</v>
      </c>
      <c r="AV294" s="33">
        <v>0.66700000000000004</v>
      </c>
      <c r="AW294" s="33">
        <v>0.3</v>
      </c>
      <c r="AX294" s="33">
        <v>0.93300000000000005</v>
      </c>
      <c r="AY294" s="33">
        <v>1</v>
      </c>
      <c r="AZ294" s="20">
        <v>1</v>
      </c>
      <c r="BA294" s="33">
        <v>0.84299999999999997</v>
      </c>
      <c r="BB294" s="33">
        <v>0.86299999999999999</v>
      </c>
      <c r="BC294" s="1" t="s">
        <v>3982</v>
      </c>
      <c r="BD294" s="15" t="s">
        <v>3972</v>
      </c>
      <c r="BE294" s="15" t="s">
        <v>3976</v>
      </c>
      <c r="BF294" s="15" t="s">
        <v>3982</v>
      </c>
      <c r="BG294" s="15" t="s">
        <v>40</v>
      </c>
      <c r="BH294" s="15" t="s">
        <v>3975</v>
      </c>
      <c r="BI294" s="1" t="s">
        <v>23</v>
      </c>
      <c r="BJ294" s="1" t="s">
        <v>362</v>
      </c>
      <c r="BK294" s="1">
        <v>155</v>
      </c>
      <c r="BL294" s="1">
        <v>0</v>
      </c>
      <c r="BM294" s="1" t="s">
        <v>3965</v>
      </c>
      <c r="BN294" s="15">
        <v>1</v>
      </c>
      <c r="BO294" s="1">
        <v>0</v>
      </c>
      <c r="BP294" s="1">
        <v>0</v>
      </c>
      <c r="BQ294" s="1">
        <v>0</v>
      </c>
      <c r="BR294" s="1">
        <v>1</v>
      </c>
      <c r="BS294" s="1">
        <v>0</v>
      </c>
      <c r="BT294" s="1">
        <v>0</v>
      </c>
      <c r="BU294" s="1">
        <v>0</v>
      </c>
      <c r="BV294" s="1">
        <v>0</v>
      </c>
      <c r="BW294" s="1">
        <v>1</v>
      </c>
      <c r="BX294" s="1">
        <v>0</v>
      </c>
      <c r="BY294" s="1">
        <v>0</v>
      </c>
      <c r="BZ294" s="1">
        <v>0</v>
      </c>
      <c r="CA294" s="1">
        <v>0</v>
      </c>
      <c r="CB294" s="1">
        <v>0</v>
      </c>
      <c r="CC294" s="1">
        <v>0</v>
      </c>
      <c r="CD294" s="1">
        <v>0</v>
      </c>
      <c r="CE294" s="1">
        <v>0</v>
      </c>
      <c r="CF294" s="1">
        <v>0</v>
      </c>
      <c r="CG294" s="1">
        <v>1</v>
      </c>
      <c r="CH294" s="1">
        <v>0</v>
      </c>
      <c r="CI294" s="1">
        <v>0</v>
      </c>
      <c r="CJ294" s="33">
        <v>0.84299999999999997</v>
      </c>
      <c r="CK294" s="33">
        <v>0.95599999999999996</v>
      </c>
    </row>
    <row r="295" spans="1:89">
      <c r="A295">
        <v>1831</v>
      </c>
      <c r="B295" t="s">
        <v>84</v>
      </c>
      <c r="C295" s="5">
        <v>40212.8669212963</v>
      </c>
      <c r="D295" s="5">
        <v>40249.999988425923</v>
      </c>
      <c r="E295">
        <v>7575</v>
      </c>
      <c r="F295">
        <v>4640</v>
      </c>
      <c r="G295" s="1" t="s">
        <v>85</v>
      </c>
      <c r="H295">
        <v>64</v>
      </c>
      <c r="I295" t="s">
        <v>16</v>
      </c>
      <c r="J295" t="s">
        <v>86</v>
      </c>
      <c r="K295"/>
      <c r="L295"/>
      <c r="M295"/>
      <c r="N295" t="s">
        <v>40</v>
      </c>
      <c r="O295" s="1" t="s">
        <v>2337</v>
      </c>
      <c r="P295" s="16">
        <v>0</v>
      </c>
      <c r="Q295" s="16">
        <v>6000</v>
      </c>
      <c r="R295" s="16">
        <v>4500</v>
      </c>
      <c r="S295" s="39">
        <v>37.130000000000003</v>
      </c>
      <c r="T295" s="1">
        <v>36</v>
      </c>
      <c r="U295" s="18" t="s">
        <v>3944</v>
      </c>
      <c r="V295" s="15">
        <v>0</v>
      </c>
      <c r="W295" s="15">
        <v>0</v>
      </c>
      <c r="X295" s="15">
        <v>1</v>
      </c>
      <c r="Y295" s="15">
        <v>0</v>
      </c>
      <c r="Z295" s="15">
        <v>1</v>
      </c>
      <c r="AA295" s="15">
        <v>1</v>
      </c>
      <c r="AB295" s="15">
        <v>1</v>
      </c>
      <c r="AC295" s="15">
        <v>0</v>
      </c>
      <c r="AD295" s="15">
        <v>0</v>
      </c>
      <c r="AE295" s="15">
        <v>1</v>
      </c>
      <c r="AF295" s="15">
        <v>1</v>
      </c>
      <c r="AG295" s="22">
        <v>0</v>
      </c>
      <c r="AH295" s="15">
        <v>1</v>
      </c>
      <c r="AI295" s="15">
        <v>0</v>
      </c>
      <c r="AJ295" s="39">
        <v>0</v>
      </c>
      <c r="AK295" s="15">
        <v>1</v>
      </c>
      <c r="AL295" s="16">
        <v>1</v>
      </c>
      <c r="AM295" s="15">
        <v>0</v>
      </c>
      <c r="AN295" s="15">
        <v>0</v>
      </c>
      <c r="AO295" s="30">
        <v>61.254125412541249</v>
      </c>
      <c r="AP295" s="16">
        <v>160</v>
      </c>
      <c r="AQ295" s="33">
        <v>1</v>
      </c>
      <c r="AR295" s="46">
        <v>0.66700000000000004</v>
      </c>
      <c r="AS295" s="33">
        <v>0.56699999999999995</v>
      </c>
      <c r="AT295" s="46">
        <v>0.745</v>
      </c>
      <c r="AU295" s="33">
        <v>1</v>
      </c>
      <c r="AV295" s="33">
        <v>1</v>
      </c>
      <c r="AW295" s="33">
        <v>0.46700000000000003</v>
      </c>
      <c r="AX295" s="33">
        <v>0.93300000000000005</v>
      </c>
      <c r="AY295" s="33">
        <v>1</v>
      </c>
      <c r="AZ295" s="20">
        <v>1</v>
      </c>
      <c r="BA295" s="33">
        <v>0.91400000000000003</v>
      </c>
      <c r="BB295" s="33">
        <v>0.88500000000000001</v>
      </c>
      <c r="BC295" s="1" t="s">
        <v>3982</v>
      </c>
      <c r="BD295" s="15" t="s">
        <v>3972</v>
      </c>
      <c r="BE295" s="15" t="s">
        <v>3986</v>
      </c>
      <c r="BF295" s="15" t="s">
        <v>3982</v>
      </c>
      <c r="BG295" s="15" t="s">
        <v>40</v>
      </c>
      <c r="BH295" s="15" t="s">
        <v>3975</v>
      </c>
      <c r="BI295" s="1" t="s">
        <v>4289</v>
      </c>
      <c r="BJ295" s="1" t="s">
        <v>84</v>
      </c>
      <c r="BK295" s="1">
        <v>29</v>
      </c>
      <c r="BL295" s="1">
        <v>5</v>
      </c>
      <c r="BM295" s="1" t="s">
        <v>3963</v>
      </c>
      <c r="BN295" s="15">
        <v>1</v>
      </c>
      <c r="BO295" s="1">
        <v>0</v>
      </c>
      <c r="BP295" s="1">
        <v>0</v>
      </c>
      <c r="BQ295" s="1">
        <v>0</v>
      </c>
      <c r="BR295" s="1">
        <v>1</v>
      </c>
      <c r="BS295" s="1">
        <v>1</v>
      </c>
      <c r="BT295" s="1">
        <v>0</v>
      </c>
      <c r="BU295" s="1">
        <v>0</v>
      </c>
      <c r="BV295" s="1">
        <v>0</v>
      </c>
      <c r="BW295" s="1">
        <v>0</v>
      </c>
      <c r="BX295" s="1">
        <v>0</v>
      </c>
      <c r="BY295" s="1">
        <v>0</v>
      </c>
      <c r="BZ295" s="1">
        <v>0</v>
      </c>
      <c r="CA295" s="1">
        <v>0</v>
      </c>
      <c r="CB295" s="1">
        <v>0</v>
      </c>
      <c r="CC295" s="1">
        <v>0</v>
      </c>
      <c r="CD295" s="1">
        <v>0</v>
      </c>
      <c r="CE295" s="1">
        <v>0</v>
      </c>
      <c r="CF295" s="1">
        <v>0</v>
      </c>
      <c r="CG295" s="1">
        <v>0</v>
      </c>
      <c r="CH295" s="1">
        <v>0</v>
      </c>
      <c r="CI295" s="1">
        <v>1</v>
      </c>
      <c r="CJ295" s="33">
        <v>0.91400000000000003</v>
      </c>
      <c r="CK295" s="33">
        <v>0.745</v>
      </c>
    </row>
    <row r="296" spans="1:89">
      <c r="A296">
        <v>1834</v>
      </c>
      <c r="B296" t="s">
        <v>443</v>
      </c>
      <c r="C296" s="5">
        <v>40213.002210648148</v>
      </c>
      <c r="D296" s="5">
        <v>40243.999988425923</v>
      </c>
      <c r="E296">
        <v>3000</v>
      </c>
      <c r="F296">
        <v>3149</v>
      </c>
      <c r="G296" s="1" t="s">
        <v>444</v>
      </c>
      <c r="H296">
        <v>10</v>
      </c>
      <c r="I296" t="s">
        <v>16</v>
      </c>
      <c r="J296" t="s">
        <v>37</v>
      </c>
      <c r="K296"/>
      <c r="L296"/>
      <c r="M296"/>
      <c r="N296" t="s">
        <v>2843</v>
      </c>
      <c r="O296" s="1" t="s">
        <v>2192</v>
      </c>
      <c r="P296" s="16">
        <v>1</v>
      </c>
      <c r="Q296" s="16">
        <v>2700</v>
      </c>
      <c r="R296" s="16">
        <v>3000</v>
      </c>
      <c r="S296" s="39">
        <v>31</v>
      </c>
      <c r="T296" s="1">
        <v>0</v>
      </c>
      <c r="U296" s="18" t="s">
        <v>3905</v>
      </c>
      <c r="V296" s="15">
        <v>0</v>
      </c>
      <c r="W296" s="15">
        <v>0</v>
      </c>
      <c r="X296" s="15">
        <v>0</v>
      </c>
      <c r="Y296" s="15">
        <v>1</v>
      </c>
      <c r="Z296" s="15">
        <v>1</v>
      </c>
      <c r="AA296" s="15">
        <v>1</v>
      </c>
      <c r="AB296" s="15">
        <v>0</v>
      </c>
      <c r="AC296" s="15">
        <v>1</v>
      </c>
      <c r="AD296" s="15">
        <v>0</v>
      </c>
      <c r="AE296" s="15">
        <v>1</v>
      </c>
      <c r="AF296" s="15">
        <v>0</v>
      </c>
      <c r="AG296" s="22">
        <v>0</v>
      </c>
      <c r="AH296" s="15">
        <v>1</v>
      </c>
      <c r="AI296" s="15">
        <v>0</v>
      </c>
      <c r="AJ296" s="39">
        <v>0</v>
      </c>
      <c r="AK296" s="15">
        <v>1</v>
      </c>
      <c r="AL296" s="16">
        <v>1</v>
      </c>
      <c r="AM296" s="15">
        <v>0</v>
      </c>
      <c r="AN296" s="15">
        <v>1</v>
      </c>
      <c r="AO296" s="30">
        <v>104.96666666666667</v>
      </c>
      <c r="AP296" s="16">
        <v>5</v>
      </c>
      <c r="AQ296" s="33">
        <v>0.8</v>
      </c>
      <c r="AR296" s="46">
        <v>1</v>
      </c>
      <c r="AS296" s="33">
        <v>0.33300000000000002</v>
      </c>
      <c r="AT296" s="46">
        <v>0.71099999999999997</v>
      </c>
      <c r="AU296" s="33">
        <v>1</v>
      </c>
      <c r="AV296" s="33">
        <v>1</v>
      </c>
      <c r="AW296" s="33">
        <v>0.16700000000000001</v>
      </c>
      <c r="AX296" s="33">
        <v>0.36699999999999999</v>
      </c>
      <c r="AY296" s="33">
        <v>0.9</v>
      </c>
      <c r="AZ296" s="20">
        <v>0</v>
      </c>
      <c r="BA296" s="33">
        <v>0.63300000000000001</v>
      </c>
      <c r="BB296" s="33">
        <v>0.61899999999999999</v>
      </c>
      <c r="BC296" s="1" t="s">
        <v>3982</v>
      </c>
      <c r="BD296" s="15" t="s">
        <v>3972</v>
      </c>
      <c r="BE296" s="15" t="s">
        <v>3973</v>
      </c>
      <c r="BF296" s="15" t="s">
        <v>3982</v>
      </c>
      <c r="BG296" s="15" t="s">
        <v>40</v>
      </c>
      <c r="BH296" s="15" t="s">
        <v>3975</v>
      </c>
      <c r="BI296" s="1" t="s">
        <v>4290</v>
      </c>
      <c r="BJ296" s="1" t="s">
        <v>443</v>
      </c>
      <c r="BK296" s="1">
        <v>190</v>
      </c>
      <c r="BL296" s="1">
        <v>1</v>
      </c>
      <c r="BM296" s="1" t="s">
        <v>3965</v>
      </c>
      <c r="BN296" s="15">
        <v>1</v>
      </c>
      <c r="BO296" s="1">
        <v>0</v>
      </c>
      <c r="BP296" s="1">
        <v>0</v>
      </c>
      <c r="BQ296" s="1">
        <v>0</v>
      </c>
      <c r="BR296" s="1">
        <v>1</v>
      </c>
      <c r="BS296" s="1">
        <v>0</v>
      </c>
      <c r="BT296" s="1">
        <v>0</v>
      </c>
      <c r="BU296" s="1">
        <v>0</v>
      </c>
      <c r="BV296" s="1">
        <v>0</v>
      </c>
      <c r="BW296" s="1">
        <v>1</v>
      </c>
      <c r="BX296" s="1">
        <v>0</v>
      </c>
      <c r="BY296" s="1">
        <v>0</v>
      </c>
      <c r="BZ296" s="1">
        <v>0</v>
      </c>
      <c r="CA296" s="1">
        <v>0</v>
      </c>
      <c r="CB296" s="1">
        <v>0</v>
      </c>
      <c r="CC296" s="1">
        <v>0</v>
      </c>
      <c r="CD296" s="1">
        <v>0</v>
      </c>
      <c r="CE296" s="1">
        <v>0</v>
      </c>
      <c r="CF296" s="1">
        <v>0</v>
      </c>
      <c r="CG296" s="1">
        <v>0</v>
      </c>
      <c r="CH296" s="1">
        <v>1</v>
      </c>
      <c r="CI296" s="1">
        <v>0</v>
      </c>
      <c r="CJ296" s="33">
        <v>0.63300000000000001</v>
      </c>
      <c r="CK296" s="33">
        <v>0.71099999999999997</v>
      </c>
    </row>
    <row r="297" spans="1:89">
      <c r="A297">
        <v>1835</v>
      </c>
      <c r="B297" t="s">
        <v>471</v>
      </c>
      <c r="C297" s="5">
        <v>40213.002199074072</v>
      </c>
      <c r="D297" s="5">
        <v>40243.999988425923</v>
      </c>
      <c r="E297">
        <v>3500</v>
      </c>
      <c r="F297">
        <v>490</v>
      </c>
      <c r="G297" s="1" t="s">
        <v>472</v>
      </c>
      <c r="H297">
        <v>13</v>
      </c>
      <c r="I297" t="s">
        <v>16</v>
      </c>
      <c r="J297" t="s">
        <v>19</v>
      </c>
      <c r="K297"/>
      <c r="L297"/>
      <c r="M297"/>
      <c r="N297" t="s">
        <v>40</v>
      </c>
      <c r="O297" s="1" t="s">
        <v>2394</v>
      </c>
      <c r="P297" s="16">
        <v>0</v>
      </c>
      <c r="Q297" s="16">
        <v>3500</v>
      </c>
      <c r="R297" s="16">
        <v>0</v>
      </c>
      <c r="S297" s="39">
        <v>31</v>
      </c>
      <c r="T297" s="1">
        <v>0</v>
      </c>
      <c r="U297" s="18" t="s">
        <v>3905</v>
      </c>
      <c r="V297" s="15">
        <v>0</v>
      </c>
      <c r="W297" s="15">
        <v>0</v>
      </c>
      <c r="X297" s="15">
        <v>0</v>
      </c>
      <c r="Y297" s="15">
        <v>1</v>
      </c>
      <c r="Z297" s="15">
        <v>0</v>
      </c>
      <c r="AA297" s="15">
        <v>1</v>
      </c>
      <c r="AB297" s="15">
        <v>1</v>
      </c>
      <c r="AC297" s="15">
        <v>0</v>
      </c>
      <c r="AD297" s="15">
        <v>0</v>
      </c>
      <c r="AE297" s="15">
        <v>1</v>
      </c>
      <c r="AF297" s="15">
        <v>1</v>
      </c>
      <c r="AG297" s="22">
        <v>0</v>
      </c>
      <c r="AH297" s="15">
        <v>0</v>
      </c>
      <c r="AI297" s="15">
        <v>0</v>
      </c>
      <c r="AJ297" s="39">
        <v>0</v>
      </c>
      <c r="AK297" s="15">
        <v>1</v>
      </c>
      <c r="AL297" s="16">
        <v>1</v>
      </c>
      <c r="AM297" s="15">
        <v>0</v>
      </c>
      <c r="AN297" s="15">
        <v>1</v>
      </c>
      <c r="AO297" s="30">
        <v>14.000000000000002</v>
      </c>
      <c r="AP297" s="16">
        <v>1080</v>
      </c>
      <c r="AQ297" s="33">
        <v>0.7</v>
      </c>
      <c r="AR297" s="46">
        <v>1</v>
      </c>
      <c r="AS297" s="33">
        <v>0.73299999999999998</v>
      </c>
      <c r="AT297" s="46">
        <v>0.81100000000000005</v>
      </c>
      <c r="AU297" s="33">
        <v>1</v>
      </c>
      <c r="AV297" s="33">
        <v>0.66700000000000004</v>
      </c>
      <c r="AW297" s="33">
        <v>0.26700000000000002</v>
      </c>
      <c r="AX297" s="33">
        <v>0.53300000000000003</v>
      </c>
      <c r="AY297" s="33">
        <v>0.56699999999999995</v>
      </c>
      <c r="AZ297" s="20">
        <v>1</v>
      </c>
      <c r="BA297" s="33">
        <v>0.71899999999999997</v>
      </c>
      <c r="BB297" s="33">
        <v>0.71899999999999997</v>
      </c>
      <c r="BC297" s="1" t="s">
        <v>3982</v>
      </c>
      <c r="BD297" s="15" t="s">
        <v>4006</v>
      </c>
      <c r="BE297" s="15" t="s">
        <v>4006</v>
      </c>
      <c r="BF297" s="15" t="s">
        <v>3982</v>
      </c>
      <c r="BG297" s="15" t="s">
        <v>40</v>
      </c>
      <c r="BH297" s="15" t="s">
        <v>3975</v>
      </c>
      <c r="BI297" s="1" t="s">
        <v>4237</v>
      </c>
      <c r="BJ297" s="1" t="s">
        <v>471</v>
      </c>
      <c r="BK297" s="1">
        <v>204</v>
      </c>
      <c r="BL297" s="1">
        <v>16</v>
      </c>
      <c r="BM297" s="1" t="s">
        <v>3963</v>
      </c>
      <c r="BN297" s="15">
        <v>1</v>
      </c>
      <c r="BO297" s="1">
        <v>0</v>
      </c>
      <c r="BP297" s="1">
        <v>0</v>
      </c>
      <c r="BQ297" s="1">
        <v>1</v>
      </c>
      <c r="BR297" s="1">
        <v>0</v>
      </c>
      <c r="BS297" s="1">
        <v>1</v>
      </c>
      <c r="BT297" s="1">
        <v>0</v>
      </c>
      <c r="BU297" s="1">
        <v>0</v>
      </c>
      <c r="BV297" s="1">
        <v>0</v>
      </c>
      <c r="BW297" s="1">
        <v>0</v>
      </c>
      <c r="BX297" s="1">
        <v>0</v>
      </c>
      <c r="BY297" s="1">
        <v>0</v>
      </c>
      <c r="BZ297" s="1">
        <v>0</v>
      </c>
      <c r="CA297" s="1">
        <v>0</v>
      </c>
      <c r="CB297" s="1">
        <v>0</v>
      </c>
      <c r="CC297" s="1">
        <v>0</v>
      </c>
      <c r="CD297" s="1">
        <v>0</v>
      </c>
      <c r="CE297" s="1">
        <v>1</v>
      </c>
      <c r="CF297" s="1">
        <v>0</v>
      </c>
      <c r="CG297" s="1">
        <v>0</v>
      </c>
      <c r="CH297" s="1">
        <v>0</v>
      </c>
      <c r="CI297" s="1">
        <v>0</v>
      </c>
      <c r="CJ297" s="33">
        <v>0</v>
      </c>
      <c r="CK297" s="33">
        <v>0</v>
      </c>
    </row>
    <row r="298" spans="1:89">
      <c r="A298">
        <v>1836</v>
      </c>
      <c r="B298" t="s">
        <v>278</v>
      </c>
      <c r="C298" s="5">
        <v>40213.000069444446</v>
      </c>
      <c r="D298" s="5">
        <v>40243.999988425923</v>
      </c>
      <c r="E298">
        <v>1500</v>
      </c>
      <c r="F298">
        <v>2624</v>
      </c>
      <c r="G298" s="1" t="s">
        <v>279</v>
      </c>
      <c r="H298">
        <v>45</v>
      </c>
      <c r="I298" t="s">
        <v>16</v>
      </c>
      <c r="J298" t="s">
        <v>19</v>
      </c>
      <c r="K298"/>
      <c r="L298"/>
      <c r="M298"/>
      <c r="N298" t="s">
        <v>96</v>
      </c>
      <c r="O298" s="1" t="s">
        <v>2237</v>
      </c>
      <c r="P298" s="16">
        <v>1</v>
      </c>
      <c r="Q298" s="16">
        <v>1100</v>
      </c>
      <c r="R298" s="16">
        <v>2250</v>
      </c>
      <c r="S298" s="39">
        <v>31</v>
      </c>
      <c r="T298" s="1">
        <v>0</v>
      </c>
      <c r="U298" s="18" t="s">
        <v>3905</v>
      </c>
      <c r="V298" s="15">
        <v>0</v>
      </c>
      <c r="W298" s="15">
        <v>0</v>
      </c>
      <c r="X298" s="15">
        <v>1</v>
      </c>
      <c r="Y298" s="15">
        <v>0</v>
      </c>
      <c r="Z298" s="15">
        <v>1</v>
      </c>
      <c r="AA298" s="15">
        <v>1</v>
      </c>
      <c r="AB298" s="15">
        <v>0</v>
      </c>
      <c r="AC298" s="15">
        <v>1</v>
      </c>
      <c r="AD298" s="15">
        <v>0</v>
      </c>
      <c r="AE298" s="15">
        <v>1</v>
      </c>
      <c r="AF298" s="15">
        <v>1</v>
      </c>
      <c r="AG298" s="22">
        <v>1</v>
      </c>
      <c r="AH298" s="15">
        <v>1</v>
      </c>
      <c r="AI298" s="15">
        <v>0</v>
      </c>
      <c r="AJ298" s="39">
        <v>0</v>
      </c>
      <c r="AK298" s="15">
        <v>1</v>
      </c>
      <c r="AL298" s="16">
        <v>0</v>
      </c>
      <c r="AM298" s="15">
        <v>0</v>
      </c>
      <c r="AN298" s="15">
        <v>1</v>
      </c>
      <c r="AO298" s="30">
        <v>174.93333333333334</v>
      </c>
      <c r="AP298" s="16">
        <v>0</v>
      </c>
      <c r="AQ298" s="33">
        <v>0.9</v>
      </c>
      <c r="AR298" s="46">
        <v>1</v>
      </c>
      <c r="AS298" s="33">
        <v>0.1</v>
      </c>
      <c r="AT298" s="46">
        <v>0.66700000000000004</v>
      </c>
      <c r="AU298" s="33">
        <v>1</v>
      </c>
      <c r="AV298" s="33">
        <v>0.66700000000000004</v>
      </c>
      <c r="AW298" s="33">
        <v>0.86699999999999999</v>
      </c>
      <c r="AX298" s="33">
        <v>1</v>
      </c>
      <c r="AY298" s="33">
        <v>0.83299999999999996</v>
      </c>
      <c r="AZ298" s="20">
        <v>1</v>
      </c>
      <c r="BA298" s="33">
        <v>0.91</v>
      </c>
      <c r="BB298" s="33">
        <v>0.81899999999999995</v>
      </c>
      <c r="BC298" s="1" t="s">
        <v>3982</v>
      </c>
      <c r="BD298" s="15" t="s">
        <v>3972</v>
      </c>
      <c r="BE298" s="15" t="s">
        <v>3977</v>
      </c>
      <c r="BF298" s="15" t="s">
        <v>3982</v>
      </c>
      <c r="BG298" s="15" t="s">
        <v>40</v>
      </c>
      <c r="BH298" s="15" t="s">
        <v>3975</v>
      </c>
      <c r="BI298" s="1" t="s">
        <v>96</v>
      </c>
      <c r="BJ298" s="1" t="s">
        <v>278</v>
      </c>
      <c r="BK298" s="1">
        <v>117</v>
      </c>
      <c r="BL298" s="1">
        <v>0</v>
      </c>
      <c r="BM298" s="1" t="s">
        <v>3963</v>
      </c>
      <c r="BN298" s="15">
        <v>1</v>
      </c>
      <c r="BO298" s="1">
        <v>0</v>
      </c>
      <c r="BP298" s="1">
        <v>0</v>
      </c>
      <c r="BQ298" s="1">
        <v>0</v>
      </c>
      <c r="BR298" s="1">
        <v>1</v>
      </c>
      <c r="BS298" s="1">
        <v>1</v>
      </c>
      <c r="BT298" s="1">
        <v>0</v>
      </c>
      <c r="BU298" s="1">
        <v>0</v>
      </c>
      <c r="BV298" s="1">
        <v>0</v>
      </c>
      <c r="BW298" s="1">
        <v>0</v>
      </c>
      <c r="BX298" s="1">
        <v>0</v>
      </c>
      <c r="BY298" s="1">
        <v>0</v>
      </c>
      <c r="BZ298" s="1">
        <v>0</v>
      </c>
      <c r="CA298" s="1">
        <v>0</v>
      </c>
      <c r="CB298" s="1">
        <v>0</v>
      </c>
      <c r="CC298" s="1">
        <v>0</v>
      </c>
      <c r="CD298" s="1">
        <v>0</v>
      </c>
      <c r="CE298" s="1">
        <v>0</v>
      </c>
      <c r="CF298" s="1">
        <v>1</v>
      </c>
      <c r="CG298" s="1">
        <v>0</v>
      </c>
      <c r="CH298" s="1">
        <v>0</v>
      </c>
      <c r="CI298" s="1">
        <v>0</v>
      </c>
      <c r="CJ298" s="33">
        <v>0.91</v>
      </c>
      <c r="CK298" s="33">
        <v>0.66700000000000004</v>
      </c>
    </row>
    <row r="299" spans="1:89">
      <c r="A299">
        <v>1838</v>
      </c>
      <c r="B299" t="s">
        <v>459</v>
      </c>
      <c r="C299" s="5">
        <v>40213.004548611112</v>
      </c>
      <c r="D299" s="5">
        <v>40243.999988425923</v>
      </c>
      <c r="E299">
        <v>10000</v>
      </c>
      <c r="F299">
        <v>30</v>
      </c>
      <c r="G299" s="1" t="s">
        <v>460</v>
      </c>
      <c r="H299">
        <v>3</v>
      </c>
      <c r="I299" t="s">
        <v>37</v>
      </c>
      <c r="J299" t="s">
        <v>2545</v>
      </c>
      <c r="K299"/>
      <c r="L299"/>
      <c r="M299"/>
      <c r="N299" t="s">
        <v>40</v>
      </c>
      <c r="O299" s="1" t="s">
        <v>2396</v>
      </c>
      <c r="P299" s="16">
        <v>0</v>
      </c>
      <c r="Q299" s="16">
        <v>10000</v>
      </c>
      <c r="R299" s="16">
        <v>0</v>
      </c>
      <c r="S299" s="39">
        <v>31</v>
      </c>
      <c r="T299" s="1">
        <v>0</v>
      </c>
      <c r="U299" s="18" t="s">
        <v>3905</v>
      </c>
      <c r="V299" s="15">
        <v>0</v>
      </c>
      <c r="W299" s="15">
        <v>0</v>
      </c>
      <c r="X299" s="15">
        <v>0</v>
      </c>
      <c r="Y299" s="15">
        <v>1</v>
      </c>
      <c r="Z299" s="15">
        <v>0</v>
      </c>
      <c r="AA299" s="15">
        <v>1</v>
      </c>
      <c r="AB299" s="15">
        <v>1</v>
      </c>
      <c r="AC299" s="15">
        <v>0</v>
      </c>
      <c r="AD299" s="15">
        <v>0</v>
      </c>
      <c r="AE299" s="15">
        <v>1</v>
      </c>
      <c r="AF299" s="15">
        <v>1</v>
      </c>
      <c r="AG299" s="22">
        <v>0</v>
      </c>
      <c r="AH299" s="15">
        <v>1</v>
      </c>
      <c r="AI299" s="15">
        <v>1</v>
      </c>
      <c r="AJ299" s="39">
        <v>0</v>
      </c>
      <c r="AK299" s="15">
        <v>1</v>
      </c>
      <c r="AL299" s="16">
        <v>0</v>
      </c>
      <c r="AM299" s="15">
        <v>0</v>
      </c>
      <c r="AN299" s="15">
        <v>1</v>
      </c>
      <c r="AO299" s="30">
        <v>0.3</v>
      </c>
      <c r="AP299" s="16">
        <v>0</v>
      </c>
      <c r="AQ299" s="33">
        <v>0.9</v>
      </c>
      <c r="AR299" s="46">
        <v>0.33300000000000002</v>
      </c>
      <c r="AS299" s="33">
        <v>0.8</v>
      </c>
      <c r="AT299" s="46">
        <v>0.67800000000000005</v>
      </c>
      <c r="AU299" s="33">
        <v>1</v>
      </c>
      <c r="AV299" s="33">
        <v>0</v>
      </c>
      <c r="AW299" s="33">
        <v>0.1</v>
      </c>
      <c r="AX299" s="33">
        <v>0.66700000000000004</v>
      </c>
      <c r="AY299" s="33">
        <v>0.76700000000000002</v>
      </c>
      <c r="AZ299" s="20">
        <v>0</v>
      </c>
      <c r="BA299" s="33">
        <v>0.64800000000000002</v>
      </c>
      <c r="BB299" s="33">
        <v>0.69299999999999995</v>
      </c>
      <c r="BC299" s="1" t="s">
        <v>3982</v>
      </c>
      <c r="BD299" s="15" t="s">
        <v>3978</v>
      </c>
      <c r="BE299" s="15" t="s">
        <v>3978</v>
      </c>
      <c r="BF299" s="15" t="s">
        <v>3982</v>
      </c>
      <c r="BG299" s="15" t="s">
        <v>40</v>
      </c>
      <c r="BH299" s="15">
        <v>0</v>
      </c>
      <c r="BI299" s="1" t="s">
        <v>4291</v>
      </c>
      <c r="BJ299" s="1" t="s">
        <v>459</v>
      </c>
      <c r="BK299" s="1">
        <v>198</v>
      </c>
      <c r="BL299" s="1">
        <v>0</v>
      </c>
      <c r="BM299" s="1" t="s">
        <v>3965</v>
      </c>
      <c r="BN299" s="15">
        <v>0</v>
      </c>
      <c r="BO299" s="1">
        <v>1</v>
      </c>
      <c r="BP299" s="1">
        <v>0</v>
      </c>
      <c r="BQ299" s="1">
        <v>0</v>
      </c>
      <c r="BR299" s="1">
        <v>0</v>
      </c>
      <c r="BS299" s="1">
        <v>0</v>
      </c>
      <c r="BT299" s="1">
        <v>0</v>
      </c>
      <c r="BU299" s="1">
        <v>0</v>
      </c>
      <c r="BV299" s="1">
        <v>0</v>
      </c>
      <c r="BW299" s="1">
        <v>1</v>
      </c>
      <c r="BX299" s="1">
        <v>0</v>
      </c>
      <c r="BY299" s="1">
        <v>0</v>
      </c>
      <c r="BZ299" s="1">
        <v>0</v>
      </c>
      <c r="CA299" s="1">
        <v>0</v>
      </c>
      <c r="CB299" s="1">
        <v>0</v>
      </c>
      <c r="CC299" s="1">
        <v>1</v>
      </c>
      <c r="CD299" s="1">
        <v>0</v>
      </c>
      <c r="CE299" s="1">
        <v>0</v>
      </c>
      <c r="CF299" s="1">
        <v>0</v>
      </c>
      <c r="CG299" s="1">
        <v>0</v>
      </c>
      <c r="CH299" s="1">
        <v>0</v>
      </c>
      <c r="CI299" s="1">
        <v>0</v>
      </c>
      <c r="CJ299" s="33">
        <v>0.64800000000000002</v>
      </c>
      <c r="CK299" s="33">
        <v>0.67800000000000005</v>
      </c>
    </row>
    <row r="300" spans="1:89">
      <c r="A300">
        <v>1839</v>
      </c>
      <c r="B300" t="s">
        <v>309</v>
      </c>
      <c r="C300" s="5">
        <v>40344.000173611108</v>
      </c>
      <c r="D300" s="5">
        <v>40404.999988425923</v>
      </c>
      <c r="E300">
        <v>25000</v>
      </c>
      <c r="F300">
        <v>2139</v>
      </c>
      <c r="G300" s="1" t="s">
        <v>310</v>
      </c>
      <c r="H300">
        <v>44</v>
      </c>
      <c r="I300" t="s">
        <v>16</v>
      </c>
      <c r="J300" t="s">
        <v>33</v>
      </c>
      <c r="K300"/>
      <c r="L300"/>
      <c r="M300"/>
      <c r="N300" t="s">
        <v>311</v>
      </c>
      <c r="O300" s="1" t="s">
        <v>2534</v>
      </c>
      <c r="P300" s="16">
        <v>0</v>
      </c>
      <c r="Q300" s="16">
        <v>15000</v>
      </c>
      <c r="R300" s="16">
        <v>0</v>
      </c>
      <c r="S300" s="39">
        <v>61</v>
      </c>
      <c r="T300" s="1">
        <v>60</v>
      </c>
      <c r="U300" s="18" t="s">
        <v>3947</v>
      </c>
      <c r="V300" s="15">
        <v>0</v>
      </c>
      <c r="W300" s="15">
        <v>0</v>
      </c>
      <c r="X300" s="15">
        <v>1</v>
      </c>
      <c r="Y300" s="15">
        <v>0</v>
      </c>
      <c r="Z300" s="15">
        <v>1</v>
      </c>
      <c r="AA300" s="15">
        <v>1</v>
      </c>
      <c r="AB300" s="15">
        <v>1</v>
      </c>
      <c r="AC300" s="15">
        <v>0</v>
      </c>
      <c r="AD300" s="15">
        <v>0</v>
      </c>
      <c r="AE300" s="15">
        <v>1</v>
      </c>
      <c r="AF300" s="15">
        <v>1</v>
      </c>
      <c r="AG300" s="22">
        <v>1</v>
      </c>
      <c r="AH300" s="15">
        <v>1</v>
      </c>
      <c r="AI300" s="15">
        <v>0</v>
      </c>
      <c r="AJ300" s="39">
        <v>0</v>
      </c>
      <c r="AK300" s="15">
        <v>1</v>
      </c>
      <c r="AL300" s="16">
        <v>1</v>
      </c>
      <c r="AM300" s="15">
        <v>0</v>
      </c>
      <c r="AN300" s="15">
        <v>1</v>
      </c>
      <c r="AO300" s="30">
        <v>8.5559999999999992</v>
      </c>
      <c r="AP300" s="16">
        <v>2081</v>
      </c>
      <c r="AQ300" s="33">
        <v>0.6</v>
      </c>
      <c r="AR300" s="46">
        <v>0.33300000000000002</v>
      </c>
      <c r="AS300" s="33">
        <v>1</v>
      </c>
      <c r="AT300" s="46">
        <v>0.64400000000000002</v>
      </c>
      <c r="AU300" s="33">
        <v>1</v>
      </c>
      <c r="AV300" s="33">
        <v>0.33300000000000002</v>
      </c>
      <c r="AW300" s="33">
        <v>0.76700000000000002</v>
      </c>
      <c r="AX300" s="33">
        <v>0.433</v>
      </c>
      <c r="AY300" s="33">
        <v>1</v>
      </c>
      <c r="AZ300" s="20">
        <v>1</v>
      </c>
      <c r="BA300" s="33">
        <v>0.79</v>
      </c>
      <c r="BB300" s="33">
        <v>0.79300000000000004</v>
      </c>
      <c r="BC300" s="1">
        <v>0</v>
      </c>
      <c r="BD300" s="15" t="s">
        <v>3972</v>
      </c>
      <c r="BE300" s="15" t="s">
        <v>3977</v>
      </c>
      <c r="BF300" s="15">
        <v>0</v>
      </c>
      <c r="BG300" s="15" t="s">
        <v>311</v>
      </c>
      <c r="BH300" s="15" t="s">
        <v>3975</v>
      </c>
      <c r="BI300" s="1" t="s">
        <v>4009</v>
      </c>
      <c r="BJ300" s="1" t="s">
        <v>309</v>
      </c>
      <c r="BK300" s="1">
        <v>131</v>
      </c>
      <c r="BL300" s="1">
        <v>24</v>
      </c>
      <c r="BM300" s="1" t="s">
        <v>3963</v>
      </c>
      <c r="BN300" s="15">
        <v>1</v>
      </c>
      <c r="BO300" s="1">
        <v>0</v>
      </c>
      <c r="BP300" s="1">
        <v>0</v>
      </c>
      <c r="BQ300" s="1">
        <v>0</v>
      </c>
      <c r="BR300" s="1">
        <v>1</v>
      </c>
      <c r="BS300" s="1">
        <v>1</v>
      </c>
      <c r="BT300" s="1">
        <v>0</v>
      </c>
      <c r="BU300" s="1">
        <v>0</v>
      </c>
      <c r="BV300" s="1">
        <v>0</v>
      </c>
      <c r="BW300" s="1">
        <v>0</v>
      </c>
      <c r="BX300" s="1">
        <v>0</v>
      </c>
      <c r="BY300" s="1">
        <v>0</v>
      </c>
      <c r="BZ300" s="1">
        <v>0</v>
      </c>
      <c r="CA300" s="1">
        <v>0</v>
      </c>
      <c r="CB300" s="1">
        <v>0</v>
      </c>
      <c r="CC300" s="1">
        <v>0</v>
      </c>
      <c r="CD300" s="1">
        <v>0</v>
      </c>
      <c r="CE300" s="1">
        <v>0</v>
      </c>
      <c r="CF300" s="1">
        <v>1</v>
      </c>
      <c r="CG300" s="1">
        <v>0</v>
      </c>
      <c r="CH300" s="1">
        <v>0</v>
      </c>
      <c r="CI300" s="1">
        <v>0</v>
      </c>
      <c r="CJ300" s="33">
        <v>0.79</v>
      </c>
      <c r="CK300" s="33">
        <v>0.64400000000000002</v>
      </c>
    </row>
    <row r="301" spans="1:89">
      <c r="A301">
        <v>1841</v>
      </c>
      <c r="B301" t="s">
        <v>669</v>
      </c>
      <c r="C301" s="5">
        <v>40213.002210648148</v>
      </c>
      <c r="D301" s="5">
        <v>40243.999988425923</v>
      </c>
      <c r="E301">
        <v>2200</v>
      </c>
      <c r="F301">
        <v>45</v>
      </c>
      <c r="G301" s="1" t="s">
        <v>670</v>
      </c>
      <c r="H301">
        <v>2</v>
      </c>
      <c r="I301" t="s">
        <v>36</v>
      </c>
      <c r="J301" t="s">
        <v>19</v>
      </c>
      <c r="K301"/>
      <c r="L301"/>
      <c r="M301"/>
      <c r="N301" t="s">
        <v>40</v>
      </c>
      <c r="O301" s="1" t="s">
        <v>2505</v>
      </c>
      <c r="P301" s="16">
        <v>0</v>
      </c>
      <c r="Q301" s="16">
        <v>2000</v>
      </c>
      <c r="R301" s="16">
        <v>0</v>
      </c>
      <c r="S301" s="39">
        <v>31</v>
      </c>
      <c r="T301" s="1">
        <v>0</v>
      </c>
      <c r="U301" s="18" t="s">
        <v>3905</v>
      </c>
      <c r="V301" s="15">
        <v>0</v>
      </c>
      <c r="W301" s="15">
        <v>1</v>
      </c>
      <c r="X301" s="15">
        <v>0</v>
      </c>
      <c r="Y301" s="15">
        <v>0</v>
      </c>
      <c r="Z301" s="15">
        <v>1</v>
      </c>
      <c r="AA301" s="15">
        <v>0</v>
      </c>
      <c r="AB301" s="15">
        <v>0</v>
      </c>
      <c r="AC301" s="15">
        <v>1</v>
      </c>
      <c r="AD301" s="15">
        <v>0</v>
      </c>
      <c r="AE301" s="15">
        <v>1</v>
      </c>
      <c r="AF301" s="15">
        <v>1</v>
      </c>
      <c r="AG301" s="22">
        <v>0</v>
      </c>
      <c r="AH301" s="15">
        <v>1</v>
      </c>
      <c r="AI301" s="15">
        <v>0</v>
      </c>
      <c r="AJ301" s="39">
        <v>0</v>
      </c>
      <c r="AK301" s="15">
        <v>1</v>
      </c>
      <c r="AL301" s="16">
        <v>0</v>
      </c>
      <c r="AM301" s="15">
        <v>0</v>
      </c>
      <c r="AN301" s="15">
        <v>0</v>
      </c>
      <c r="AO301" s="30">
        <v>2.0454545454545454</v>
      </c>
      <c r="AP301" s="16">
        <v>0</v>
      </c>
      <c r="AQ301" s="33">
        <v>0.66700000000000004</v>
      </c>
      <c r="AR301" s="46">
        <v>1</v>
      </c>
      <c r="AS301" s="33">
        <v>0.66700000000000004</v>
      </c>
      <c r="AT301" s="46">
        <v>0.77800000000000002</v>
      </c>
      <c r="AU301" s="33">
        <v>1</v>
      </c>
      <c r="AV301" s="33">
        <v>0</v>
      </c>
      <c r="AW301" s="33">
        <v>0.8</v>
      </c>
      <c r="AX301" s="33">
        <v>1</v>
      </c>
      <c r="AY301" s="33">
        <v>0.83299999999999996</v>
      </c>
      <c r="AZ301" s="20">
        <v>1</v>
      </c>
      <c r="BA301" s="33">
        <v>0.80500000000000005</v>
      </c>
      <c r="BB301" s="33">
        <v>0.77400000000000002</v>
      </c>
      <c r="BC301" s="1" t="s">
        <v>3982</v>
      </c>
      <c r="BD301" s="15" t="s">
        <v>3972</v>
      </c>
      <c r="BE301" s="15" t="s">
        <v>3973</v>
      </c>
      <c r="BF301" s="15" t="s">
        <v>3982</v>
      </c>
      <c r="BG301" s="15" t="s">
        <v>40</v>
      </c>
      <c r="BH301" s="15" t="s">
        <v>3975</v>
      </c>
      <c r="BI301" s="1" t="s">
        <v>4290</v>
      </c>
      <c r="BJ301" s="1" t="s">
        <v>669</v>
      </c>
      <c r="BK301" s="1">
        <v>296</v>
      </c>
      <c r="BL301" s="1">
        <v>0</v>
      </c>
      <c r="BM301" s="1" t="s">
        <v>3969</v>
      </c>
      <c r="BN301" s="15">
        <v>1</v>
      </c>
      <c r="BO301" s="1">
        <v>0</v>
      </c>
      <c r="BP301" s="1">
        <v>0</v>
      </c>
      <c r="BQ301" s="1">
        <v>0</v>
      </c>
      <c r="BR301" s="1">
        <v>1</v>
      </c>
      <c r="BS301" s="1">
        <v>0</v>
      </c>
      <c r="BT301" s="1">
        <v>0</v>
      </c>
      <c r="BU301" s="1">
        <v>0</v>
      </c>
      <c r="BV301" s="1">
        <v>0</v>
      </c>
      <c r="BW301" s="1">
        <v>0</v>
      </c>
      <c r="BX301" s="1">
        <v>0</v>
      </c>
      <c r="BY301" s="1">
        <v>0</v>
      </c>
      <c r="BZ301" s="1">
        <v>0</v>
      </c>
      <c r="CA301" s="1">
        <v>0</v>
      </c>
      <c r="CB301" s="1">
        <v>1</v>
      </c>
      <c r="CC301" s="1">
        <v>0</v>
      </c>
      <c r="CD301" s="1">
        <v>0</v>
      </c>
      <c r="CE301" s="1">
        <v>0</v>
      </c>
      <c r="CF301" s="1">
        <v>0</v>
      </c>
      <c r="CG301" s="1">
        <v>0</v>
      </c>
      <c r="CH301" s="1">
        <v>1</v>
      </c>
      <c r="CI301" s="1">
        <v>0</v>
      </c>
      <c r="CJ301" s="33">
        <v>0.80500000000000005</v>
      </c>
      <c r="CK301" s="33">
        <v>0.77800000000000002</v>
      </c>
    </row>
    <row r="302" spans="1:89" s="22" customFormat="1">
      <c r="A302" s="24">
        <v>1847</v>
      </c>
      <c r="B302" s="24" t="s">
        <v>2571</v>
      </c>
      <c r="C302" s="25">
        <v>40414.000127314815</v>
      </c>
      <c r="D302" s="25">
        <v>40444.999988425923</v>
      </c>
      <c r="E302" s="24">
        <v>600</v>
      </c>
      <c r="F302" s="24">
        <v>50</v>
      </c>
      <c r="G302" s="22" t="s">
        <v>2572</v>
      </c>
      <c r="H302" s="24">
        <v>2</v>
      </c>
      <c r="I302" s="24" t="s">
        <v>16</v>
      </c>
      <c r="J302" s="24" t="s">
        <v>19</v>
      </c>
      <c r="K302" s="24"/>
      <c r="L302" s="24"/>
      <c r="M302" s="24"/>
      <c r="N302" s="24" t="s">
        <v>2573</v>
      </c>
      <c r="O302" s="22" t="s">
        <v>3653</v>
      </c>
      <c r="P302" s="29">
        <v>0</v>
      </c>
      <c r="Q302" s="29">
        <v>600</v>
      </c>
      <c r="R302" s="29">
        <v>50</v>
      </c>
      <c r="S302" s="42">
        <f>D302-C302</f>
        <v>30.999861111107748</v>
      </c>
      <c r="T302" s="22" t="e">
        <v>#N/A</v>
      </c>
      <c r="U302" s="22" t="e">
        <v>#N/A</v>
      </c>
      <c r="V302" s="22">
        <v>0</v>
      </c>
      <c r="W302" s="22">
        <v>1</v>
      </c>
      <c r="X302" s="22">
        <v>0</v>
      </c>
      <c r="Y302" s="22">
        <v>0</v>
      </c>
      <c r="Z302" s="22">
        <v>1</v>
      </c>
      <c r="AA302" s="22">
        <v>0</v>
      </c>
      <c r="AB302" s="22">
        <v>0</v>
      </c>
      <c r="AC302" s="22">
        <v>1</v>
      </c>
      <c r="AD302" s="22">
        <v>0</v>
      </c>
      <c r="AE302" s="22">
        <v>1</v>
      </c>
      <c r="AF302" s="22">
        <v>1</v>
      </c>
      <c r="AG302" s="22">
        <v>0</v>
      </c>
      <c r="AH302" s="22">
        <v>1</v>
      </c>
      <c r="AI302" s="22">
        <v>0</v>
      </c>
      <c r="AJ302" s="39">
        <v>24860</v>
      </c>
      <c r="AK302" s="22">
        <v>1</v>
      </c>
      <c r="AL302" s="22" t="e">
        <v>#N/A</v>
      </c>
      <c r="AM302" s="22">
        <v>0</v>
      </c>
      <c r="AN302" s="22">
        <v>0</v>
      </c>
      <c r="AO302" s="30">
        <v>8.3333333333333321</v>
      </c>
      <c r="AP302" s="22" t="e">
        <v>#N/A</v>
      </c>
      <c r="AQ302" s="37">
        <v>0.26666666666666672</v>
      </c>
      <c r="AR302" s="47">
        <v>0.66666666666666663</v>
      </c>
      <c r="AS302" s="37">
        <v>0.23333333333333331</v>
      </c>
      <c r="AT302" s="45">
        <f>SUM(AQ302:AS302)/3</f>
        <v>0.3888888888888889</v>
      </c>
      <c r="AU302" s="37">
        <v>1</v>
      </c>
      <c r="AV302" s="37">
        <v>0.33333333333333331</v>
      </c>
      <c r="AW302" s="37">
        <v>0.43333333333333329</v>
      </c>
      <c r="AX302" s="37">
        <v>0.46666666666666667</v>
      </c>
      <c r="AY302" s="37">
        <v>0.4</v>
      </c>
      <c r="AZ302" s="20" t="e">
        <v>#N/A</v>
      </c>
      <c r="BA302" s="37">
        <v>0.51904761904761909</v>
      </c>
      <c r="BB302" s="37">
        <v>0.4592592592592592</v>
      </c>
      <c r="BC302" s="22" t="e">
        <v>#N/A</v>
      </c>
      <c r="BD302" s="22" t="s">
        <v>4000</v>
      </c>
      <c r="BE302" s="22" t="s">
        <v>4000</v>
      </c>
      <c r="BF302" s="22" t="s">
        <v>4385</v>
      </c>
      <c r="BG302" s="22" t="s">
        <v>2573</v>
      </c>
      <c r="BH302" s="22" t="s">
        <v>3975</v>
      </c>
      <c r="BI302" s="22" t="e">
        <v>#N/A</v>
      </c>
      <c r="BJ302" s="22" t="e">
        <v>#N/A</v>
      </c>
      <c r="BK302" s="22" t="e">
        <v>#N/A</v>
      </c>
      <c r="BL302" s="22" t="e">
        <v>#N/A</v>
      </c>
      <c r="BM302" s="22" t="e">
        <v>#N/A</v>
      </c>
      <c r="BN302" s="22" t="e">
        <v>#N/A</v>
      </c>
      <c r="BO302" s="22" t="e">
        <v>#N/A</v>
      </c>
      <c r="BP302" s="22" t="e">
        <v>#N/A</v>
      </c>
      <c r="BQ302" s="22" t="e">
        <v>#N/A</v>
      </c>
      <c r="BR302" s="22" t="e">
        <v>#N/A</v>
      </c>
      <c r="BS302" s="22" t="e">
        <v>#N/A</v>
      </c>
      <c r="BT302" s="22" t="e">
        <v>#N/A</v>
      </c>
      <c r="BU302" s="22" t="e">
        <v>#N/A</v>
      </c>
      <c r="BV302" s="22" t="e">
        <v>#N/A</v>
      </c>
      <c r="BW302" s="22" t="e">
        <v>#N/A</v>
      </c>
      <c r="BX302" s="22" t="e">
        <v>#N/A</v>
      </c>
      <c r="BY302" s="22" t="e">
        <v>#N/A</v>
      </c>
      <c r="BZ302" s="22" t="e">
        <v>#N/A</v>
      </c>
      <c r="CA302" s="22" t="e">
        <v>#N/A</v>
      </c>
      <c r="CB302" s="22" t="e">
        <v>#N/A</v>
      </c>
      <c r="CC302" s="22" t="e">
        <v>#N/A</v>
      </c>
      <c r="CD302" s="22" t="e">
        <v>#N/A</v>
      </c>
      <c r="CE302" s="22" t="e">
        <v>#N/A</v>
      </c>
      <c r="CF302" s="22" t="e">
        <v>#N/A</v>
      </c>
      <c r="CG302" s="22" t="e">
        <v>#N/A</v>
      </c>
      <c r="CH302" s="22" t="e">
        <v>#N/A</v>
      </c>
      <c r="CI302" s="22" t="e">
        <v>#N/A</v>
      </c>
      <c r="CJ302" s="20" t="e">
        <v>#N/A</v>
      </c>
      <c r="CK302" s="20" t="e">
        <v>#N/A</v>
      </c>
    </row>
    <row r="303" spans="1:89">
      <c r="A303">
        <v>1850</v>
      </c>
      <c r="B303" t="s">
        <v>280</v>
      </c>
      <c r="C303" s="5">
        <v>40203.958379629628</v>
      </c>
      <c r="D303" s="5">
        <v>40248.999988425923</v>
      </c>
      <c r="E303">
        <v>6000</v>
      </c>
      <c r="F303">
        <v>6125.55</v>
      </c>
      <c r="G303" s="1" t="s">
        <v>281</v>
      </c>
      <c r="H303">
        <v>81</v>
      </c>
      <c r="I303" t="s">
        <v>16</v>
      </c>
      <c r="J303" t="s">
        <v>19</v>
      </c>
      <c r="K303"/>
      <c r="L303"/>
      <c r="M303"/>
      <c r="N303" t="s">
        <v>2909</v>
      </c>
      <c r="O303" s="1" t="s">
        <v>2236</v>
      </c>
      <c r="P303" s="16">
        <v>1</v>
      </c>
      <c r="Q303" s="16">
        <v>6000</v>
      </c>
      <c r="R303" s="16">
        <v>6000</v>
      </c>
      <c r="S303" s="39">
        <v>45.04</v>
      </c>
      <c r="T303" s="1">
        <v>36</v>
      </c>
      <c r="U303" s="18" t="s">
        <v>3949</v>
      </c>
      <c r="V303" s="15">
        <v>0</v>
      </c>
      <c r="W303" s="15">
        <v>1</v>
      </c>
      <c r="X303" s="15">
        <v>0</v>
      </c>
      <c r="Y303" s="15">
        <v>0</v>
      </c>
      <c r="Z303" s="15">
        <v>1</v>
      </c>
      <c r="AA303" s="15">
        <v>1</v>
      </c>
      <c r="AB303" s="15">
        <v>1</v>
      </c>
      <c r="AC303" s="15">
        <v>0</v>
      </c>
      <c r="AD303" s="15">
        <v>0</v>
      </c>
      <c r="AE303" s="15">
        <v>1</v>
      </c>
      <c r="AF303" s="15">
        <v>1</v>
      </c>
      <c r="AG303" s="22">
        <v>0</v>
      </c>
      <c r="AH303" s="15">
        <v>0</v>
      </c>
      <c r="AI303" s="15">
        <v>0</v>
      </c>
      <c r="AJ303" s="39">
        <v>0</v>
      </c>
      <c r="AK303" s="15">
        <v>1</v>
      </c>
      <c r="AL303" s="16">
        <v>0</v>
      </c>
      <c r="AM303" s="15">
        <v>0</v>
      </c>
      <c r="AN303" s="15">
        <v>1</v>
      </c>
      <c r="AO303" s="30">
        <v>102.0925</v>
      </c>
      <c r="AP303" s="16">
        <v>0</v>
      </c>
      <c r="AQ303" s="33">
        <v>0.7</v>
      </c>
      <c r="AR303" s="46">
        <v>1</v>
      </c>
      <c r="AS303" s="33">
        <v>1</v>
      </c>
      <c r="AT303" s="46">
        <v>0.9</v>
      </c>
      <c r="AU303" s="33">
        <v>1</v>
      </c>
      <c r="AV303" s="33">
        <v>0.33300000000000002</v>
      </c>
      <c r="AW303" s="33">
        <v>0.8</v>
      </c>
      <c r="AX303" s="33">
        <v>0.56699999999999995</v>
      </c>
      <c r="AY303" s="33">
        <v>0.86699999999999999</v>
      </c>
      <c r="AZ303" s="20">
        <v>1</v>
      </c>
      <c r="BA303" s="33">
        <v>0.79500000000000004</v>
      </c>
      <c r="BB303" s="33">
        <v>0.80700000000000005</v>
      </c>
      <c r="BC303" s="1" t="s">
        <v>4030</v>
      </c>
      <c r="BD303" s="15" t="s">
        <v>4006</v>
      </c>
      <c r="BE303" s="15" t="s">
        <v>4006</v>
      </c>
      <c r="BF303" s="15" t="s">
        <v>4292</v>
      </c>
      <c r="BG303" s="15">
        <v>0</v>
      </c>
      <c r="BH303" s="15" t="s">
        <v>3975</v>
      </c>
      <c r="BI303" s="1" t="s">
        <v>2909</v>
      </c>
      <c r="BJ303" s="1" t="s">
        <v>280</v>
      </c>
      <c r="BK303" s="1">
        <v>118</v>
      </c>
      <c r="BL303" s="1">
        <v>0</v>
      </c>
      <c r="BM303" s="1" t="s">
        <v>3963</v>
      </c>
      <c r="BN303" s="15">
        <v>1</v>
      </c>
      <c r="BO303" s="1">
        <v>0</v>
      </c>
      <c r="BP303" s="1">
        <v>0</v>
      </c>
      <c r="BQ303" s="1">
        <v>1</v>
      </c>
      <c r="BR303" s="1">
        <v>0</v>
      </c>
      <c r="BS303" s="1">
        <v>1</v>
      </c>
      <c r="BT303" s="1">
        <v>0</v>
      </c>
      <c r="BU303" s="1">
        <v>0</v>
      </c>
      <c r="BV303" s="1">
        <v>0</v>
      </c>
      <c r="BW303" s="1">
        <v>0</v>
      </c>
      <c r="BX303" s="1">
        <v>0</v>
      </c>
      <c r="BY303" s="1">
        <v>0</v>
      </c>
      <c r="BZ303" s="1">
        <v>0</v>
      </c>
      <c r="CA303" s="1">
        <v>0</v>
      </c>
      <c r="CB303" s="1">
        <v>0</v>
      </c>
      <c r="CC303" s="1">
        <v>0</v>
      </c>
      <c r="CD303" s="1">
        <v>0</v>
      </c>
      <c r="CE303" s="1">
        <v>1</v>
      </c>
      <c r="CF303" s="1">
        <v>0</v>
      </c>
      <c r="CG303" s="1">
        <v>0</v>
      </c>
      <c r="CH303" s="1">
        <v>0</v>
      </c>
      <c r="CI303" s="1">
        <v>0</v>
      </c>
      <c r="CJ303" s="33">
        <v>0</v>
      </c>
      <c r="CK303" s="33">
        <v>0</v>
      </c>
    </row>
    <row r="304" spans="1:89">
      <c r="A304">
        <v>1853</v>
      </c>
      <c r="B304" t="s">
        <v>421</v>
      </c>
      <c r="C304" s="5">
        <v>40212.66684027778</v>
      </c>
      <c r="D304" s="5">
        <v>40243.999988425923</v>
      </c>
      <c r="E304">
        <v>4000</v>
      </c>
      <c r="F304">
        <v>4665</v>
      </c>
      <c r="G304" s="1" t="s">
        <v>422</v>
      </c>
      <c r="H304">
        <v>115</v>
      </c>
      <c r="I304" t="s">
        <v>16</v>
      </c>
      <c r="J304" t="s">
        <v>19</v>
      </c>
      <c r="K304"/>
      <c r="L304"/>
      <c r="M304"/>
      <c r="N304" t="s">
        <v>361</v>
      </c>
      <c r="O304" s="1" t="s">
        <v>2274</v>
      </c>
      <c r="P304" s="16">
        <v>1</v>
      </c>
      <c r="Q304" s="16">
        <v>3500</v>
      </c>
      <c r="R304" s="16">
        <v>4500</v>
      </c>
      <c r="S304" s="39">
        <v>31.33</v>
      </c>
      <c r="T304" s="1">
        <v>0</v>
      </c>
      <c r="U304" s="18" t="s">
        <v>3944</v>
      </c>
      <c r="V304" s="15">
        <v>0</v>
      </c>
      <c r="W304" s="15">
        <v>1</v>
      </c>
      <c r="X304" s="15">
        <v>0</v>
      </c>
      <c r="Y304" s="15">
        <v>0</v>
      </c>
      <c r="Z304" s="15">
        <v>1</v>
      </c>
      <c r="AA304" s="15">
        <v>1</v>
      </c>
      <c r="AB304" s="15">
        <v>1</v>
      </c>
      <c r="AC304" s="15">
        <v>0</v>
      </c>
      <c r="AD304" s="15">
        <v>0</v>
      </c>
      <c r="AE304" s="15">
        <v>1</v>
      </c>
      <c r="AF304" s="15">
        <v>1</v>
      </c>
      <c r="AG304" s="22">
        <v>1</v>
      </c>
      <c r="AH304" s="15">
        <v>0</v>
      </c>
      <c r="AI304" s="15">
        <v>0</v>
      </c>
      <c r="AJ304" s="39">
        <v>0</v>
      </c>
      <c r="AK304" s="15">
        <v>1</v>
      </c>
      <c r="AL304" s="16">
        <v>0</v>
      </c>
      <c r="AM304" s="15">
        <v>0</v>
      </c>
      <c r="AN304" s="15">
        <v>0</v>
      </c>
      <c r="AO304" s="30">
        <v>116.625</v>
      </c>
      <c r="AP304" s="16">
        <v>0</v>
      </c>
      <c r="AQ304" s="33">
        <v>0.5</v>
      </c>
      <c r="AR304" s="46">
        <v>0.66700000000000004</v>
      </c>
      <c r="AS304" s="33">
        <v>0.16700000000000001</v>
      </c>
      <c r="AT304" s="46">
        <v>0.44500000000000001</v>
      </c>
      <c r="AU304" s="33">
        <v>1</v>
      </c>
      <c r="AV304" s="33">
        <v>1</v>
      </c>
      <c r="AW304" s="33">
        <v>0.7</v>
      </c>
      <c r="AX304" s="33">
        <v>1</v>
      </c>
      <c r="AY304" s="33">
        <v>0.86699999999999999</v>
      </c>
      <c r="AZ304" s="20">
        <v>1</v>
      </c>
      <c r="BA304" s="33">
        <v>0.93799999999999994</v>
      </c>
      <c r="BB304" s="33">
        <v>0.80400000000000005</v>
      </c>
      <c r="BC304" s="1" t="s">
        <v>3982</v>
      </c>
      <c r="BD304" s="15" t="s">
        <v>3972</v>
      </c>
      <c r="BE304" s="15" t="s">
        <v>3976</v>
      </c>
      <c r="BF304" s="15" t="s">
        <v>3982</v>
      </c>
      <c r="BG304" s="15" t="s">
        <v>40</v>
      </c>
      <c r="BH304" s="15" t="s">
        <v>3975</v>
      </c>
      <c r="BI304" s="1" t="s">
        <v>361</v>
      </c>
      <c r="BJ304" s="1" t="s">
        <v>421</v>
      </c>
      <c r="BK304" s="1">
        <v>181</v>
      </c>
      <c r="BL304" s="1">
        <v>0</v>
      </c>
      <c r="BM304" s="1" t="s">
        <v>3967</v>
      </c>
      <c r="BN304" s="15">
        <v>1</v>
      </c>
      <c r="BO304" s="1">
        <v>0</v>
      </c>
      <c r="BP304" s="1">
        <v>0</v>
      </c>
      <c r="BQ304" s="1">
        <v>0</v>
      </c>
      <c r="BR304" s="1">
        <v>1</v>
      </c>
      <c r="BS304" s="1">
        <v>0</v>
      </c>
      <c r="BT304" s="1">
        <v>0</v>
      </c>
      <c r="BU304" s="1">
        <v>0</v>
      </c>
      <c r="BV304" s="1">
        <v>1</v>
      </c>
      <c r="BW304" s="1">
        <v>0</v>
      </c>
      <c r="BX304" s="1">
        <v>0</v>
      </c>
      <c r="BY304" s="1">
        <v>0</v>
      </c>
      <c r="BZ304" s="1">
        <v>0</v>
      </c>
      <c r="CA304" s="1">
        <v>0</v>
      </c>
      <c r="CB304" s="1">
        <v>0</v>
      </c>
      <c r="CC304" s="1">
        <v>0</v>
      </c>
      <c r="CD304" s="1">
        <v>0</v>
      </c>
      <c r="CE304" s="1">
        <v>0</v>
      </c>
      <c r="CF304" s="1">
        <v>0</v>
      </c>
      <c r="CG304" s="1">
        <v>1</v>
      </c>
      <c r="CH304" s="1">
        <v>0</v>
      </c>
      <c r="CI304" s="1">
        <v>0</v>
      </c>
      <c r="CJ304" s="33">
        <v>0</v>
      </c>
      <c r="CK304" s="33">
        <v>0</v>
      </c>
    </row>
    <row r="305" spans="1:89">
      <c r="A305">
        <v>1855</v>
      </c>
      <c r="B305" t="s">
        <v>415</v>
      </c>
      <c r="C305" s="5">
        <v>40213.000081018516</v>
      </c>
      <c r="D305" s="5">
        <v>40243.999988425923</v>
      </c>
      <c r="E305">
        <v>1000</v>
      </c>
      <c r="F305">
        <v>1463</v>
      </c>
      <c r="G305" s="1" t="s">
        <v>416</v>
      </c>
      <c r="H305">
        <v>33</v>
      </c>
      <c r="I305" t="s">
        <v>16</v>
      </c>
      <c r="J305" t="s">
        <v>19</v>
      </c>
      <c r="K305"/>
      <c r="L305"/>
      <c r="M305"/>
      <c r="N305" t="s">
        <v>2844</v>
      </c>
      <c r="O305" s="1" t="s">
        <v>2194</v>
      </c>
      <c r="P305" s="16">
        <v>1</v>
      </c>
      <c r="Q305" s="16">
        <v>0</v>
      </c>
      <c r="R305" s="16">
        <v>750</v>
      </c>
      <c r="S305" s="39">
        <v>31</v>
      </c>
      <c r="T305" s="1">
        <v>0</v>
      </c>
      <c r="U305" s="18" t="s">
        <v>3905</v>
      </c>
      <c r="V305" s="15">
        <v>0</v>
      </c>
      <c r="W305" s="15">
        <v>1</v>
      </c>
      <c r="X305" s="15">
        <v>0</v>
      </c>
      <c r="Y305" s="15">
        <v>0</v>
      </c>
      <c r="Z305" s="15">
        <v>1</v>
      </c>
      <c r="AA305" s="15">
        <v>1</v>
      </c>
      <c r="AB305" s="15">
        <v>0</v>
      </c>
      <c r="AC305" s="15">
        <v>1</v>
      </c>
      <c r="AD305" s="15">
        <v>0</v>
      </c>
      <c r="AE305" s="15">
        <v>1</v>
      </c>
      <c r="AF305" s="15">
        <v>1</v>
      </c>
      <c r="AG305" s="22">
        <v>0</v>
      </c>
      <c r="AH305" s="15">
        <v>1</v>
      </c>
      <c r="AI305" s="15">
        <v>0</v>
      </c>
      <c r="AJ305" s="39">
        <v>0</v>
      </c>
      <c r="AK305" s="15">
        <v>1</v>
      </c>
      <c r="AL305" s="16">
        <v>0</v>
      </c>
      <c r="AM305" s="15">
        <v>0</v>
      </c>
      <c r="AN305" s="15">
        <v>0</v>
      </c>
      <c r="AO305" s="30">
        <v>146.30000000000001</v>
      </c>
      <c r="AP305" s="16">
        <v>0</v>
      </c>
      <c r="AQ305" s="33">
        <v>0.7</v>
      </c>
      <c r="AR305" s="46">
        <v>0.33300000000000002</v>
      </c>
      <c r="AS305" s="33">
        <v>0.86699999999999999</v>
      </c>
      <c r="AT305" s="46">
        <v>0.63300000000000001</v>
      </c>
      <c r="AU305" s="33">
        <v>1</v>
      </c>
      <c r="AV305" s="33">
        <v>0.33300000000000002</v>
      </c>
      <c r="AW305" s="33">
        <v>0.36699999999999999</v>
      </c>
      <c r="AX305" s="33">
        <v>0.53300000000000003</v>
      </c>
      <c r="AY305" s="33">
        <v>0.3</v>
      </c>
      <c r="AZ305" s="20">
        <v>0</v>
      </c>
      <c r="BA305" s="33">
        <v>0.64800000000000002</v>
      </c>
      <c r="BB305" s="33">
        <v>0.67800000000000005</v>
      </c>
      <c r="BC305" s="1" t="s">
        <v>3982</v>
      </c>
      <c r="BD305" s="15" t="s">
        <v>3978</v>
      </c>
      <c r="BE305" s="15" t="s">
        <v>3978</v>
      </c>
      <c r="BF305" s="15" t="s">
        <v>3982</v>
      </c>
      <c r="BG305" s="15" t="s">
        <v>40</v>
      </c>
      <c r="BH305" s="15" t="s">
        <v>3975</v>
      </c>
      <c r="BI305" s="1" t="s">
        <v>4293</v>
      </c>
      <c r="BJ305" s="1" t="s">
        <v>415</v>
      </c>
      <c r="BK305" s="1">
        <v>178</v>
      </c>
      <c r="BL305" s="1">
        <v>0</v>
      </c>
      <c r="BM305" s="1" t="s">
        <v>3967</v>
      </c>
      <c r="BN305" s="15">
        <v>1</v>
      </c>
      <c r="BO305" s="1">
        <v>1</v>
      </c>
      <c r="BP305" s="1">
        <v>0</v>
      </c>
      <c r="BQ305" s="1">
        <v>0</v>
      </c>
      <c r="BR305" s="1">
        <v>0</v>
      </c>
      <c r="BS305" s="1">
        <v>0</v>
      </c>
      <c r="BT305" s="1">
        <v>0</v>
      </c>
      <c r="BU305" s="1">
        <v>0</v>
      </c>
      <c r="BV305" s="1">
        <v>1</v>
      </c>
      <c r="BW305" s="1">
        <v>0</v>
      </c>
      <c r="BX305" s="1">
        <v>0</v>
      </c>
      <c r="BY305" s="1">
        <v>0</v>
      </c>
      <c r="BZ305" s="1">
        <v>0</v>
      </c>
      <c r="CA305" s="1">
        <v>0</v>
      </c>
      <c r="CB305" s="1">
        <v>0</v>
      </c>
      <c r="CC305" s="1">
        <v>1</v>
      </c>
      <c r="CD305" s="1">
        <v>0</v>
      </c>
      <c r="CE305" s="1">
        <v>0</v>
      </c>
      <c r="CF305" s="1">
        <v>0</v>
      </c>
      <c r="CG305" s="1">
        <v>0</v>
      </c>
      <c r="CH305" s="1">
        <v>0</v>
      </c>
      <c r="CI305" s="1">
        <v>0</v>
      </c>
      <c r="CJ305" s="33">
        <v>0.64800000000000002</v>
      </c>
      <c r="CK305" s="33">
        <v>0.63300000000000001</v>
      </c>
    </row>
    <row r="306" spans="1:89">
      <c r="A306">
        <v>1856</v>
      </c>
      <c r="B306" t="s">
        <v>159</v>
      </c>
      <c r="C306" s="5">
        <v>40213.002222222225</v>
      </c>
      <c r="D306" s="5">
        <v>40243.999988425923</v>
      </c>
      <c r="E306">
        <v>3000</v>
      </c>
      <c r="F306">
        <v>8555</v>
      </c>
      <c r="G306" s="1" t="s">
        <v>160</v>
      </c>
      <c r="H306">
        <v>117</v>
      </c>
      <c r="I306" t="s">
        <v>16</v>
      </c>
      <c r="J306" t="s">
        <v>19</v>
      </c>
      <c r="K306"/>
      <c r="L306"/>
      <c r="M306"/>
      <c r="N306" t="s">
        <v>2910</v>
      </c>
      <c r="O306" s="1" t="s">
        <v>2276</v>
      </c>
      <c r="P306" s="16">
        <v>1</v>
      </c>
      <c r="Q306" s="16">
        <v>2700</v>
      </c>
      <c r="R306" s="16">
        <v>7500</v>
      </c>
      <c r="S306" s="39">
        <v>31</v>
      </c>
      <c r="T306" s="1">
        <v>0</v>
      </c>
      <c r="U306" s="18" t="s">
        <v>3905</v>
      </c>
      <c r="V306" s="15">
        <v>0</v>
      </c>
      <c r="W306" s="15">
        <v>1</v>
      </c>
      <c r="X306" s="15">
        <v>0</v>
      </c>
      <c r="Y306" s="15">
        <v>0</v>
      </c>
      <c r="Z306" s="15">
        <v>1</v>
      </c>
      <c r="AA306" s="15">
        <v>1</v>
      </c>
      <c r="AB306" s="15">
        <v>1</v>
      </c>
      <c r="AC306" s="15">
        <v>0</v>
      </c>
      <c r="AD306" s="15">
        <v>0</v>
      </c>
      <c r="AE306" s="15">
        <v>1</v>
      </c>
      <c r="AF306" s="15">
        <v>1</v>
      </c>
      <c r="AG306" s="22">
        <v>0</v>
      </c>
      <c r="AH306" s="15">
        <v>1</v>
      </c>
      <c r="AI306" s="15">
        <v>0</v>
      </c>
      <c r="AJ306" s="39">
        <v>0</v>
      </c>
      <c r="AK306" s="15">
        <v>1</v>
      </c>
      <c r="AL306" s="16">
        <v>1</v>
      </c>
      <c r="AM306" s="15">
        <v>0</v>
      </c>
      <c r="AN306" s="15">
        <v>1</v>
      </c>
      <c r="AO306" s="30">
        <v>285.16666666666663</v>
      </c>
      <c r="AP306" s="16">
        <v>1</v>
      </c>
      <c r="AQ306" s="33">
        <v>0.33300000000000002</v>
      </c>
      <c r="AR306" s="46">
        <v>0.33300000000000002</v>
      </c>
      <c r="AS306" s="33">
        <v>0.6</v>
      </c>
      <c r="AT306" s="46">
        <v>0.42199999999999999</v>
      </c>
      <c r="AU306" s="33">
        <v>1</v>
      </c>
      <c r="AV306" s="33">
        <v>0.66700000000000004</v>
      </c>
      <c r="AW306" s="33">
        <v>0.9</v>
      </c>
      <c r="AX306" s="33">
        <v>1</v>
      </c>
      <c r="AY306" s="33">
        <v>0.9</v>
      </c>
      <c r="AZ306" s="20">
        <v>1</v>
      </c>
      <c r="BA306" s="33">
        <v>0.92400000000000004</v>
      </c>
      <c r="BB306" s="33">
        <v>0.82199999999999995</v>
      </c>
      <c r="BC306" s="1" t="s">
        <v>3982</v>
      </c>
      <c r="BD306" s="15" t="s">
        <v>3972</v>
      </c>
      <c r="BE306" s="15" t="s">
        <v>3986</v>
      </c>
      <c r="BF306" s="15" t="s">
        <v>3982</v>
      </c>
      <c r="BG306" s="15" t="s">
        <v>40</v>
      </c>
      <c r="BH306" s="15" t="s">
        <v>3975</v>
      </c>
      <c r="BI306" s="1" t="s">
        <v>2910</v>
      </c>
      <c r="BJ306" s="1" t="s">
        <v>1290</v>
      </c>
      <c r="BK306" s="1">
        <v>63</v>
      </c>
      <c r="BL306" s="1">
        <v>1</v>
      </c>
      <c r="BM306" s="1" t="s">
        <v>3967</v>
      </c>
      <c r="BN306" s="15">
        <v>1</v>
      </c>
      <c r="BO306" s="1">
        <v>0</v>
      </c>
      <c r="BP306" s="1">
        <v>0</v>
      </c>
      <c r="BQ306" s="1">
        <v>0</v>
      </c>
      <c r="BR306" s="1">
        <v>1</v>
      </c>
      <c r="BS306" s="1">
        <v>0</v>
      </c>
      <c r="BT306" s="1">
        <v>0</v>
      </c>
      <c r="BU306" s="1">
        <v>0</v>
      </c>
      <c r="BV306" s="1">
        <v>1</v>
      </c>
      <c r="BW306" s="1">
        <v>0</v>
      </c>
      <c r="BX306" s="1">
        <v>0</v>
      </c>
      <c r="BY306" s="1">
        <v>0</v>
      </c>
      <c r="BZ306" s="1">
        <v>0</v>
      </c>
      <c r="CA306" s="1">
        <v>0</v>
      </c>
      <c r="CB306" s="1">
        <v>0</v>
      </c>
      <c r="CC306" s="1">
        <v>0</v>
      </c>
      <c r="CD306" s="1">
        <v>0</v>
      </c>
      <c r="CE306" s="1">
        <v>0</v>
      </c>
      <c r="CF306" s="1">
        <v>0</v>
      </c>
      <c r="CG306" s="1">
        <v>0</v>
      </c>
      <c r="CH306" s="1">
        <v>0</v>
      </c>
      <c r="CI306" s="1">
        <v>1</v>
      </c>
      <c r="CJ306" s="33">
        <v>0.92400000000000004</v>
      </c>
      <c r="CK306" s="33">
        <v>0.42199999999999999</v>
      </c>
    </row>
    <row r="307" spans="1:89">
      <c r="A307">
        <v>1857</v>
      </c>
      <c r="B307" t="s">
        <v>332</v>
      </c>
      <c r="C307" s="5">
        <v>40213.000081018516</v>
      </c>
      <c r="D307" s="5">
        <v>40243.999988425923</v>
      </c>
      <c r="E307">
        <v>1004</v>
      </c>
      <c r="F307">
        <v>246</v>
      </c>
      <c r="G307" s="1" t="s">
        <v>333</v>
      </c>
      <c r="H307">
        <v>9</v>
      </c>
      <c r="I307" t="s">
        <v>37</v>
      </c>
      <c r="J307" t="s">
        <v>19</v>
      </c>
      <c r="K307"/>
      <c r="L307"/>
      <c r="M307"/>
      <c r="N307" t="s">
        <v>40</v>
      </c>
      <c r="O307" s="1" t="s">
        <v>2415</v>
      </c>
      <c r="P307" s="16">
        <v>0</v>
      </c>
      <c r="Q307" s="16">
        <v>0</v>
      </c>
      <c r="R307" s="16">
        <v>0</v>
      </c>
      <c r="S307" s="39">
        <v>31</v>
      </c>
      <c r="T307" s="1">
        <v>0</v>
      </c>
      <c r="U307" s="18" t="s">
        <v>3905</v>
      </c>
      <c r="V307" s="15">
        <v>0</v>
      </c>
      <c r="W307" s="15">
        <v>1</v>
      </c>
      <c r="X307" s="15">
        <v>0</v>
      </c>
      <c r="Y307" s="15">
        <v>0</v>
      </c>
      <c r="Z307" s="15">
        <v>0</v>
      </c>
      <c r="AA307" s="15">
        <v>1</v>
      </c>
      <c r="AB307" s="15">
        <v>1</v>
      </c>
      <c r="AC307" s="15">
        <v>0</v>
      </c>
      <c r="AD307" s="15">
        <v>0</v>
      </c>
      <c r="AE307" s="15">
        <v>1</v>
      </c>
      <c r="AF307" s="15">
        <v>1</v>
      </c>
      <c r="AG307" s="22">
        <v>0</v>
      </c>
      <c r="AH307" s="15">
        <v>0</v>
      </c>
      <c r="AI307" s="15">
        <v>0</v>
      </c>
      <c r="AJ307" s="39">
        <v>0</v>
      </c>
      <c r="AK307" s="15">
        <v>1</v>
      </c>
      <c r="AL307" s="16">
        <v>0</v>
      </c>
      <c r="AM307" s="15">
        <v>0</v>
      </c>
      <c r="AN307" s="15">
        <v>1</v>
      </c>
      <c r="AO307" s="30">
        <v>24.501992031872511</v>
      </c>
      <c r="AP307" s="16">
        <v>0</v>
      </c>
      <c r="AQ307" s="33">
        <v>1</v>
      </c>
      <c r="AR307" s="46">
        <v>0.66700000000000004</v>
      </c>
      <c r="AS307" s="33">
        <v>0.5</v>
      </c>
      <c r="AT307" s="46">
        <v>0.72199999999999998</v>
      </c>
      <c r="AU307" s="33">
        <v>1</v>
      </c>
      <c r="AV307" s="33">
        <v>0.66700000000000004</v>
      </c>
      <c r="AW307" s="33">
        <v>0.93300000000000005</v>
      </c>
      <c r="AX307" s="33">
        <v>0.76700000000000002</v>
      </c>
      <c r="AY307" s="33">
        <v>0.76700000000000002</v>
      </c>
      <c r="AZ307" s="20">
        <v>1</v>
      </c>
      <c r="BA307" s="33">
        <v>0.876</v>
      </c>
      <c r="BB307" s="33">
        <v>0.84799999999999998</v>
      </c>
      <c r="BC307" s="1" t="s">
        <v>3982</v>
      </c>
      <c r="BD307" s="15" t="s">
        <v>3972</v>
      </c>
      <c r="BE307" s="15" t="s">
        <v>3986</v>
      </c>
      <c r="BF307" s="15" t="s">
        <v>3982</v>
      </c>
      <c r="BG307" s="15" t="s">
        <v>40</v>
      </c>
      <c r="BH307" s="15" t="s">
        <v>3975</v>
      </c>
      <c r="BI307" s="1" t="s">
        <v>4294</v>
      </c>
      <c r="BJ307" s="1" t="s">
        <v>332</v>
      </c>
      <c r="BK307" s="1">
        <v>141</v>
      </c>
      <c r="BL307" s="1">
        <v>0</v>
      </c>
      <c r="BM307" s="1" t="s">
        <v>3967</v>
      </c>
      <c r="BN307" s="15">
        <v>1</v>
      </c>
      <c r="BO307" s="1">
        <v>0</v>
      </c>
      <c r="BP307" s="1">
        <v>0</v>
      </c>
      <c r="BQ307" s="1">
        <v>0</v>
      </c>
      <c r="BR307" s="1">
        <v>1</v>
      </c>
      <c r="BS307" s="1">
        <v>0</v>
      </c>
      <c r="BT307" s="1">
        <v>0</v>
      </c>
      <c r="BU307" s="1">
        <v>0</v>
      </c>
      <c r="BV307" s="1">
        <v>1</v>
      </c>
      <c r="BW307" s="1">
        <v>0</v>
      </c>
      <c r="BX307" s="1">
        <v>0</v>
      </c>
      <c r="BY307" s="1">
        <v>0</v>
      </c>
      <c r="BZ307" s="1">
        <v>0</v>
      </c>
      <c r="CA307" s="1">
        <v>0</v>
      </c>
      <c r="CB307" s="1">
        <v>0</v>
      </c>
      <c r="CC307" s="1">
        <v>0</v>
      </c>
      <c r="CD307" s="1">
        <v>0</v>
      </c>
      <c r="CE307" s="1">
        <v>0</v>
      </c>
      <c r="CF307" s="1">
        <v>0</v>
      </c>
      <c r="CG307" s="1">
        <v>0</v>
      </c>
      <c r="CH307" s="1">
        <v>0</v>
      </c>
      <c r="CI307" s="1">
        <v>1</v>
      </c>
      <c r="CJ307" s="33">
        <v>0</v>
      </c>
      <c r="CK307" s="33">
        <v>0</v>
      </c>
    </row>
    <row r="308" spans="1:89">
      <c r="A308">
        <v>1858</v>
      </c>
      <c r="B308" t="s">
        <v>282</v>
      </c>
      <c r="C308" s="5">
        <v>40213.000069444446</v>
      </c>
      <c r="D308" s="5">
        <v>40243.999988425923</v>
      </c>
      <c r="E308">
        <v>1000</v>
      </c>
      <c r="F308">
        <v>1191</v>
      </c>
      <c r="G308" s="1" t="s">
        <v>283</v>
      </c>
      <c r="H308">
        <v>26</v>
      </c>
      <c r="I308" t="s">
        <v>16</v>
      </c>
      <c r="J308" t="s">
        <v>19</v>
      </c>
      <c r="K308"/>
      <c r="L308"/>
      <c r="M308"/>
      <c r="N308" t="s">
        <v>40</v>
      </c>
      <c r="O308" s="1" t="s">
        <v>2235</v>
      </c>
      <c r="P308" s="16">
        <v>1</v>
      </c>
      <c r="Q308" s="16">
        <v>0</v>
      </c>
      <c r="R308" s="16">
        <v>750</v>
      </c>
      <c r="S308" s="39">
        <v>31</v>
      </c>
      <c r="T308" s="1">
        <v>0</v>
      </c>
      <c r="U308" s="18" t="s">
        <v>3905</v>
      </c>
      <c r="V308" s="15">
        <v>0</v>
      </c>
      <c r="W308" s="15">
        <v>0</v>
      </c>
      <c r="X308" s="15">
        <v>1</v>
      </c>
      <c r="Y308" s="15">
        <v>0</v>
      </c>
      <c r="Z308" s="15">
        <v>1</v>
      </c>
      <c r="AA308" s="15">
        <v>1</v>
      </c>
      <c r="AB308" s="15">
        <v>0</v>
      </c>
      <c r="AC308" s="15">
        <v>1</v>
      </c>
      <c r="AD308" s="15">
        <v>0</v>
      </c>
      <c r="AE308" s="15">
        <v>1</v>
      </c>
      <c r="AF308" s="15">
        <v>1</v>
      </c>
      <c r="AG308" s="22">
        <v>0</v>
      </c>
      <c r="AH308" s="15">
        <v>1</v>
      </c>
      <c r="AI308" s="15">
        <v>0</v>
      </c>
      <c r="AJ308" s="39">
        <v>0</v>
      </c>
      <c r="AK308" s="15">
        <v>1</v>
      </c>
      <c r="AL308" s="16">
        <v>0</v>
      </c>
      <c r="AM308" s="15">
        <v>1</v>
      </c>
      <c r="AN308" s="15">
        <v>1</v>
      </c>
      <c r="AO308" s="30">
        <v>119.10000000000001</v>
      </c>
      <c r="AP308" s="16">
        <v>0</v>
      </c>
      <c r="AQ308" s="33">
        <v>1</v>
      </c>
      <c r="AR308" s="46">
        <v>0.66700000000000004</v>
      </c>
      <c r="AS308" s="33">
        <v>0.8</v>
      </c>
      <c r="AT308" s="46">
        <v>0.82199999999999995</v>
      </c>
      <c r="AU308" s="33">
        <v>1</v>
      </c>
      <c r="AV308" s="33">
        <v>0.66700000000000004</v>
      </c>
      <c r="AW308" s="33">
        <v>0.53300000000000003</v>
      </c>
      <c r="AX308" s="33">
        <v>0.86699999999999999</v>
      </c>
      <c r="AY308" s="33">
        <v>0.76700000000000002</v>
      </c>
      <c r="AZ308" s="20">
        <v>1</v>
      </c>
      <c r="BA308" s="33">
        <v>0.83299999999999996</v>
      </c>
      <c r="BB308" s="33">
        <v>0.84799999999999998</v>
      </c>
      <c r="BC308" s="1" t="s">
        <v>3982</v>
      </c>
      <c r="BD308" s="15" t="s">
        <v>4006</v>
      </c>
      <c r="BE308" s="15" t="s">
        <v>4006</v>
      </c>
      <c r="BF308" s="15" t="s">
        <v>3982</v>
      </c>
      <c r="BG308" s="15" t="s">
        <v>40</v>
      </c>
      <c r="BH308" s="15" t="s">
        <v>3975</v>
      </c>
      <c r="BI308" s="1" t="s">
        <v>2880</v>
      </c>
      <c r="BJ308" s="1" t="s">
        <v>282</v>
      </c>
      <c r="BK308" s="1">
        <v>119</v>
      </c>
      <c r="BL308" s="1">
        <v>0</v>
      </c>
      <c r="BM308" s="1" t="s">
        <v>3963</v>
      </c>
      <c r="BN308" s="15">
        <v>1</v>
      </c>
      <c r="BO308" s="1">
        <v>0</v>
      </c>
      <c r="BP308" s="1">
        <v>0</v>
      </c>
      <c r="BQ308" s="1">
        <v>1</v>
      </c>
      <c r="BR308" s="1">
        <v>0</v>
      </c>
      <c r="BS308" s="1">
        <v>1</v>
      </c>
      <c r="BT308" s="1">
        <v>0</v>
      </c>
      <c r="BU308" s="1">
        <v>0</v>
      </c>
      <c r="BV308" s="1">
        <v>0</v>
      </c>
      <c r="BW308" s="1">
        <v>0</v>
      </c>
      <c r="BX308" s="1">
        <v>0</v>
      </c>
      <c r="BY308" s="1">
        <v>0</v>
      </c>
      <c r="BZ308" s="1">
        <v>0</v>
      </c>
      <c r="CA308" s="1">
        <v>0</v>
      </c>
      <c r="CB308" s="1">
        <v>0</v>
      </c>
      <c r="CC308" s="1">
        <v>0</v>
      </c>
      <c r="CD308" s="1">
        <v>0</v>
      </c>
      <c r="CE308" s="1">
        <v>1</v>
      </c>
      <c r="CF308" s="1">
        <v>0</v>
      </c>
      <c r="CG308" s="1">
        <v>0</v>
      </c>
      <c r="CH308" s="1">
        <v>0</v>
      </c>
      <c r="CI308" s="1">
        <v>0</v>
      </c>
      <c r="CJ308" s="33">
        <v>0.83299999999999996</v>
      </c>
      <c r="CK308" s="33">
        <v>0.82199999999999995</v>
      </c>
    </row>
    <row r="309" spans="1:89">
      <c r="A309">
        <v>1862</v>
      </c>
      <c r="B309" t="s">
        <v>250</v>
      </c>
      <c r="C309" s="5">
        <v>40240.370023148149</v>
      </c>
      <c r="D309" s="5">
        <v>40285.999988425923</v>
      </c>
      <c r="E309">
        <v>7500</v>
      </c>
      <c r="F309">
        <v>160</v>
      </c>
      <c r="G309" s="1" t="s">
        <v>251</v>
      </c>
      <c r="H309">
        <v>4</v>
      </c>
      <c r="I309" t="s">
        <v>86</v>
      </c>
      <c r="J309" t="s">
        <v>44</v>
      </c>
      <c r="K309"/>
      <c r="L309"/>
      <c r="M309"/>
      <c r="N309"/>
      <c r="O309" s="1" t="s">
        <v>2439</v>
      </c>
      <c r="P309" s="16">
        <v>0</v>
      </c>
      <c r="Q309" s="16">
        <v>6000</v>
      </c>
      <c r="R309" s="16">
        <v>0</v>
      </c>
      <c r="S309" s="39">
        <v>45.63</v>
      </c>
      <c r="T309" s="1">
        <v>36</v>
      </c>
      <c r="U309" s="18" t="s">
        <v>3931</v>
      </c>
      <c r="V309" s="15">
        <v>0</v>
      </c>
      <c r="W309" s="15">
        <v>0</v>
      </c>
      <c r="X309" s="15">
        <v>0</v>
      </c>
      <c r="Y309" s="15">
        <v>1</v>
      </c>
      <c r="Z309" s="15">
        <v>0</v>
      </c>
      <c r="AA309" s="15">
        <v>1</v>
      </c>
      <c r="AB309" s="15">
        <v>1</v>
      </c>
      <c r="AC309" s="15">
        <v>0</v>
      </c>
      <c r="AD309" s="15">
        <v>0</v>
      </c>
      <c r="AE309" s="15">
        <v>1</v>
      </c>
      <c r="AF309" s="15">
        <v>0</v>
      </c>
      <c r="AG309" s="22">
        <v>0</v>
      </c>
      <c r="AH309" s="15">
        <v>0</v>
      </c>
      <c r="AI309" s="15">
        <v>0</v>
      </c>
      <c r="AJ309" s="39">
        <v>14460</v>
      </c>
      <c r="AK309" s="15">
        <v>1</v>
      </c>
      <c r="AL309" s="16">
        <v>1</v>
      </c>
      <c r="AM309" s="15">
        <v>0</v>
      </c>
      <c r="AN309" s="15">
        <v>0</v>
      </c>
      <c r="AO309" s="30">
        <v>2.1333333333333333</v>
      </c>
      <c r="AP309" s="16">
        <v>735</v>
      </c>
      <c r="AQ309" s="33">
        <v>1</v>
      </c>
      <c r="AR309" s="46">
        <v>1</v>
      </c>
      <c r="AS309" s="33">
        <v>0.7</v>
      </c>
      <c r="AT309" s="46">
        <v>0.9</v>
      </c>
      <c r="AU309" s="33">
        <v>1</v>
      </c>
      <c r="AV309" s="33">
        <v>0.66700000000000004</v>
      </c>
      <c r="AW309" s="33">
        <v>0.56699999999999995</v>
      </c>
      <c r="AX309" s="33">
        <v>0.26700000000000002</v>
      </c>
      <c r="AY309" s="33">
        <v>1</v>
      </c>
      <c r="AZ309" s="20">
        <v>0</v>
      </c>
      <c r="BA309" s="33">
        <v>0.64300000000000002</v>
      </c>
      <c r="BB309" s="33">
        <v>0.68899999999999995</v>
      </c>
      <c r="BC309" s="1" t="s">
        <v>4071</v>
      </c>
      <c r="BD309" s="15" t="s">
        <v>4006</v>
      </c>
      <c r="BE309" s="15" t="s">
        <v>4006</v>
      </c>
      <c r="BF309" s="15" t="s">
        <v>4013</v>
      </c>
      <c r="BG309" s="15">
        <v>0</v>
      </c>
      <c r="BH309" s="15" t="s">
        <v>3975</v>
      </c>
      <c r="BI309" s="1" t="s">
        <v>395</v>
      </c>
      <c r="BJ309" s="1" t="s">
        <v>250</v>
      </c>
      <c r="BK309" s="1">
        <v>104</v>
      </c>
      <c r="BL309" s="1">
        <v>18</v>
      </c>
      <c r="BM309" s="1" t="s">
        <v>3971</v>
      </c>
      <c r="BN309" s="15">
        <v>1</v>
      </c>
      <c r="BO309" s="1">
        <v>0</v>
      </c>
      <c r="BP309" s="1">
        <v>0</v>
      </c>
      <c r="BQ309" s="1">
        <v>1</v>
      </c>
      <c r="BR309" s="1">
        <v>0</v>
      </c>
      <c r="BS309" s="1">
        <v>0</v>
      </c>
      <c r="BT309" s="1">
        <v>1</v>
      </c>
      <c r="BU309" s="1">
        <v>0</v>
      </c>
      <c r="BV309" s="1">
        <v>0</v>
      </c>
      <c r="BW309" s="1">
        <v>0</v>
      </c>
      <c r="BX309" s="1">
        <v>0</v>
      </c>
      <c r="BY309" s="1">
        <v>0</v>
      </c>
      <c r="BZ309" s="1">
        <v>0</v>
      </c>
      <c r="CA309" s="1">
        <v>0</v>
      </c>
      <c r="CB309" s="1">
        <v>0</v>
      </c>
      <c r="CC309" s="1">
        <v>0</v>
      </c>
      <c r="CD309" s="1">
        <v>0</v>
      </c>
      <c r="CE309" s="1">
        <v>1</v>
      </c>
      <c r="CF309" s="1">
        <v>0</v>
      </c>
      <c r="CG309" s="1">
        <v>0</v>
      </c>
      <c r="CH309" s="1">
        <v>0</v>
      </c>
      <c r="CI309" s="1">
        <v>0</v>
      </c>
      <c r="CJ309" s="33">
        <v>0</v>
      </c>
      <c r="CK309" s="33">
        <v>0</v>
      </c>
    </row>
    <row r="310" spans="1:89">
      <c r="A310">
        <v>1864</v>
      </c>
      <c r="B310" t="s">
        <v>520</v>
      </c>
      <c r="C310" s="5">
        <v>40212.66679398148</v>
      </c>
      <c r="D310" s="5">
        <v>40243.999988425923</v>
      </c>
      <c r="E310">
        <v>2500</v>
      </c>
      <c r="F310">
        <v>445</v>
      </c>
      <c r="G310" s="1" t="s">
        <v>521</v>
      </c>
      <c r="H310">
        <v>10</v>
      </c>
      <c r="I310" t="s">
        <v>16</v>
      </c>
      <c r="J310" t="s">
        <v>19</v>
      </c>
      <c r="K310"/>
      <c r="L310"/>
      <c r="M310"/>
      <c r="N310" t="s">
        <v>40</v>
      </c>
      <c r="O310" s="1" t="s">
        <v>2427</v>
      </c>
      <c r="P310" s="16">
        <v>0</v>
      </c>
      <c r="Q310" s="16">
        <v>2000</v>
      </c>
      <c r="R310" s="16">
        <v>0</v>
      </c>
      <c r="S310" s="39">
        <v>31.33</v>
      </c>
      <c r="T310" s="1">
        <v>0</v>
      </c>
      <c r="U310" s="18" t="s">
        <v>3944</v>
      </c>
      <c r="V310" s="15">
        <v>0</v>
      </c>
      <c r="W310" s="15">
        <v>0</v>
      </c>
      <c r="X310" s="15">
        <v>1</v>
      </c>
      <c r="Y310" s="15">
        <v>0</v>
      </c>
      <c r="Z310" s="15">
        <v>1</v>
      </c>
      <c r="AA310" s="15">
        <v>1</v>
      </c>
      <c r="AB310" s="15">
        <v>1</v>
      </c>
      <c r="AC310" s="15">
        <v>0</v>
      </c>
      <c r="AD310" s="15">
        <v>0</v>
      </c>
      <c r="AE310" s="15">
        <v>1</v>
      </c>
      <c r="AF310" s="15">
        <v>0</v>
      </c>
      <c r="AG310" s="22">
        <v>0</v>
      </c>
      <c r="AH310" s="15">
        <v>1</v>
      </c>
      <c r="AI310" s="15">
        <v>0</v>
      </c>
      <c r="AJ310" s="39">
        <v>0</v>
      </c>
      <c r="AK310" s="15">
        <v>1</v>
      </c>
      <c r="AL310" s="16">
        <v>0</v>
      </c>
      <c r="AM310" s="15">
        <v>0</v>
      </c>
      <c r="AN310" s="15">
        <v>1</v>
      </c>
      <c r="AO310" s="30">
        <v>17.8</v>
      </c>
      <c r="AP310" s="16">
        <v>0</v>
      </c>
      <c r="AQ310" s="33">
        <v>0.16700000000000001</v>
      </c>
      <c r="AR310" s="46">
        <v>0.66700000000000004</v>
      </c>
      <c r="AS310" s="33">
        <v>1</v>
      </c>
      <c r="AT310" s="46">
        <v>0.61099999999999999</v>
      </c>
      <c r="AU310" s="33">
        <v>1</v>
      </c>
      <c r="AV310" s="33">
        <v>0.66700000000000004</v>
      </c>
      <c r="AW310" s="33">
        <v>0.1</v>
      </c>
      <c r="AX310" s="33">
        <v>0.86699999999999999</v>
      </c>
      <c r="AY310" s="33">
        <v>0.6</v>
      </c>
      <c r="AZ310" s="20">
        <v>0</v>
      </c>
      <c r="BA310" s="33">
        <v>0.60499999999999998</v>
      </c>
      <c r="BB310" s="33">
        <v>0.6</v>
      </c>
      <c r="BC310" s="1" t="s">
        <v>3982</v>
      </c>
      <c r="BD310" s="15" t="s">
        <v>3972</v>
      </c>
      <c r="BE310" s="15" t="s">
        <v>3986</v>
      </c>
      <c r="BF310" s="15" t="s">
        <v>3982</v>
      </c>
      <c r="BG310" s="15" t="s">
        <v>40</v>
      </c>
      <c r="BH310" s="15" t="s">
        <v>3975</v>
      </c>
      <c r="BI310" s="1" t="s">
        <v>4295</v>
      </c>
      <c r="BJ310" s="1" t="s">
        <v>520</v>
      </c>
      <c r="BK310" s="1">
        <v>228</v>
      </c>
      <c r="BL310" s="1">
        <v>0</v>
      </c>
      <c r="BM310" s="1" t="s">
        <v>3967</v>
      </c>
      <c r="BN310" s="15">
        <v>1</v>
      </c>
      <c r="BO310" s="1">
        <v>0</v>
      </c>
      <c r="BP310" s="1">
        <v>0</v>
      </c>
      <c r="BQ310" s="1">
        <v>0</v>
      </c>
      <c r="BR310" s="1">
        <v>1</v>
      </c>
      <c r="BS310" s="1">
        <v>0</v>
      </c>
      <c r="BT310" s="1">
        <v>0</v>
      </c>
      <c r="BU310" s="1">
        <v>0</v>
      </c>
      <c r="BV310" s="1">
        <v>1</v>
      </c>
      <c r="BW310" s="1">
        <v>0</v>
      </c>
      <c r="BX310" s="1">
        <v>0</v>
      </c>
      <c r="BY310" s="1">
        <v>0</v>
      </c>
      <c r="BZ310" s="1">
        <v>0</v>
      </c>
      <c r="CA310" s="1">
        <v>0</v>
      </c>
      <c r="CB310" s="1">
        <v>0</v>
      </c>
      <c r="CC310" s="1">
        <v>0</v>
      </c>
      <c r="CD310" s="1">
        <v>0</v>
      </c>
      <c r="CE310" s="1">
        <v>0</v>
      </c>
      <c r="CF310" s="1">
        <v>0</v>
      </c>
      <c r="CG310" s="1">
        <v>0</v>
      </c>
      <c r="CH310" s="1">
        <v>0</v>
      </c>
      <c r="CI310" s="1">
        <v>1</v>
      </c>
      <c r="CJ310" s="33">
        <v>0.60499999999999998</v>
      </c>
      <c r="CK310" s="33">
        <v>0.61099999999999999</v>
      </c>
    </row>
    <row r="311" spans="1:89">
      <c r="A311">
        <v>1866</v>
      </c>
      <c r="B311" t="s">
        <v>432</v>
      </c>
      <c r="C311" s="5">
        <v>40212.909803240742</v>
      </c>
      <c r="D311" s="5">
        <v>40243.999988425923</v>
      </c>
      <c r="E311">
        <v>2000</v>
      </c>
      <c r="F311">
        <v>2143</v>
      </c>
      <c r="G311" s="1" t="s">
        <v>433</v>
      </c>
      <c r="H311">
        <v>55</v>
      </c>
      <c r="I311" t="s">
        <v>115</v>
      </c>
      <c r="J311" t="s">
        <v>2545</v>
      </c>
      <c r="K311"/>
      <c r="L311"/>
      <c r="M311"/>
      <c r="N311" t="s">
        <v>2911</v>
      </c>
      <c r="O311" s="1" t="s">
        <v>2273</v>
      </c>
      <c r="P311" s="16">
        <v>1</v>
      </c>
      <c r="Q311" s="16">
        <v>2000</v>
      </c>
      <c r="R311" s="16">
        <v>1500</v>
      </c>
      <c r="S311" s="39">
        <v>31.09</v>
      </c>
      <c r="T311" s="1">
        <v>0</v>
      </c>
      <c r="U311" s="18" t="s">
        <v>3944</v>
      </c>
      <c r="V311" s="15">
        <v>0</v>
      </c>
      <c r="W311" s="15">
        <v>1</v>
      </c>
      <c r="X311" s="15">
        <v>0</v>
      </c>
      <c r="Y311" s="15">
        <v>0</v>
      </c>
      <c r="Z311" s="15">
        <v>1</v>
      </c>
      <c r="AA311" s="15">
        <v>0</v>
      </c>
      <c r="AB311" s="15">
        <v>1</v>
      </c>
      <c r="AC311" s="15">
        <v>0</v>
      </c>
      <c r="AD311" s="15">
        <v>0</v>
      </c>
      <c r="AE311" s="15">
        <v>1</v>
      </c>
      <c r="AF311" s="15">
        <v>1</v>
      </c>
      <c r="AG311" s="22">
        <v>1</v>
      </c>
      <c r="AH311" s="15">
        <v>1</v>
      </c>
      <c r="AI311" s="15">
        <v>0</v>
      </c>
      <c r="AJ311" s="39">
        <v>0</v>
      </c>
      <c r="AK311" s="15">
        <v>1</v>
      </c>
      <c r="AL311" s="16">
        <v>0</v>
      </c>
      <c r="AM311" s="15">
        <v>1</v>
      </c>
      <c r="AN311" s="15">
        <v>1</v>
      </c>
      <c r="AO311" s="30">
        <v>107.14999999999999</v>
      </c>
      <c r="AP311" s="16">
        <v>0</v>
      </c>
      <c r="AQ311" s="33">
        <v>0.76700000000000002</v>
      </c>
      <c r="AR311" s="46">
        <v>0.66700000000000004</v>
      </c>
      <c r="AS311" s="33">
        <v>0.13300000000000001</v>
      </c>
      <c r="AT311" s="46">
        <v>0.52200000000000002</v>
      </c>
      <c r="AU311" s="33">
        <v>1</v>
      </c>
      <c r="AV311" s="33">
        <v>1</v>
      </c>
      <c r="AW311" s="33">
        <v>0.76700000000000002</v>
      </c>
      <c r="AX311" s="33">
        <v>6.7000000000000004E-2</v>
      </c>
      <c r="AY311" s="33">
        <v>0.13300000000000001</v>
      </c>
      <c r="AZ311" s="20">
        <v>1</v>
      </c>
      <c r="BA311" s="33">
        <v>0.71</v>
      </c>
      <c r="BB311" s="33">
        <v>0.65200000000000002</v>
      </c>
      <c r="BC311" s="1" t="s">
        <v>3982</v>
      </c>
      <c r="BD311" s="15" t="s">
        <v>3972</v>
      </c>
      <c r="BE311" s="15" t="s">
        <v>3976</v>
      </c>
      <c r="BF311" s="15" t="s">
        <v>3982</v>
      </c>
      <c r="BG311" s="15" t="s">
        <v>40</v>
      </c>
      <c r="BH311" s="15" t="s">
        <v>3975</v>
      </c>
      <c r="BI311" s="1" t="s">
        <v>2921</v>
      </c>
      <c r="BJ311" s="1" t="s">
        <v>432</v>
      </c>
      <c r="BK311" s="1">
        <v>185</v>
      </c>
      <c r="BL311" s="1">
        <v>0</v>
      </c>
      <c r="BM311" s="1" t="s">
        <v>3964</v>
      </c>
      <c r="BN311" s="15">
        <v>1</v>
      </c>
      <c r="BO311" s="1">
        <v>0</v>
      </c>
      <c r="BP311" s="1">
        <v>0</v>
      </c>
      <c r="BQ311" s="1">
        <v>0</v>
      </c>
      <c r="BR311" s="1">
        <v>1</v>
      </c>
      <c r="BS311" s="1">
        <v>0</v>
      </c>
      <c r="BT311" s="1">
        <v>0</v>
      </c>
      <c r="BU311" s="1">
        <v>1</v>
      </c>
      <c r="BV311" s="1">
        <v>0</v>
      </c>
      <c r="BW311" s="1">
        <v>0</v>
      </c>
      <c r="BX311" s="1">
        <v>0</v>
      </c>
      <c r="BY311" s="1">
        <v>0</v>
      </c>
      <c r="BZ311" s="1">
        <v>0</v>
      </c>
      <c r="CA311" s="1">
        <v>0</v>
      </c>
      <c r="CB311" s="1">
        <v>0</v>
      </c>
      <c r="CC311" s="1">
        <v>0</v>
      </c>
      <c r="CD311" s="1">
        <v>0</v>
      </c>
      <c r="CE311" s="1">
        <v>0</v>
      </c>
      <c r="CF311" s="1">
        <v>0</v>
      </c>
      <c r="CG311" s="1">
        <v>1</v>
      </c>
      <c r="CH311" s="1">
        <v>0</v>
      </c>
      <c r="CI311" s="1">
        <v>0</v>
      </c>
      <c r="CJ311" s="33">
        <v>0.71</v>
      </c>
      <c r="CK311" s="33">
        <v>0.52200000000000002</v>
      </c>
    </row>
    <row r="312" spans="1:89">
      <c r="A312">
        <v>1868</v>
      </c>
      <c r="B312" t="s">
        <v>528</v>
      </c>
      <c r="C312" s="5">
        <v>40232.000069444446</v>
      </c>
      <c r="D312" s="5">
        <v>40262.999988425923</v>
      </c>
      <c r="E312">
        <v>500</v>
      </c>
      <c r="F312">
        <v>511</v>
      </c>
      <c r="G312" s="1" t="s">
        <v>529</v>
      </c>
      <c r="H312">
        <v>8</v>
      </c>
      <c r="I312" t="s">
        <v>16</v>
      </c>
      <c r="J312" t="s">
        <v>37</v>
      </c>
      <c r="K312"/>
      <c r="L312"/>
      <c r="M312"/>
      <c r="N312" t="s">
        <v>349</v>
      </c>
      <c r="O312" s="1" t="s">
        <v>2287</v>
      </c>
      <c r="P312" s="16">
        <v>1</v>
      </c>
      <c r="Q312" s="16">
        <v>0</v>
      </c>
      <c r="R312" s="16">
        <v>0</v>
      </c>
      <c r="S312" s="39">
        <v>31</v>
      </c>
      <c r="T312" s="1">
        <v>0</v>
      </c>
      <c r="U312" s="18" t="s">
        <v>3953</v>
      </c>
      <c r="V312" s="15">
        <v>0</v>
      </c>
      <c r="W312" s="15">
        <v>1</v>
      </c>
      <c r="X312" s="15">
        <v>0</v>
      </c>
      <c r="Y312" s="15">
        <v>0</v>
      </c>
      <c r="Z312" s="15">
        <v>1</v>
      </c>
      <c r="AA312" s="15">
        <v>1</v>
      </c>
      <c r="AB312" s="15">
        <v>0</v>
      </c>
      <c r="AC312" s="15">
        <v>1</v>
      </c>
      <c r="AD312" s="15">
        <v>0</v>
      </c>
      <c r="AE312" s="15">
        <v>1</v>
      </c>
      <c r="AF312" s="15">
        <v>1</v>
      </c>
      <c r="AG312" s="22">
        <v>0</v>
      </c>
      <c r="AH312" s="15">
        <v>0</v>
      </c>
      <c r="AI312" s="15">
        <v>0</v>
      </c>
      <c r="AJ312" s="39">
        <v>0</v>
      </c>
      <c r="AK312" s="15">
        <v>1</v>
      </c>
      <c r="AL312" s="16">
        <v>0</v>
      </c>
      <c r="AM312" s="15">
        <v>0</v>
      </c>
      <c r="AN312" s="15">
        <v>1</v>
      </c>
      <c r="AO312" s="30">
        <v>102.2</v>
      </c>
      <c r="AP312" s="16">
        <v>0</v>
      </c>
      <c r="AQ312" s="33">
        <v>1</v>
      </c>
      <c r="AR312" s="46">
        <v>1</v>
      </c>
      <c r="AS312" s="33">
        <v>0.73299999999999998</v>
      </c>
      <c r="AT312" s="46">
        <v>0.91100000000000003</v>
      </c>
      <c r="AU312" s="33">
        <v>1</v>
      </c>
      <c r="AV312" s="33">
        <v>1</v>
      </c>
      <c r="AW312" s="33">
        <v>0.86699999999999999</v>
      </c>
      <c r="AX312" s="33">
        <v>0.7</v>
      </c>
      <c r="AY312" s="33">
        <v>0.4</v>
      </c>
      <c r="AZ312" s="20">
        <v>1</v>
      </c>
      <c r="BA312" s="33">
        <v>0.85199999999999998</v>
      </c>
      <c r="BB312" s="33">
        <v>0.85599999999999998</v>
      </c>
      <c r="BC312" s="1">
        <v>0</v>
      </c>
      <c r="BD312" s="15" t="s">
        <v>3978</v>
      </c>
      <c r="BE312" s="15" t="s">
        <v>3978</v>
      </c>
      <c r="BF312" s="15">
        <v>0</v>
      </c>
      <c r="BG312" s="15">
        <v>0</v>
      </c>
      <c r="BH312" s="15" t="s">
        <v>3975</v>
      </c>
      <c r="BI312" s="1" t="s">
        <v>4296</v>
      </c>
      <c r="BJ312" s="1" t="s">
        <v>528</v>
      </c>
      <c r="BK312" s="1">
        <v>232</v>
      </c>
      <c r="BL312" s="1">
        <v>0</v>
      </c>
      <c r="BM312" s="1" t="s">
        <v>3965</v>
      </c>
      <c r="BN312" s="15">
        <v>1</v>
      </c>
      <c r="BO312" s="1">
        <v>1</v>
      </c>
      <c r="BP312" s="1">
        <v>0</v>
      </c>
      <c r="BQ312" s="1">
        <v>0</v>
      </c>
      <c r="BR312" s="1">
        <v>0</v>
      </c>
      <c r="BS312" s="1">
        <v>0</v>
      </c>
      <c r="BT312" s="1">
        <v>0</v>
      </c>
      <c r="BU312" s="1">
        <v>0</v>
      </c>
      <c r="BV312" s="1">
        <v>0</v>
      </c>
      <c r="BW312" s="1">
        <v>1</v>
      </c>
      <c r="BX312" s="1">
        <v>0</v>
      </c>
      <c r="BY312" s="1">
        <v>0</v>
      </c>
      <c r="BZ312" s="1">
        <v>0</v>
      </c>
      <c r="CA312" s="1">
        <v>0</v>
      </c>
      <c r="CB312" s="1">
        <v>0</v>
      </c>
      <c r="CC312" s="1">
        <v>1</v>
      </c>
      <c r="CD312" s="1">
        <v>0</v>
      </c>
      <c r="CE312" s="1">
        <v>0</v>
      </c>
      <c r="CF312" s="1">
        <v>0</v>
      </c>
      <c r="CG312" s="1">
        <v>0</v>
      </c>
      <c r="CH312" s="1">
        <v>0</v>
      </c>
      <c r="CI312" s="1">
        <v>0</v>
      </c>
      <c r="CJ312" s="33">
        <v>0</v>
      </c>
      <c r="CK312" s="33">
        <v>0</v>
      </c>
    </row>
    <row r="313" spans="1:89">
      <c r="A313">
        <v>1880</v>
      </c>
      <c r="B313" t="s">
        <v>512</v>
      </c>
      <c r="C313" s="5">
        <v>40227.000034722223</v>
      </c>
      <c r="D313" s="5">
        <v>40267.999988425923</v>
      </c>
      <c r="E313">
        <v>9000</v>
      </c>
      <c r="F313">
        <v>1704</v>
      </c>
      <c r="G313" s="1" t="s">
        <v>513</v>
      </c>
      <c r="H313">
        <v>18</v>
      </c>
      <c r="I313" t="s">
        <v>16</v>
      </c>
      <c r="J313" t="s">
        <v>33</v>
      </c>
      <c r="K313"/>
      <c r="L313"/>
      <c r="M313"/>
      <c r="N313"/>
      <c r="O313" s="1" t="s">
        <v>2429</v>
      </c>
      <c r="P313" s="16">
        <v>0</v>
      </c>
      <c r="Q313" s="16">
        <v>7600</v>
      </c>
      <c r="R313" s="16">
        <v>1500</v>
      </c>
      <c r="S313" s="39">
        <v>41</v>
      </c>
      <c r="T313" s="1">
        <v>36</v>
      </c>
      <c r="U313" s="18" t="s">
        <v>3953</v>
      </c>
      <c r="V313" s="15">
        <v>0</v>
      </c>
      <c r="W313" s="15">
        <v>0</v>
      </c>
      <c r="X313" s="15">
        <v>1</v>
      </c>
      <c r="Y313" s="15">
        <v>0</v>
      </c>
      <c r="Z313" s="15">
        <v>1</v>
      </c>
      <c r="AA313" s="15">
        <v>1</v>
      </c>
      <c r="AB313" s="15">
        <v>0</v>
      </c>
      <c r="AC313" s="15">
        <v>1</v>
      </c>
      <c r="AD313" s="15">
        <v>0</v>
      </c>
      <c r="AE313" s="15">
        <v>1</v>
      </c>
      <c r="AF313" s="15">
        <v>1</v>
      </c>
      <c r="AG313" s="22">
        <v>1</v>
      </c>
      <c r="AH313" s="15">
        <v>0</v>
      </c>
      <c r="AI313" s="15">
        <v>0</v>
      </c>
      <c r="AJ313" s="39">
        <v>11460</v>
      </c>
      <c r="AK313" s="15">
        <v>1</v>
      </c>
      <c r="AL313" s="16">
        <v>0</v>
      </c>
      <c r="AM313" s="15">
        <v>1</v>
      </c>
      <c r="AN313" s="15">
        <v>1</v>
      </c>
      <c r="AO313" s="30">
        <v>18.933333333333334</v>
      </c>
      <c r="AP313" s="16">
        <v>0</v>
      </c>
      <c r="AQ313" s="33">
        <v>0.96699999999999997</v>
      </c>
      <c r="AR313" s="46">
        <v>0.66700000000000004</v>
      </c>
      <c r="AS313" s="33">
        <v>0.73299999999999998</v>
      </c>
      <c r="AT313" s="46">
        <v>0.78900000000000003</v>
      </c>
      <c r="AU313" s="33">
        <v>1</v>
      </c>
      <c r="AV313" s="33">
        <v>0.66700000000000004</v>
      </c>
      <c r="AW313" s="33">
        <v>0.93300000000000005</v>
      </c>
      <c r="AX313" s="33">
        <v>0.13300000000000001</v>
      </c>
      <c r="AY313" s="33">
        <v>0.36699999999999999</v>
      </c>
      <c r="AZ313" s="20">
        <v>1</v>
      </c>
      <c r="BA313" s="33">
        <v>0.72899999999999998</v>
      </c>
      <c r="BB313" s="33">
        <v>0.75600000000000001</v>
      </c>
      <c r="BC313" s="1" t="s">
        <v>4357</v>
      </c>
      <c r="BD313" s="15" t="s">
        <v>3972</v>
      </c>
      <c r="BE313" s="15" t="s">
        <v>3976</v>
      </c>
      <c r="BF313" s="15" t="s">
        <v>4297</v>
      </c>
      <c r="BG313" s="15">
        <v>0</v>
      </c>
      <c r="BH313" s="15" t="s">
        <v>3975</v>
      </c>
      <c r="BI313" s="1" t="s">
        <v>4067</v>
      </c>
      <c r="BJ313" s="1" t="s">
        <v>512</v>
      </c>
      <c r="BK313" s="1">
        <v>224</v>
      </c>
      <c r="BL313" s="1">
        <v>0</v>
      </c>
      <c r="BM313" s="1" t="s">
        <v>3968</v>
      </c>
      <c r="BN313" s="15">
        <v>1</v>
      </c>
      <c r="BO313" s="1">
        <v>0</v>
      </c>
      <c r="BP313" s="1">
        <v>0</v>
      </c>
      <c r="BQ313" s="1">
        <v>0</v>
      </c>
      <c r="BR313" s="1">
        <v>1</v>
      </c>
      <c r="BS313" s="1">
        <v>0</v>
      </c>
      <c r="BT313" s="1">
        <v>0</v>
      </c>
      <c r="BU313" s="1">
        <v>0</v>
      </c>
      <c r="BV313" s="1">
        <v>0</v>
      </c>
      <c r="BW313" s="1">
        <v>0</v>
      </c>
      <c r="BX313" s="1">
        <v>0</v>
      </c>
      <c r="BY313" s="1">
        <v>0</v>
      </c>
      <c r="BZ313" s="1">
        <v>1</v>
      </c>
      <c r="CA313" s="1">
        <v>0</v>
      </c>
      <c r="CB313" s="1">
        <v>0</v>
      </c>
      <c r="CC313" s="1">
        <v>0</v>
      </c>
      <c r="CD313" s="1">
        <v>0</v>
      </c>
      <c r="CE313" s="1">
        <v>0</v>
      </c>
      <c r="CF313" s="1">
        <v>0</v>
      </c>
      <c r="CG313" s="1">
        <v>1</v>
      </c>
      <c r="CH313" s="1">
        <v>0</v>
      </c>
      <c r="CI313" s="1">
        <v>0</v>
      </c>
      <c r="CJ313" s="33">
        <v>0</v>
      </c>
      <c r="CK313" s="33">
        <v>0</v>
      </c>
    </row>
    <row r="314" spans="1:89">
      <c r="A314">
        <v>1883</v>
      </c>
      <c r="B314" t="s">
        <v>417</v>
      </c>
      <c r="C314" s="5">
        <v>40213.002210648148</v>
      </c>
      <c r="D314" s="5">
        <v>40243.999988425923</v>
      </c>
      <c r="E314">
        <v>5940</v>
      </c>
      <c r="F314">
        <v>6120</v>
      </c>
      <c r="G314" s="1" t="s">
        <v>418</v>
      </c>
      <c r="H314">
        <v>100</v>
      </c>
      <c r="I314" t="s">
        <v>16</v>
      </c>
      <c r="J314" t="s">
        <v>19</v>
      </c>
      <c r="K314"/>
      <c r="L314"/>
      <c r="M314"/>
      <c r="N314" t="s">
        <v>2844</v>
      </c>
      <c r="O314" s="1" t="s">
        <v>2275</v>
      </c>
      <c r="P314" s="16">
        <v>1</v>
      </c>
      <c r="Q314" s="16">
        <v>5000</v>
      </c>
      <c r="R314" s="16">
        <v>6000</v>
      </c>
      <c r="S314" s="39">
        <v>31</v>
      </c>
      <c r="T314" s="1">
        <v>0</v>
      </c>
      <c r="U314" s="18" t="s">
        <v>3905</v>
      </c>
      <c r="V314" s="15">
        <v>1</v>
      </c>
      <c r="W314" s="15">
        <v>0</v>
      </c>
      <c r="X314" s="15">
        <v>0</v>
      </c>
      <c r="Y314" s="15">
        <v>0</v>
      </c>
      <c r="Z314" s="15">
        <v>1</v>
      </c>
      <c r="AA314" s="15">
        <v>1</v>
      </c>
      <c r="AB314" s="15">
        <v>1</v>
      </c>
      <c r="AC314" s="15">
        <v>0</v>
      </c>
      <c r="AD314" s="15">
        <v>0</v>
      </c>
      <c r="AE314" s="15">
        <v>1</v>
      </c>
      <c r="AF314" s="15">
        <v>1</v>
      </c>
      <c r="AG314" s="22">
        <v>0</v>
      </c>
      <c r="AH314" s="15">
        <v>1</v>
      </c>
      <c r="AI314" s="15">
        <v>0</v>
      </c>
      <c r="AJ314" s="39">
        <v>0</v>
      </c>
      <c r="AK314" s="15">
        <v>1</v>
      </c>
      <c r="AL314" s="16">
        <v>0</v>
      </c>
      <c r="AM314" s="15">
        <v>1</v>
      </c>
      <c r="AN314" s="15">
        <v>1</v>
      </c>
      <c r="AO314" s="30">
        <v>103.03030303030303</v>
      </c>
      <c r="AP314" s="16">
        <v>0</v>
      </c>
      <c r="AQ314" s="33">
        <v>0.8</v>
      </c>
      <c r="AR314" s="46">
        <v>1</v>
      </c>
      <c r="AS314" s="33">
        <v>0.26700000000000002</v>
      </c>
      <c r="AT314" s="46">
        <v>0.68899999999999995</v>
      </c>
      <c r="AU314" s="33">
        <v>1</v>
      </c>
      <c r="AV314" s="33">
        <v>0.66700000000000004</v>
      </c>
      <c r="AW314" s="33">
        <v>0.13300000000000001</v>
      </c>
      <c r="AX314" s="33">
        <v>0.66700000000000004</v>
      </c>
      <c r="AY314" s="33">
        <v>0.1</v>
      </c>
      <c r="AZ314" s="20">
        <v>0</v>
      </c>
      <c r="BA314" s="33">
        <v>0.65200000000000002</v>
      </c>
      <c r="BB314" s="33">
        <v>0.626</v>
      </c>
      <c r="BC314" s="1" t="s">
        <v>3982</v>
      </c>
      <c r="BD314" s="15" t="s">
        <v>3978</v>
      </c>
      <c r="BE314" s="15" t="s">
        <v>3978</v>
      </c>
      <c r="BF314" s="15" t="s">
        <v>3982</v>
      </c>
      <c r="BG314" s="15" t="s">
        <v>40</v>
      </c>
      <c r="BH314" s="15" t="s">
        <v>3975</v>
      </c>
      <c r="BI314" s="1" t="s">
        <v>2940</v>
      </c>
      <c r="BJ314" s="1" t="s">
        <v>417</v>
      </c>
      <c r="BK314" s="1">
        <v>179</v>
      </c>
      <c r="BL314" s="1">
        <v>0</v>
      </c>
      <c r="BM314" s="1" t="s">
        <v>3967</v>
      </c>
      <c r="BN314" s="15">
        <v>1</v>
      </c>
      <c r="BO314" s="1">
        <v>1</v>
      </c>
      <c r="BP314" s="1">
        <v>0</v>
      </c>
      <c r="BQ314" s="1">
        <v>0</v>
      </c>
      <c r="BR314" s="1">
        <v>0</v>
      </c>
      <c r="BS314" s="1">
        <v>0</v>
      </c>
      <c r="BT314" s="1">
        <v>0</v>
      </c>
      <c r="BU314" s="1">
        <v>0</v>
      </c>
      <c r="BV314" s="1">
        <v>1</v>
      </c>
      <c r="BW314" s="1">
        <v>0</v>
      </c>
      <c r="BX314" s="1">
        <v>0</v>
      </c>
      <c r="BY314" s="1">
        <v>0</v>
      </c>
      <c r="BZ314" s="1">
        <v>0</v>
      </c>
      <c r="CA314" s="1">
        <v>0</v>
      </c>
      <c r="CB314" s="1">
        <v>0</v>
      </c>
      <c r="CC314" s="1">
        <v>1</v>
      </c>
      <c r="CD314" s="1">
        <v>0</v>
      </c>
      <c r="CE314" s="1">
        <v>0</v>
      </c>
      <c r="CF314" s="1">
        <v>0</v>
      </c>
      <c r="CG314" s="1">
        <v>0</v>
      </c>
      <c r="CH314" s="1">
        <v>0</v>
      </c>
      <c r="CI314" s="1">
        <v>0</v>
      </c>
      <c r="CJ314" s="33">
        <v>0.65200000000000002</v>
      </c>
      <c r="CK314" s="33">
        <v>0.68899999999999995</v>
      </c>
    </row>
    <row r="315" spans="1:89">
      <c r="A315">
        <v>1887</v>
      </c>
      <c r="B315" t="s">
        <v>106</v>
      </c>
      <c r="C315" s="5">
        <v>40213.047743055555</v>
      </c>
      <c r="D315" s="5">
        <v>40243.999988425923</v>
      </c>
      <c r="E315">
        <v>400</v>
      </c>
      <c r="F315">
        <v>1075</v>
      </c>
      <c r="G315" s="1" t="s">
        <v>107</v>
      </c>
      <c r="H315">
        <v>8</v>
      </c>
      <c r="I315" t="s">
        <v>86</v>
      </c>
      <c r="J315" t="s">
        <v>2555</v>
      </c>
      <c r="K315"/>
      <c r="L315"/>
      <c r="M315"/>
      <c r="N315" t="s">
        <v>2816</v>
      </c>
      <c r="O315" s="1" t="s">
        <v>2247</v>
      </c>
      <c r="P315" s="16">
        <v>1</v>
      </c>
      <c r="Q315" s="16">
        <v>0</v>
      </c>
      <c r="R315" s="16">
        <v>750</v>
      </c>
      <c r="S315" s="39">
        <v>30.95</v>
      </c>
      <c r="T315" s="1">
        <v>0</v>
      </c>
      <c r="U315" s="18" t="s">
        <v>3905</v>
      </c>
      <c r="V315" s="15">
        <v>0</v>
      </c>
      <c r="W315" s="15">
        <v>0</v>
      </c>
      <c r="X315" s="15">
        <v>0</v>
      </c>
      <c r="Y315" s="15">
        <v>1</v>
      </c>
      <c r="Z315" s="15">
        <v>0</v>
      </c>
      <c r="AA315" s="15">
        <v>1</v>
      </c>
      <c r="AB315" s="15">
        <v>1</v>
      </c>
      <c r="AC315" s="15">
        <v>0</v>
      </c>
      <c r="AD315" s="15">
        <v>0</v>
      </c>
      <c r="AE315" s="15">
        <v>1</v>
      </c>
      <c r="AF315" s="15">
        <v>1</v>
      </c>
      <c r="AG315" s="22">
        <v>0</v>
      </c>
      <c r="AH315" s="15">
        <v>0</v>
      </c>
      <c r="AI315" s="15">
        <v>0</v>
      </c>
      <c r="AJ315" s="39">
        <v>39580</v>
      </c>
      <c r="AK315" s="15">
        <v>1</v>
      </c>
      <c r="AL315" s="16">
        <v>1</v>
      </c>
      <c r="AM315" s="15">
        <v>0</v>
      </c>
      <c r="AN315" s="15">
        <v>1</v>
      </c>
      <c r="AO315" s="30">
        <v>268.75</v>
      </c>
      <c r="AP315" s="16">
        <v>525</v>
      </c>
      <c r="AQ315" s="33">
        <v>0.7</v>
      </c>
      <c r="AR315" s="46">
        <v>0.33300000000000002</v>
      </c>
      <c r="AS315" s="33">
        <v>0.36699999999999999</v>
      </c>
      <c r="AT315" s="46">
        <v>0.46700000000000003</v>
      </c>
      <c r="AU315" s="33">
        <v>1</v>
      </c>
      <c r="AV315" s="33">
        <v>0.66700000000000004</v>
      </c>
      <c r="AW315" s="33">
        <v>0.6</v>
      </c>
      <c r="AX315" s="33">
        <v>0.66700000000000004</v>
      </c>
      <c r="AY315" s="33">
        <v>0.9</v>
      </c>
      <c r="AZ315" s="20">
        <v>1</v>
      </c>
      <c r="BA315" s="33">
        <v>0.83299999999999996</v>
      </c>
      <c r="BB315" s="33">
        <v>0.76700000000000002</v>
      </c>
      <c r="BC315" s="1" t="s">
        <v>3982</v>
      </c>
      <c r="BD315" s="15" t="s">
        <v>4000</v>
      </c>
      <c r="BE315" s="15" t="s">
        <v>4000</v>
      </c>
      <c r="BF315" s="15" t="s">
        <v>4298</v>
      </c>
      <c r="BG315" s="15" t="s">
        <v>40</v>
      </c>
      <c r="BH315" s="15" t="s">
        <v>3975</v>
      </c>
      <c r="BI315" s="1" t="s">
        <v>4299</v>
      </c>
      <c r="BJ315" s="1" t="s">
        <v>106</v>
      </c>
      <c r="BK315" s="1">
        <v>39</v>
      </c>
      <c r="BL315" s="1">
        <v>10</v>
      </c>
      <c r="BM315" s="1" t="s">
        <v>3966</v>
      </c>
      <c r="BN315" s="15">
        <v>1</v>
      </c>
      <c r="BO315" s="1">
        <v>0</v>
      </c>
      <c r="BP315" s="1">
        <v>1</v>
      </c>
      <c r="BQ315" s="1">
        <v>0</v>
      </c>
      <c r="BR315" s="1">
        <v>0</v>
      </c>
      <c r="BS315" s="1">
        <v>0</v>
      </c>
      <c r="BT315" s="1">
        <v>0</v>
      </c>
      <c r="BU315" s="1">
        <v>0</v>
      </c>
      <c r="BV315" s="1">
        <v>0</v>
      </c>
      <c r="BW315" s="1">
        <v>0</v>
      </c>
      <c r="BX315" s="1">
        <v>1</v>
      </c>
      <c r="BY315" s="1">
        <v>0</v>
      </c>
      <c r="BZ315" s="1">
        <v>0</v>
      </c>
      <c r="CA315" s="1">
        <v>0</v>
      </c>
      <c r="CB315" s="1">
        <v>0</v>
      </c>
      <c r="CC315" s="1">
        <v>0</v>
      </c>
      <c r="CD315" s="1">
        <v>1</v>
      </c>
      <c r="CE315" s="1">
        <v>0</v>
      </c>
      <c r="CF315" s="1">
        <v>0</v>
      </c>
      <c r="CG315" s="1">
        <v>0</v>
      </c>
      <c r="CH315" s="1">
        <v>0</v>
      </c>
      <c r="CI315" s="1">
        <v>0</v>
      </c>
      <c r="CJ315" s="33">
        <v>0</v>
      </c>
      <c r="CK315" s="33">
        <v>0</v>
      </c>
    </row>
    <row r="316" spans="1:89" s="22" customFormat="1">
      <c r="A316" s="24">
        <v>1894</v>
      </c>
      <c r="B316" s="24" t="s">
        <v>2845</v>
      </c>
      <c r="C316" s="25">
        <v>40451.0002662037</v>
      </c>
      <c r="D316" s="25">
        <v>40511.999988425923</v>
      </c>
      <c r="E316" s="24">
        <v>10000</v>
      </c>
      <c r="F316" s="24">
        <v>10246</v>
      </c>
      <c r="G316" s="22" t="s">
        <v>2846</v>
      </c>
      <c r="H316" s="24">
        <v>149</v>
      </c>
      <c r="I316" s="24" t="s">
        <v>16</v>
      </c>
      <c r="J316" s="24" t="s">
        <v>19</v>
      </c>
      <c r="K316" s="24"/>
      <c r="L316" s="24"/>
      <c r="M316" s="24"/>
      <c r="N316" s="24" t="s">
        <v>23</v>
      </c>
      <c r="O316" s="22" t="s">
        <v>3654</v>
      </c>
      <c r="P316" s="29">
        <v>1</v>
      </c>
      <c r="Q316" s="29">
        <v>10000</v>
      </c>
      <c r="R316" s="29">
        <v>10246</v>
      </c>
      <c r="S316" s="39">
        <f>D316-C316</f>
        <v>60.999722222222772</v>
      </c>
      <c r="T316" s="22" t="e">
        <v>#N/A</v>
      </c>
      <c r="U316" s="22" t="e">
        <v>#N/A</v>
      </c>
      <c r="V316" s="22">
        <v>1</v>
      </c>
      <c r="W316" s="22">
        <v>0</v>
      </c>
      <c r="X316" s="22">
        <v>0</v>
      </c>
      <c r="Y316" s="22">
        <v>0</v>
      </c>
      <c r="Z316" s="22">
        <v>0</v>
      </c>
      <c r="AA316" s="22">
        <v>1</v>
      </c>
      <c r="AB316" s="22">
        <v>0</v>
      </c>
      <c r="AC316" s="22">
        <v>1</v>
      </c>
      <c r="AD316" s="22">
        <v>0</v>
      </c>
      <c r="AE316" s="22">
        <v>1</v>
      </c>
      <c r="AF316" s="22">
        <v>1</v>
      </c>
      <c r="AG316" s="22">
        <v>1</v>
      </c>
      <c r="AH316" s="22">
        <v>1</v>
      </c>
      <c r="AI316" s="22">
        <v>0</v>
      </c>
      <c r="AJ316" s="39">
        <v>42660</v>
      </c>
      <c r="AK316" s="22">
        <v>1</v>
      </c>
      <c r="AL316" s="22" t="e">
        <v>#N/A</v>
      </c>
      <c r="AM316" s="22">
        <v>0</v>
      </c>
      <c r="AN316" s="22">
        <v>0</v>
      </c>
      <c r="AO316" s="30">
        <v>102.46</v>
      </c>
      <c r="AP316" s="22" t="e">
        <v>#N/A</v>
      </c>
      <c r="AQ316" s="37">
        <v>0.93333333333333335</v>
      </c>
      <c r="AR316" s="47">
        <v>0.66666666666666663</v>
      </c>
      <c r="AS316" s="37">
        <v>0.5</v>
      </c>
      <c r="AT316" s="45">
        <f>SUM(AQ316:AS316)/3</f>
        <v>0.70000000000000007</v>
      </c>
      <c r="AU316" s="37">
        <v>1</v>
      </c>
      <c r="AV316" s="37">
        <v>0.33333333333333331</v>
      </c>
      <c r="AW316" s="37">
        <v>0.9</v>
      </c>
      <c r="AX316" s="37">
        <v>0.43333333333333329</v>
      </c>
      <c r="AY316" s="37">
        <v>0.46666666666666667</v>
      </c>
      <c r="AZ316" s="20" t="e">
        <v>#N/A</v>
      </c>
      <c r="BA316" s="37">
        <v>0.73333333333333339</v>
      </c>
      <c r="BB316" s="37">
        <v>0.72962962962962974</v>
      </c>
      <c r="BC316" s="22" t="e">
        <v>#N/A</v>
      </c>
      <c r="BD316" s="22" t="s">
        <v>3972</v>
      </c>
      <c r="BE316" s="22" t="s">
        <v>3976</v>
      </c>
      <c r="BF316" s="22" t="s">
        <v>3974</v>
      </c>
      <c r="BG316" s="22" t="s">
        <v>23</v>
      </c>
      <c r="BH316" s="22" t="s">
        <v>3975</v>
      </c>
      <c r="BI316" s="22" t="e">
        <v>#N/A</v>
      </c>
      <c r="BJ316" s="22" t="e">
        <v>#N/A</v>
      </c>
      <c r="BK316" s="22" t="e">
        <v>#N/A</v>
      </c>
      <c r="BL316" s="22" t="e">
        <v>#N/A</v>
      </c>
      <c r="BM316" s="22" t="e">
        <v>#N/A</v>
      </c>
      <c r="BN316" s="22" t="e">
        <v>#N/A</v>
      </c>
      <c r="BO316" s="22" t="e">
        <v>#N/A</v>
      </c>
      <c r="BP316" s="22" t="e">
        <v>#N/A</v>
      </c>
      <c r="BQ316" s="22" t="e">
        <v>#N/A</v>
      </c>
      <c r="BR316" s="22" t="e">
        <v>#N/A</v>
      </c>
      <c r="BS316" s="22" t="e">
        <v>#N/A</v>
      </c>
      <c r="BT316" s="22" t="e">
        <v>#N/A</v>
      </c>
      <c r="BU316" s="22" t="e">
        <v>#N/A</v>
      </c>
      <c r="BV316" s="22" t="e">
        <v>#N/A</v>
      </c>
      <c r="BW316" s="22" t="e">
        <v>#N/A</v>
      </c>
      <c r="BX316" s="22" t="e">
        <v>#N/A</v>
      </c>
      <c r="BY316" s="22" t="e">
        <v>#N/A</v>
      </c>
      <c r="BZ316" s="22" t="e">
        <v>#N/A</v>
      </c>
      <c r="CA316" s="22" t="e">
        <v>#N/A</v>
      </c>
      <c r="CB316" s="22" t="e">
        <v>#N/A</v>
      </c>
      <c r="CC316" s="22" t="e">
        <v>#N/A</v>
      </c>
      <c r="CD316" s="22" t="e">
        <v>#N/A</v>
      </c>
      <c r="CE316" s="22" t="e">
        <v>#N/A</v>
      </c>
      <c r="CF316" s="22" t="e">
        <v>#N/A</v>
      </c>
      <c r="CG316" s="22" t="e">
        <v>#N/A</v>
      </c>
      <c r="CH316" s="22" t="e">
        <v>#N/A</v>
      </c>
      <c r="CI316" s="22" t="e">
        <v>#N/A</v>
      </c>
      <c r="CJ316" s="20" t="e">
        <v>#N/A</v>
      </c>
      <c r="CK316" s="20" t="e">
        <v>#N/A</v>
      </c>
    </row>
    <row r="317" spans="1:89">
      <c r="A317">
        <v>1900</v>
      </c>
      <c r="B317" t="s">
        <v>453</v>
      </c>
      <c r="C317" s="5">
        <v>40213.002210648148</v>
      </c>
      <c r="D317" s="5">
        <v>40243.999988425923</v>
      </c>
      <c r="E317">
        <v>897</v>
      </c>
      <c r="F317">
        <v>955</v>
      </c>
      <c r="G317" s="1" t="s">
        <v>454</v>
      </c>
      <c r="H317">
        <v>21</v>
      </c>
      <c r="I317" t="s">
        <v>16</v>
      </c>
      <c r="J317" t="s">
        <v>19</v>
      </c>
      <c r="K317"/>
      <c r="L317"/>
      <c r="M317"/>
      <c r="N317" t="s">
        <v>2842</v>
      </c>
      <c r="O317" s="1" t="s">
        <v>2271</v>
      </c>
      <c r="P317" s="16">
        <v>1</v>
      </c>
      <c r="Q317" s="16">
        <v>0</v>
      </c>
      <c r="R317" s="16">
        <v>750</v>
      </c>
      <c r="S317" s="39">
        <v>31</v>
      </c>
      <c r="T317" s="1">
        <v>0</v>
      </c>
      <c r="U317" s="18" t="s">
        <v>3905</v>
      </c>
      <c r="V317" s="15">
        <v>0</v>
      </c>
      <c r="W317" s="15">
        <v>1</v>
      </c>
      <c r="X317" s="15">
        <v>0</v>
      </c>
      <c r="Y317" s="15">
        <v>0</v>
      </c>
      <c r="Z317" s="15">
        <v>1</v>
      </c>
      <c r="AA317" s="15">
        <v>1</v>
      </c>
      <c r="AB317" s="15">
        <v>1</v>
      </c>
      <c r="AC317" s="15">
        <v>0</v>
      </c>
      <c r="AD317" s="15">
        <v>0</v>
      </c>
      <c r="AE317" s="15">
        <v>1</v>
      </c>
      <c r="AF317" s="15">
        <v>1</v>
      </c>
      <c r="AG317" s="22">
        <v>0</v>
      </c>
      <c r="AH317" s="15">
        <v>1</v>
      </c>
      <c r="AI317" s="15">
        <v>0</v>
      </c>
      <c r="AJ317" s="39">
        <v>0</v>
      </c>
      <c r="AK317" s="15">
        <v>1</v>
      </c>
      <c r="AL317" s="16">
        <v>0</v>
      </c>
      <c r="AM317" s="15">
        <v>0</v>
      </c>
      <c r="AN317" s="15">
        <v>0</v>
      </c>
      <c r="AO317" s="30">
        <v>106.4659977703456</v>
      </c>
      <c r="AP317" s="16">
        <v>0</v>
      </c>
      <c r="AQ317" s="33">
        <v>0.93300000000000005</v>
      </c>
      <c r="AR317" s="46">
        <v>1</v>
      </c>
      <c r="AS317" s="33">
        <v>0.56699999999999995</v>
      </c>
      <c r="AT317" s="46">
        <v>0.83299999999999996</v>
      </c>
      <c r="AU317" s="33">
        <v>1</v>
      </c>
      <c r="AV317" s="33">
        <v>0.66700000000000004</v>
      </c>
      <c r="AW317" s="33">
        <v>0.9</v>
      </c>
      <c r="AX317" s="33">
        <v>1</v>
      </c>
      <c r="AY317" s="33">
        <v>0.73299999999999998</v>
      </c>
      <c r="AZ317" s="20">
        <v>1</v>
      </c>
      <c r="BA317" s="33">
        <v>0.9</v>
      </c>
      <c r="BB317" s="33">
        <v>0.86699999999999999</v>
      </c>
      <c r="BC317" s="1" t="s">
        <v>3982</v>
      </c>
      <c r="BD317" s="15" t="s">
        <v>4006</v>
      </c>
      <c r="BE317" s="15" t="s">
        <v>4006</v>
      </c>
      <c r="BF317" s="15" t="s">
        <v>3982</v>
      </c>
      <c r="BG317" s="15" t="s">
        <v>40</v>
      </c>
      <c r="BH317" s="15" t="s">
        <v>3975</v>
      </c>
      <c r="BI317" s="1" t="s">
        <v>2842</v>
      </c>
      <c r="BJ317" s="1" t="s">
        <v>453</v>
      </c>
      <c r="BK317" s="1">
        <v>195</v>
      </c>
      <c r="BL317" s="1">
        <v>0</v>
      </c>
      <c r="BM317" s="1" t="s">
        <v>3967</v>
      </c>
      <c r="BN317" s="15">
        <v>1</v>
      </c>
      <c r="BO317" s="1">
        <v>0</v>
      </c>
      <c r="BP317" s="1">
        <v>0</v>
      </c>
      <c r="BQ317" s="1">
        <v>1</v>
      </c>
      <c r="BR317" s="1">
        <v>0</v>
      </c>
      <c r="BS317" s="1">
        <v>0</v>
      </c>
      <c r="BT317" s="1">
        <v>0</v>
      </c>
      <c r="BU317" s="1">
        <v>0</v>
      </c>
      <c r="BV317" s="1">
        <v>1</v>
      </c>
      <c r="BW317" s="1">
        <v>0</v>
      </c>
      <c r="BX317" s="1">
        <v>0</v>
      </c>
      <c r="BY317" s="1">
        <v>0</v>
      </c>
      <c r="BZ317" s="1">
        <v>0</v>
      </c>
      <c r="CA317" s="1">
        <v>0</v>
      </c>
      <c r="CB317" s="1">
        <v>0</v>
      </c>
      <c r="CC317" s="1">
        <v>0</v>
      </c>
      <c r="CD317" s="1">
        <v>0</v>
      </c>
      <c r="CE317" s="1">
        <v>1</v>
      </c>
      <c r="CF317" s="1">
        <v>0</v>
      </c>
      <c r="CG317" s="1">
        <v>0</v>
      </c>
      <c r="CH317" s="1">
        <v>0</v>
      </c>
      <c r="CI317" s="1">
        <v>0</v>
      </c>
      <c r="CJ317" s="33">
        <v>0.9</v>
      </c>
      <c r="CK317" s="33">
        <v>0.83299999999999996</v>
      </c>
    </row>
    <row r="318" spans="1:89">
      <c r="A318">
        <v>1904</v>
      </c>
      <c r="B318" t="s">
        <v>577</v>
      </c>
      <c r="C318" s="5">
        <v>40213.507187499999</v>
      </c>
      <c r="D318" s="5">
        <v>40272.999988425923</v>
      </c>
      <c r="E318">
        <v>10000</v>
      </c>
      <c r="F318">
        <v>4229.26</v>
      </c>
      <c r="G318" s="1" t="s">
        <v>578</v>
      </c>
      <c r="H318">
        <v>31</v>
      </c>
      <c r="I318" t="s">
        <v>86</v>
      </c>
      <c r="J318" t="s">
        <v>44</v>
      </c>
      <c r="K318"/>
      <c r="L318"/>
      <c r="M318"/>
      <c r="N318"/>
      <c r="O318" s="1" t="s">
        <v>2380</v>
      </c>
      <c r="P318" s="16">
        <v>0</v>
      </c>
      <c r="Q318" s="16">
        <v>10000</v>
      </c>
      <c r="R318" s="16">
        <v>3750</v>
      </c>
      <c r="S318" s="39">
        <v>59.49</v>
      </c>
      <c r="T318" s="1">
        <v>36</v>
      </c>
      <c r="U318" s="18" t="s">
        <v>3905</v>
      </c>
      <c r="V318" s="15">
        <v>0</v>
      </c>
      <c r="W318" s="15">
        <v>0</v>
      </c>
      <c r="X318" s="15">
        <v>0</v>
      </c>
      <c r="Y318" s="15">
        <v>1</v>
      </c>
      <c r="Z318" s="15">
        <v>0</v>
      </c>
      <c r="AA318" s="15">
        <v>1</v>
      </c>
      <c r="AB318" s="15">
        <v>1</v>
      </c>
      <c r="AC318" s="15">
        <v>0</v>
      </c>
      <c r="AD318" s="15">
        <v>0</v>
      </c>
      <c r="AE318" s="15">
        <v>1</v>
      </c>
      <c r="AF318" s="15">
        <v>1</v>
      </c>
      <c r="AG318" s="22">
        <v>0</v>
      </c>
      <c r="AH318" s="15">
        <v>0</v>
      </c>
      <c r="AI318" s="15">
        <v>0</v>
      </c>
      <c r="AJ318" s="39">
        <v>33660</v>
      </c>
      <c r="AK318" s="15">
        <v>1</v>
      </c>
      <c r="AL318" s="16">
        <v>1</v>
      </c>
      <c r="AM318" s="15">
        <v>1</v>
      </c>
      <c r="AN318" s="15">
        <v>0</v>
      </c>
      <c r="AO318" s="30">
        <v>42.2926</v>
      </c>
      <c r="AP318" s="16">
        <v>167</v>
      </c>
      <c r="AQ318" s="33">
        <v>1</v>
      </c>
      <c r="AR318" s="46">
        <v>0.66700000000000004</v>
      </c>
      <c r="AS318" s="33">
        <v>1</v>
      </c>
      <c r="AT318" s="46">
        <v>0.88900000000000001</v>
      </c>
      <c r="AU318" s="33">
        <v>1</v>
      </c>
      <c r="AV318" s="33">
        <v>1</v>
      </c>
      <c r="AW318" s="33">
        <v>0.7</v>
      </c>
      <c r="AX318" s="33">
        <v>1</v>
      </c>
      <c r="AY318" s="33">
        <v>1</v>
      </c>
      <c r="AZ318" s="20">
        <v>1</v>
      </c>
      <c r="BA318" s="33">
        <v>0.95699999999999996</v>
      </c>
      <c r="BB318" s="33">
        <v>0.96699999999999997</v>
      </c>
      <c r="BC318" s="1" t="s">
        <v>3994</v>
      </c>
      <c r="BD318" s="15" t="s">
        <v>4006</v>
      </c>
      <c r="BE318" s="15" t="s">
        <v>4006</v>
      </c>
      <c r="BF318" s="15" t="s">
        <v>4221</v>
      </c>
      <c r="BG318" s="15">
        <v>0</v>
      </c>
      <c r="BH318" s="15" t="s">
        <v>3975</v>
      </c>
      <c r="BI318" s="1" t="s">
        <v>4222</v>
      </c>
      <c r="BJ318" s="1" t="s">
        <v>577</v>
      </c>
      <c r="BK318" s="1">
        <v>255</v>
      </c>
      <c r="BL318" s="1">
        <v>6</v>
      </c>
      <c r="BM318" s="1" t="s">
        <v>3971</v>
      </c>
      <c r="BN318" s="15">
        <v>1</v>
      </c>
      <c r="BO318" s="1">
        <v>0</v>
      </c>
      <c r="BP318" s="1">
        <v>0</v>
      </c>
      <c r="BQ318" s="1">
        <v>1</v>
      </c>
      <c r="BR318" s="1">
        <v>0</v>
      </c>
      <c r="BS318" s="1">
        <v>0</v>
      </c>
      <c r="BT318" s="1">
        <v>1</v>
      </c>
      <c r="BU318" s="1">
        <v>0</v>
      </c>
      <c r="BV318" s="1">
        <v>0</v>
      </c>
      <c r="BW318" s="1">
        <v>0</v>
      </c>
      <c r="BX318" s="1">
        <v>0</v>
      </c>
      <c r="BY318" s="1">
        <v>0</v>
      </c>
      <c r="BZ318" s="1">
        <v>0</v>
      </c>
      <c r="CA318" s="1">
        <v>0</v>
      </c>
      <c r="CB318" s="1">
        <v>0</v>
      </c>
      <c r="CC318" s="1">
        <v>0</v>
      </c>
      <c r="CD318" s="1">
        <v>0</v>
      </c>
      <c r="CE318" s="1">
        <v>1</v>
      </c>
      <c r="CF318" s="1">
        <v>0</v>
      </c>
      <c r="CG318" s="1">
        <v>0</v>
      </c>
      <c r="CH318" s="1">
        <v>0</v>
      </c>
      <c r="CI318" s="1">
        <v>0</v>
      </c>
      <c r="CJ318" s="33">
        <v>0</v>
      </c>
      <c r="CK318" s="33">
        <v>0</v>
      </c>
    </row>
    <row r="319" spans="1:89">
      <c r="A319">
        <v>1905</v>
      </c>
      <c r="B319" t="s">
        <v>537</v>
      </c>
      <c r="C319" s="5">
        <v>40213.002210648148</v>
      </c>
      <c r="D319" s="5">
        <v>40243.999988425923</v>
      </c>
      <c r="E319">
        <v>3500</v>
      </c>
      <c r="F319">
        <v>215</v>
      </c>
      <c r="G319" s="1" t="s">
        <v>538</v>
      </c>
      <c r="H319">
        <v>7</v>
      </c>
      <c r="I319" t="s">
        <v>16</v>
      </c>
      <c r="J319" t="s">
        <v>19</v>
      </c>
      <c r="K319"/>
      <c r="L319"/>
      <c r="M319"/>
      <c r="N319" t="s">
        <v>40</v>
      </c>
      <c r="O319" s="1" t="s">
        <v>2425</v>
      </c>
      <c r="P319" s="16">
        <v>0</v>
      </c>
      <c r="Q319" s="16">
        <v>3500</v>
      </c>
      <c r="R319" s="16">
        <v>0</v>
      </c>
      <c r="S319" s="39">
        <v>31</v>
      </c>
      <c r="T319" s="1">
        <v>0</v>
      </c>
      <c r="U319" s="18" t="s">
        <v>3905</v>
      </c>
      <c r="V319" s="15">
        <v>0</v>
      </c>
      <c r="W319" s="15">
        <v>1</v>
      </c>
      <c r="X319" s="15">
        <v>0</v>
      </c>
      <c r="Y319" s="15">
        <v>0</v>
      </c>
      <c r="Z319" s="15">
        <v>1</v>
      </c>
      <c r="AA319" s="15">
        <v>0</v>
      </c>
      <c r="AB319" s="15">
        <v>1</v>
      </c>
      <c r="AC319" s="15">
        <v>0</v>
      </c>
      <c r="AD319" s="15">
        <v>0</v>
      </c>
      <c r="AE319" s="15">
        <v>1</v>
      </c>
      <c r="AF319" s="15">
        <v>1</v>
      </c>
      <c r="AG319" s="22">
        <v>1</v>
      </c>
      <c r="AH319" s="15">
        <v>0</v>
      </c>
      <c r="AI319" s="15">
        <v>0</v>
      </c>
      <c r="AJ319" s="39">
        <v>0</v>
      </c>
      <c r="AK319" s="15">
        <v>1</v>
      </c>
      <c r="AL319" s="16">
        <v>1</v>
      </c>
      <c r="AM319" s="15">
        <v>1</v>
      </c>
      <c r="AN319" s="15">
        <v>0</v>
      </c>
      <c r="AO319" s="30">
        <v>6.1428571428571432</v>
      </c>
      <c r="AP319" s="16">
        <v>7</v>
      </c>
      <c r="AQ319" s="33">
        <v>0.5</v>
      </c>
      <c r="AR319" s="46">
        <v>0.66700000000000004</v>
      </c>
      <c r="AS319" s="33">
        <v>0.7</v>
      </c>
      <c r="AT319" s="46">
        <v>0.622</v>
      </c>
      <c r="AU319" s="33">
        <v>1</v>
      </c>
      <c r="AV319" s="33">
        <v>0.66700000000000004</v>
      </c>
      <c r="AW319" s="33">
        <v>0.66700000000000004</v>
      </c>
      <c r="AX319" s="33">
        <v>0.8</v>
      </c>
      <c r="AY319" s="33">
        <v>0.53300000000000003</v>
      </c>
      <c r="AZ319" s="20">
        <v>1</v>
      </c>
      <c r="BA319" s="33">
        <v>0.81</v>
      </c>
      <c r="BB319" s="33">
        <v>0.76300000000000001</v>
      </c>
      <c r="BC319" s="1" t="s">
        <v>3982</v>
      </c>
      <c r="BD319" s="15" t="s">
        <v>3972</v>
      </c>
      <c r="BE319" s="15" t="s">
        <v>3977</v>
      </c>
      <c r="BF319" s="15" t="s">
        <v>3982</v>
      </c>
      <c r="BG319" s="15" t="s">
        <v>40</v>
      </c>
      <c r="BH319" s="15" t="s">
        <v>3975</v>
      </c>
      <c r="BI319" s="1" t="s">
        <v>4300</v>
      </c>
      <c r="BJ319" s="1" t="s">
        <v>537</v>
      </c>
      <c r="BK319" s="1">
        <v>236</v>
      </c>
      <c r="BL319" s="1">
        <v>1</v>
      </c>
      <c r="BM319" s="1" t="s">
        <v>3963</v>
      </c>
      <c r="BN319" s="15">
        <v>1</v>
      </c>
      <c r="BO319" s="1">
        <v>0</v>
      </c>
      <c r="BP319" s="1">
        <v>0</v>
      </c>
      <c r="BQ319" s="1">
        <v>0</v>
      </c>
      <c r="BR319" s="1">
        <v>1</v>
      </c>
      <c r="BS319" s="1">
        <v>1</v>
      </c>
      <c r="BT319" s="1">
        <v>0</v>
      </c>
      <c r="BU319" s="1">
        <v>0</v>
      </c>
      <c r="BV319" s="1">
        <v>0</v>
      </c>
      <c r="BW319" s="1">
        <v>0</v>
      </c>
      <c r="BX319" s="1">
        <v>0</v>
      </c>
      <c r="BY319" s="1">
        <v>0</v>
      </c>
      <c r="BZ319" s="1">
        <v>0</v>
      </c>
      <c r="CA319" s="1">
        <v>0</v>
      </c>
      <c r="CB319" s="1">
        <v>0</v>
      </c>
      <c r="CC319" s="1">
        <v>0</v>
      </c>
      <c r="CD319" s="1">
        <v>0</v>
      </c>
      <c r="CE319" s="1">
        <v>0</v>
      </c>
      <c r="CF319" s="1">
        <v>1</v>
      </c>
      <c r="CG319" s="1">
        <v>0</v>
      </c>
      <c r="CH319" s="1">
        <v>0</v>
      </c>
      <c r="CI319" s="1">
        <v>0</v>
      </c>
      <c r="CJ319" s="33">
        <v>0</v>
      </c>
      <c r="CK319" s="33">
        <v>0</v>
      </c>
    </row>
    <row r="320" spans="1:89" s="22" customFormat="1">
      <c r="A320" s="24">
        <v>1906</v>
      </c>
      <c r="B320" s="24" t="s">
        <v>2912</v>
      </c>
      <c r="C320" s="25">
        <v>40386.000173611108</v>
      </c>
      <c r="D320" s="25">
        <v>40430.999988425923</v>
      </c>
      <c r="E320" s="24">
        <v>1500</v>
      </c>
      <c r="F320" s="24">
        <v>1510</v>
      </c>
      <c r="G320" s="22" t="s">
        <v>2913</v>
      </c>
      <c r="H320" s="24">
        <v>22</v>
      </c>
      <c r="I320" s="24" t="s">
        <v>115</v>
      </c>
      <c r="J320" s="24" t="s">
        <v>2545</v>
      </c>
      <c r="K320" s="24"/>
      <c r="L320" s="24"/>
      <c r="M320" s="24"/>
      <c r="N320" s="24" t="s">
        <v>2914</v>
      </c>
      <c r="O320" s="22" t="s">
        <v>3655</v>
      </c>
      <c r="P320" s="29">
        <v>1</v>
      </c>
      <c r="Q320" s="29">
        <v>1500</v>
      </c>
      <c r="R320" s="29">
        <v>1510</v>
      </c>
      <c r="S320" s="39">
        <f>D320-C320</f>
        <v>44.999814814815181</v>
      </c>
      <c r="T320" s="22" t="e">
        <v>#N/A</v>
      </c>
      <c r="U320" s="22" t="e">
        <v>#N/A</v>
      </c>
      <c r="V320" s="22">
        <v>0</v>
      </c>
      <c r="W320" s="22">
        <v>0</v>
      </c>
      <c r="X320" s="22">
        <v>1</v>
      </c>
      <c r="Y320" s="22">
        <v>0</v>
      </c>
      <c r="Z320" s="22">
        <v>0</v>
      </c>
      <c r="AA320" s="22">
        <v>1</v>
      </c>
      <c r="AB320" s="22">
        <v>0</v>
      </c>
      <c r="AC320" s="22">
        <v>1</v>
      </c>
      <c r="AD320" s="22">
        <v>0</v>
      </c>
      <c r="AE320" s="22">
        <v>1</v>
      </c>
      <c r="AF320" s="22">
        <v>1</v>
      </c>
      <c r="AG320" s="22">
        <v>0</v>
      </c>
      <c r="AH320" s="22">
        <v>0</v>
      </c>
      <c r="AI320" s="22">
        <v>0</v>
      </c>
      <c r="AJ320" s="39">
        <v>40900</v>
      </c>
      <c r="AK320" s="22">
        <v>1</v>
      </c>
      <c r="AL320" s="22" t="e">
        <v>#N/A</v>
      </c>
      <c r="AM320" s="22">
        <v>1</v>
      </c>
      <c r="AN320" s="22">
        <v>1</v>
      </c>
      <c r="AO320" s="30">
        <v>100.66666666666666</v>
      </c>
      <c r="AP320" s="22" t="e">
        <v>#N/A</v>
      </c>
      <c r="AQ320" s="37">
        <v>0.73333333333333328</v>
      </c>
      <c r="AR320" s="47">
        <v>0.66666666666666663</v>
      </c>
      <c r="AS320" s="37">
        <v>0.53333333333333333</v>
      </c>
      <c r="AT320" s="45">
        <f>SUM(AQ320:AS320)/3</f>
        <v>0.64444444444444438</v>
      </c>
      <c r="AU320" s="37">
        <v>1</v>
      </c>
      <c r="AV320" s="37">
        <v>0.66666666666666663</v>
      </c>
      <c r="AW320" s="37">
        <v>0.9</v>
      </c>
      <c r="AX320" s="37">
        <v>0.43333333333333329</v>
      </c>
      <c r="AY320" s="37">
        <v>0.46666666666666667</v>
      </c>
      <c r="AZ320" s="20" t="e">
        <v>#N/A</v>
      </c>
      <c r="BA320" s="37">
        <v>0.78095238095238095</v>
      </c>
      <c r="BB320" s="37">
        <v>0.74814814814814812</v>
      </c>
      <c r="BC320" s="22" t="e">
        <v>#N/A</v>
      </c>
      <c r="BD320" s="22" t="s">
        <v>3972</v>
      </c>
      <c r="BE320" s="22" t="s">
        <v>3973</v>
      </c>
      <c r="BF320" s="22" t="s">
        <v>3982</v>
      </c>
      <c r="BG320" s="22" t="s">
        <v>2914</v>
      </c>
      <c r="BH320" s="22" t="s">
        <v>3975</v>
      </c>
      <c r="BI320" s="22" t="e">
        <v>#N/A</v>
      </c>
      <c r="BJ320" s="22" t="e">
        <v>#N/A</v>
      </c>
      <c r="BK320" s="22" t="e">
        <v>#N/A</v>
      </c>
      <c r="BL320" s="22" t="e">
        <v>#N/A</v>
      </c>
      <c r="BM320" s="22" t="e">
        <v>#N/A</v>
      </c>
      <c r="BN320" s="22" t="e">
        <v>#N/A</v>
      </c>
      <c r="BO320" s="22" t="e">
        <v>#N/A</v>
      </c>
      <c r="BP320" s="22" t="e">
        <v>#N/A</v>
      </c>
      <c r="BQ320" s="22" t="e">
        <v>#N/A</v>
      </c>
      <c r="BR320" s="22" t="e">
        <v>#N/A</v>
      </c>
      <c r="BS320" s="22" t="e">
        <v>#N/A</v>
      </c>
      <c r="BT320" s="22" t="e">
        <v>#N/A</v>
      </c>
      <c r="BU320" s="22" t="e">
        <v>#N/A</v>
      </c>
      <c r="BV320" s="22" t="e">
        <v>#N/A</v>
      </c>
      <c r="BW320" s="22" t="e">
        <v>#N/A</v>
      </c>
      <c r="BX320" s="22" t="e">
        <v>#N/A</v>
      </c>
      <c r="BY320" s="22" t="e">
        <v>#N/A</v>
      </c>
      <c r="BZ320" s="22" t="e">
        <v>#N/A</v>
      </c>
      <c r="CA320" s="22" t="e">
        <v>#N/A</v>
      </c>
      <c r="CB320" s="22" t="e">
        <v>#N/A</v>
      </c>
      <c r="CC320" s="22" t="e">
        <v>#N/A</v>
      </c>
      <c r="CD320" s="22" t="e">
        <v>#N/A</v>
      </c>
      <c r="CE320" s="22" t="e">
        <v>#N/A</v>
      </c>
      <c r="CF320" s="22" t="e">
        <v>#N/A</v>
      </c>
      <c r="CG320" s="22" t="e">
        <v>#N/A</v>
      </c>
      <c r="CH320" s="22" t="e">
        <v>#N/A</v>
      </c>
      <c r="CI320" s="22" t="e">
        <v>#N/A</v>
      </c>
      <c r="CJ320" s="20" t="e">
        <v>#N/A</v>
      </c>
      <c r="CK320" s="20" t="e">
        <v>#N/A</v>
      </c>
    </row>
    <row r="321" spans="1:89">
      <c r="A321">
        <v>1909</v>
      </c>
      <c r="B321" t="s">
        <v>38</v>
      </c>
      <c r="C321" s="5">
        <v>40213.000081018516</v>
      </c>
      <c r="D321" s="5">
        <v>40243.999988425923</v>
      </c>
      <c r="E321">
        <v>475</v>
      </c>
      <c r="F321">
        <v>500</v>
      </c>
      <c r="G321" s="1" t="s">
        <v>39</v>
      </c>
      <c r="H321">
        <v>11</v>
      </c>
      <c r="I321" t="s">
        <v>19</v>
      </c>
      <c r="J321"/>
      <c r="K321"/>
      <c r="L321"/>
      <c r="M321"/>
      <c r="N321" t="s">
        <v>2766</v>
      </c>
      <c r="O321" s="1" t="s">
        <v>2177</v>
      </c>
      <c r="P321" s="16">
        <v>1</v>
      </c>
      <c r="Q321" s="16">
        <v>0</v>
      </c>
      <c r="R321" s="16">
        <v>0</v>
      </c>
      <c r="S321" s="39">
        <v>31</v>
      </c>
      <c r="T321" s="1">
        <v>0</v>
      </c>
      <c r="U321" s="18" t="s">
        <v>3905</v>
      </c>
      <c r="V321" s="15">
        <v>0</v>
      </c>
      <c r="W321" s="15">
        <v>0</v>
      </c>
      <c r="X321" s="15">
        <v>1</v>
      </c>
      <c r="Y321" s="15">
        <v>0</v>
      </c>
      <c r="Z321" s="15">
        <v>1</v>
      </c>
      <c r="AA321" s="15">
        <v>0</v>
      </c>
      <c r="AB321" s="15">
        <v>0</v>
      </c>
      <c r="AC321" s="15">
        <v>1</v>
      </c>
      <c r="AD321" s="15">
        <v>0</v>
      </c>
      <c r="AE321" s="15">
        <v>1</v>
      </c>
      <c r="AF321" s="15">
        <v>1</v>
      </c>
      <c r="AG321" s="22">
        <v>0</v>
      </c>
      <c r="AH321" s="15">
        <v>1</v>
      </c>
      <c r="AI321" s="15">
        <v>0</v>
      </c>
      <c r="AJ321" s="39">
        <v>0</v>
      </c>
      <c r="AK321" s="15">
        <v>0</v>
      </c>
      <c r="AL321" s="16">
        <v>0</v>
      </c>
      <c r="AM321" s="15">
        <v>0</v>
      </c>
      <c r="AN321" s="15">
        <v>1</v>
      </c>
      <c r="AO321" s="30">
        <v>105.26315789473684</v>
      </c>
      <c r="AP321" s="16">
        <v>0</v>
      </c>
      <c r="AQ321" s="33">
        <v>0.73299999999999998</v>
      </c>
      <c r="AR321" s="46">
        <v>1</v>
      </c>
      <c r="AS321" s="33">
        <v>0.46700000000000003</v>
      </c>
      <c r="AT321" s="46">
        <v>0.73299999999999998</v>
      </c>
      <c r="AU321" s="33">
        <v>1</v>
      </c>
      <c r="AV321" s="33">
        <v>0</v>
      </c>
      <c r="AW321" s="33">
        <v>0.93300000000000005</v>
      </c>
      <c r="AX321" s="33">
        <v>0.83299999999999996</v>
      </c>
      <c r="AY321" s="33">
        <v>3.3000000000000002E-2</v>
      </c>
      <c r="AZ321" s="20">
        <v>1</v>
      </c>
      <c r="BA321" s="33">
        <v>0.68600000000000005</v>
      </c>
      <c r="BB321" s="33">
        <v>0.66700000000000004</v>
      </c>
      <c r="BC321" s="1" t="s">
        <v>3982</v>
      </c>
      <c r="BD321" s="15" t="s">
        <v>3972</v>
      </c>
      <c r="BE321" s="15" t="s">
        <v>3973</v>
      </c>
      <c r="BF321" s="15" t="s">
        <v>3982</v>
      </c>
      <c r="BG321" s="15" t="s">
        <v>40</v>
      </c>
      <c r="BH321" s="15" t="s">
        <v>3975</v>
      </c>
      <c r="BI321" s="1" t="s">
        <v>4290</v>
      </c>
      <c r="BJ321" s="1" t="s">
        <v>38</v>
      </c>
      <c r="BK321" s="1">
        <v>12</v>
      </c>
      <c r="BL321" s="1">
        <v>0</v>
      </c>
      <c r="BM321" s="1" t="s">
        <v>3967</v>
      </c>
      <c r="BN321" s="15">
        <v>1</v>
      </c>
      <c r="BO321" s="1">
        <v>0</v>
      </c>
      <c r="BP321" s="1">
        <v>0</v>
      </c>
      <c r="BQ321" s="1">
        <v>0</v>
      </c>
      <c r="BR321" s="1">
        <v>1</v>
      </c>
      <c r="BS321" s="1">
        <v>0</v>
      </c>
      <c r="BT321" s="1">
        <v>0</v>
      </c>
      <c r="BU321" s="1">
        <v>0</v>
      </c>
      <c r="BV321" s="1">
        <v>1</v>
      </c>
      <c r="BW321" s="1">
        <v>0</v>
      </c>
      <c r="BX321" s="1">
        <v>0</v>
      </c>
      <c r="BY321" s="1">
        <v>0</v>
      </c>
      <c r="BZ321" s="1">
        <v>0</v>
      </c>
      <c r="CA321" s="1">
        <v>0</v>
      </c>
      <c r="CB321" s="1">
        <v>0</v>
      </c>
      <c r="CC321" s="1">
        <v>0</v>
      </c>
      <c r="CD321" s="1">
        <v>0</v>
      </c>
      <c r="CE321" s="1">
        <v>0</v>
      </c>
      <c r="CF321" s="1">
        <v>0</v>
      </c>
      <c r="CG321" s="1">
        <v>0</v>
      </c>
      <c r="CH321" s="1">
        <v>1</v>
      </c>
      <c r="CI321" s="1">
        <v>0</v>
      </c>
      <c r="CJ321" s="33">
        <v>0.68600000000000005</v>
      </c>
      <c r="CK321" s="33">
        <v>0.73299999999999998</v>
      </c>
    </row>
    <row r="322" spans="1:89" s="22" customFormat="1">
      <c r="A322" s="24">
        <v>1914</v>
      </c>
      <c r="B322" s="24" t="s">
        <v>2574</v>
      </c>
      <c r="C322" s="25">
        <v>40410.000115740739</v>
      </c>
      <c r="D322" s="25">
        <v>40440.999988425923</v>
      </c>
      <c r="E322" s="24">
        <v>5000</v>
      </c>
      <c r="F322" s="24">
        <v>1110</v>
      </c>
      <c r="G322" s="22" t="s">
        <v>2575</v>
      </c>
      <c r="H322" s="24">
        <v>26</v>
      </c>
      <c r="I322" s="24" t="s">
        <v>16</v>
      </c>
      <c r="J322" s="24" t="s">
        <v>33</v>
      </c>
      <c r="K322" s="24"/>
      <c r="L322" s="24"/>
      <c r="M322" s="24"/>
      <c r="N322" s="24" t="s">
        <v>2576</v>
      </c>
      <c r="O322" s="22" t="s">
        <v>3656</v>
      </c>
      <c r="P322" s="29">
        <v>0</v>
      </c>
      <c r="Q322" s="29">
        <v>5000</v>
      </c>
      <c r="R322" s="29">
        <v>1110</v>
      </c>
      <c r="S322" s="39">
        <f>D322-C322</f>
        <v>30.999872685184528</v>
      </c>
      <c r="T322" s="22" t="e">
        <v>#N/A</v>
      </c>
      <c r="U322" s="22" t="e">
        <v>#N/A</v>
      </c>
      <c r="V322" s="22">
        <v>0</v>
      </c>
      <c r="W322" s="22">
        <v>1</v>
      </c>
      <c r="X322" s="22">
        <v>0</v>
      </c>
      <c r="Y322" s="22">
        <v>0</v>
      </c>
      <c r="Z322" s="22">
        <v>1</v>
      </c>
      <c r="AA322" s="22">
        <v>1</v>
      </c>
      <c r="AB322" s="22">
        <v>1</v>
      </c>
      <c r="AC322" s="22">
        <v>0</v>
      </c>
      <c r="AD322" s="22">
        <v>0</v>
      </c>
      <c r="AE322" s="22">
        <v>1</v>
      </c>
      <c r="AF322" s="22">
        <v>0</v>
      </c>
      <c r="AG322" s="22">
        <v>0</v>
      </c>
      <c r="AH322" s="22">
        <v>0</v>
      </c>
      <c r="AI322" s="22">
        <v>1</v>
      </c>
      <c r="AJ322" s="39">
        <v>0</v>
      </c>
      <c r="AK322" s="22">
        <v>1</v>
      </c>
      <c r="AL322" s="22" t="e">
        <v>#N/A</v>
      </c>
      <c r="AM322" s="22">
        <v>1</v>
      </c>
      <c r="AN322" s="22">
        <v>1</v>
      </c>
      <c r="AO322" s="30">
        <v>22.2</v>
      </c>
      <c r="AP322" s="22" t="e">
        <v>#N/A</v>
      </c>
      <c r="AQ322" s="37">
        <v>1</v>
      </c>
      <c r="AR322" s="47">
        <v>0.33333333333333331</v>
      </c>
      <c r="AS322" s="37">
        <v>0.1333333333333333</v>
      </c>
      <c r="AT322" s="45">
        <f>SUM(AQ322:AS322)/3</f>
        <v>0.48888888888888887</v>
      </c>
      <c r="AU322" s="37">
        <v>1</v>
      </c>
      <c r="AV322" s="37">
        <v>0.33333333333333331</v>
      </c>
      <c r="AW322" s="37">
        <v>0.6</v>
      </c>
      <c r="AX322" s="37">
        <v>0.36666666666666659</v>
      </c>
      <c r="AY322" s="37">
        <v>0.46666666666666667</v>
      </c>
      <c r="AZ322" s="20" t="e">
        <v>#N/A</v>
      </c>
      <c r="BA322" s="37">
        <v>0.53809523809523807</v>
      </c>
      <c r="BB322" s="37">
        <v>0.54444444444444451</v>
      </c>
      <c r="BC322" s="22" t="e">
        <v>#N/A</v>
      </c>
      <c r="BD322" s="22" t="s">
        <v>4006</v>
      </c>
      <c r="BE322" s="22" t="s">
        <v>4006</v>
      </c>
      <c r="BF322" s="22" t="s">
        <v>4379</v>
      </c>
      <c r="BG322" s="22" t="s">
        <v>2576</v>
      </c>
      <c r="BH322" s="22" t="s">
        <v>3988</v>
      </c>
      <c r="BI322" s="22" t="e">
        <v>#N/A</v>
      </c>
      <c r="BJ322" s="22" t="e">
        <v>#N/A</v>
      </c>
      <c r="BK322" s="22" t="e">
        <v>#N/A</v>
      </c>
      <c r="BL322" s="22" t="e">
        <v>#N/A</v>
      </c>
      <c r="BM322" s="22" t="e">
        <v>#N/A</v>
      </c>
      <c r="BN322" s="22" t="e">
        <v>#N/A</v>
      </c>
      <c r="BO322" s="22" t="e">
        <v>#N/A</v>
      </c>
      <c r="BP322" s="22" t="e">
        <v>#N/A</v>
      </c>
      <c r="BQ322" s="22" t="e">
        <v>#N/A</v>
      </c>
      <c r="BR322" s="22" t="e">
        <v>#N/A</v>
      </c>
      <c r="BS322" s="22" t="e">
        <v>#N/A</v>
      </c>
      <c r="BT322" s="22" t="e">
        <v>#N/A</v>
      </c>
      <c r="BU322" s="22" t="e">
        <v>#N/A</v>
      </c>
      <c r="BV322" s="22" t="e">
        <v>#N/A</v>
      </c>
      <c r="BW322" s="22" t="e">
        <v>#N/A</v>
      </c>
      <c r="BX322" s="22" t="e">
        <v>#N/A</v>
      </c>
      <c r="BY322" s="22" t="e">
        <v>#N/A</v>
      </c>
      <c r="BZ322" s="22" t="e">
        <v>#N/A</v>
      </c>
      <c r="CA322" s="22" t="e">
        <v>#N/A</v>
      </c>
      <c r="CB322" s="22" t="e">
        <v>#N/A</v>
      </c>
      <c r="CC322" s="22" t="e">
        <v>#N/A</v>
      </c>
      <c r="CD322" s="22" t="e">
        <v>#N/A</v>
      </c>
      <c r="CE322" s="22" t="e">
        <v>#N/A</v>
      </c>
      <c r="CF322" s="22" t="e">
        <v>#N/A</v>
      </c>
      <c r="CG322" s="22" t="e">
        <v>#N/A</v>
      </c>
      <c r="CH322" s="22" t="e">
        <v>#N/A</v>
      </c>
      <c r="CI322" s="22" t="e">
        <v>#N/A</v>
      </c>
      <c r="CJ322" s="20" t="e">
        <v>#N/A</v>
      </c>
      <c r="CK322" s="20" t="e">
        <v>#N/A</v>
      </c>
    </row>
    <row r="323" spans="1:89">
      <c r="A323">
        <v>1917</v>
      </c>
      <c r="B323" t="s">
        <v>50</v>
      </c>
      <c r="C323" s="5">
        <v>40219.000162037039</v>
      </c>
      <c r="D323" s="5">
        <v>40249.999988425923</v>
      </c>
      <c r="E323">
        <v>6000</v>
      </c>
      <c r="F323">
        <v>205</v>
      </c>
      <c r="G323" s="1" t="s">
        <v>51</v>
      </c>
      <c r="H323">
        <v>5</v>
      </c>
      <c r="I323" t="s">
        <v>16</v>
      </c>
      <c r="J323" t="s">
        <v>19</v>
      </c>
      <c r="K323"/>
      <c r="L323"/>
      <c r="M323"/>
      <c r="N323"/>
      <c r="O323" s="1" t="s">
        <v>2342</v>
      </c>
      <c r="P323" s="16">
        <v>0</v>
      </c>
      <c r="Q323" s="16">
        <v>6000</v>
      </c>
      <c r="R323" s="16">
        <v>0</v>
      </c>
      <c r="S323" s="39">
        <v>31</v>
      </c>
      <c r="T323" s="1">
        <v>0</v>
      </c>
      <c r="U323" s="18" t="s">
        <v>3905</v>
      </c>
      <c r="V323" s="15">
        <v>0</v>
      </c>
      <c r="W323" s="15">
        <v>0</v>
      </c>
      <c r="X323" s="15">
        <v>1</v>
      </c>
      <c r="Y323" s="15">
        <v>0</v>
      </c>
      <c r="Z323" s="15">
        <v>1</v>
      </c>
      <c r="AA323" s="15">
        <v>1</v>
      </c>
      <c r="AB323" s="15">
        <v>1</v>
      </c>
      <c r="AC323" s="15">
        <v>0</v>
      </c>
      <c r="AD323" s="15">
        <v>0</v>
      </c>
      <c r="AE323" s="15">
        <v>1</v>
      </c>
      <c r="AF323" s="15">
        <v>1</v>
      </c>
      <c r="AG323" s="22">
        <v>0</v>
      </c>
      <c r="AH323" s="15">
        <v>1</v>
      </c>
      <c r="AI323" s="15">
        <v>0</v>
      </c>
      <c r="AJ323" s="39">
        <v>12220</v>
      </c>
      <c r="AK323" s="15">
        <v>1</v>
      </c>
      <c r="AL323" s="16">
        <v>0</v>
      </c>
      <c r="AM323" s="15">
        <v>0</v>
      </c>
      <c r="AN323" s="15">
        <v>1</v>
      </c>
      <c r="AO323" s="30">
        <v>3.4166666666666665</v>
      </c>
      <c r="AP323" s="16">
        <v>0</v>
      </c>
      <c r="AQ323" s="33">
        <v>0.2</v>
      </c>
      <c r="AR323" s="46">
        <v>1</v>
      </c>
      <c r="AS323" s="33">
        <v>0.83299999999999996</v>
      </c>
      <c r="AT323" s="46">
        <v>0.67800000000000005</v>
      </c>
      <c r="AU323" s="33">
        <v>1</v>
      </c>
      <c r="AV323" s="33">
        <v>0</v>
      </c>
      <c r="AW323" s="33">
        <v>0.5</v>
      </c>
      <c r="AX323" s="33">
        <v>0.33300000000000002</v>
      </c>
      <c r="AY323" s="33">
        <v>0.23300000000000001</v>
      </c>
      <c r="AZ323" s="20">
        <v>0</v>
      </c>
      <c r="BA323" s="33">
        <v>0.58099999999999996</v>
      </c>
      <c r="BB323" s="33">
        <v>0.56699999999999995</v>
      </c>
      <c r="BC323" s="1" t="s">
        <v>3994</v>
      </c>
      <c r="BD323" s="15" t="s">
        <v>4006</v>
      </c>
      <c r="BE323" s="15" t="s">
        <v>4006</v>
      </c>
      <c r="BF323" s="15" t="s">
        <v>4301</v>
      </c>
      <c r="BG323" s="15">
        <v>0</v>
      </c>
      <c r="BH323" s="15" t="s">
        <v>3975</v>
      </c>
      <c r="BI323" s="1" t="s">
        <v>4302</v>
      </c>
      <c r="BJ323" s="1" t="s">
        <v>50</v>
      </c>
      <c r="BK323" s="1">
        <v>16</v>
      </c>
      <c r="BL323" s="1">
        <v>0</v>
      </c>
      <c r="BM323" s="1" t="s">
        <v>3967</v>
      </c>
      <c r="BN323" s="15">
        <v>1</v>
      </c>
      <c r="BO323" s="1">
        <v>0</v>
      </c>
      <c r="BP323" s="1">
        <v>0</v>
      </c>
      <c r="BQ323" s="1">
        <v>1</v>
      </c>
      <c r="BR323" s="1">
        <v>0</v>
      </c>
      <c r="BS323" s="1">
        <v>0</v>
      </c>
      <c r="BT323" s="1">
        <v>0</v>
      </c>
      <c r="BU323" s="1">
        <v>0</v>
      </c>
      <c r="BV323" s="1">
        <v>1</v>
      </c>
      <c r="BW323" s="1">
        <v>0</v>
      </c>
      <c r="BX323" s="1">
        <v>0</v>
      </c>
      <c r="BY323" s="1">
        <v>0</v>
      </c>
      <c r="BZ323" s="1">
        <v>0</v>
      </c>
      <c r="CA323" s="1">
        <v>0</v>
      </c>
      <c r="CB323" s="1">
        <v>0</v>
      </c>
      <c r="CC323" s="1">
        <v>0</v>
      </c>
      <c r="CD323" s="1">
        <v>0</v>
      </c>
      <c r="CE323" s="1">
        <v>1</v>
      </c>
      <c r="CF323" s="1">
        <v>0</v>
      </c>
      <c r="CG323" s="1">
        <v>0</v>
      </c>
      <c r="CH323" s="1">
        <v>0</v>
      </c>
      <c r="CI323" s="1">
        <v>0</v>
      </c>
      <c r="CJ323" s="33">
        <v>0.58099999999999996</v>
      </c>
      <c r="CK323" s="33">
        <v>0.67800000000000005</v>
      </c>
    </row>
    <row r="324" spans="1:89">
      <c r="A324">
        <v>1919</v>
      </c>
      <c r="B324" t="s">
        <v>476</v>
      </c>
      <c r="C324" s="5">
        <v>40240.522129629629</v>
      </c>
      <c r="D324" s="5">
        <v>40270.999988425923</v>
      </c>
      <c r="E324">
        <v>5500</v>
      </c>
      <c r="F324">
        <v>20</v>
      </c>
      <c r="G324" s="1" t="s">
        <v>477</v>
      </c>
      <c r="H324">
        <v>1</v>
      </c>
      <c r="I324" t="s">
        <v>16</v>
      </c>
      <c r="J324" t="s">
        <v>22</v>
      </c>
      <c r="K324"/>
      <c r="L324"/>
      <c r="M324"/>
      <c r="N324"/>
      <c r="O324" s="1" t="s">
        <v>2392</v>
      </c>
      <c r="P324" s="16">
        <v>0</v>
      </c>
      <c r="Q324" s="16">
        <v>5000</v>
      </c>
      <c r="R324" s="16">
        <v>0</v>
      </c>
      <c r="S324" s="39">
        <v>30.48</v>
      </c>
      <c r="T324" s="1">
        <v>0</v>
      </c>
      <c r="U324" s="18" t="s">
        <v>3931</v>
      </c>
      <c r="V324" s="15">
        <v>0</v>
      </c>
      <c r="W324" s="15">
        <v>1</v>
      </c>
      <c r="X324" s="15">
        <v>0</v>
      </c>
      <c r="Y324" s="15">
        <v>0</v>
      </c>
      <c r="Z324" s="15">
        <v>1</v>
      </c>
      <c r="AA324" s="15">
        <v>0</v>
      </c>
      <c r="AB324" s="15">
        <v>1</v>
      </c>
      <c r="AC324" s="15">
        <v>0</v>
      </c>
      <c r="AD324" s="15">
        <v>0</v>
      </c>
      <c r="AE324" s="15">
        <v>1</v>
      </c>
      <c r="AF324" s="15">
        <v>0</v>
      </c>
      <c r="AG324" s="22">
        <v>0</v>
      </c>
      <c r="AH324" s="15">
        <v>0</v>
      </c>
      <c r="AI324" s="15">
        <v>1</v>
      </c>
      <c r="AJ324" s="39">
        <v>0</v>
      </c>
      <c r="AK324" s="15">
        <v>1</v>
      </c>
      <c r="AL324" s="16">
        <v>1</v>
      </c>
      <c r="AM324" s="15">
        <v>1</v>
      </c>
      <c r="AN324" s="15">
        <v>0</v>
      </c>
      <c r="AO324" s="30">
        <v>0.36363636363636365</v>
      </c>
      <c r="AP324" s="16">
        <v>341</v>
      </c>
      <c r="AQ324" s="33">
        <v>0.33300000000000002</v>
      </c>
      <c r="AR324" s="46">
        <v>0.66700000000000004</v>
      </c>
      <c r="AS324" s="33">
        <v>0.46700000000000003</v>
      </c>
      <c r="AT324" s="46">
        <v>0.48899999999999999</v>
      </c>
      <c r="AU324" s="33">
        <v>1</v>
      </c>
      <c r="AV324" s="33">
        <v>0.66700000000000004</v>
      </c>
      <c r="AW324" s="33">
        <v>3.3000000000000002E-2</v>
      </c>
      <c r="AX324" s="33">
        <v>0.96699999999999997</v>
      </c>
      <c r="AY324" s="33">
        <v>0.2</v>
      </c>
      <c r="AZ324" s="20">
        <v>0</v>
      </c>
      <c r="BA324" s="33">
        <v>0.55200000000000005</v>
      </c>
      <c r="BB324" s="33">
        <v>0.51900000000000002</v>
      </c>
      <c r="BC324" s="1">
        <v>0</v>
      </c>
      <c r="BD324" s="15" t="s">
        <v>3972</v>
      </c>
      <c r="BE324" s="15" t="s">
        <v>3986</v>
      </c>
      <c r="BF324" s="15" t="s">
        <v>4303</v>
      </c>
      <c r="BG324" s="15">
        <v>0</v>
      </c>
      <c r="BH324" s="15" t="s">
        <v>3993</v>
      </c>
      <c r="BI324" s="1" t="s">
        <v>4304</v>
      </c>
      <c r="BJ324" s="1" t="s">
        <v>476</v>
      </c>
      <c r="BK324" s="1">
        <v>207</v>
      </c>
      <c r="BL324" s="1">
        <v>12</v>
      </c>
      <c r="BM324" s="1" t="s">
        <v>3962</v>
      </c>
      <c r="BN324" s="15">
        <v>0</v>
      </c>
      <c r="BO324" s="1">
        <v>0</v>
      </c>
      <c r="BP324" s="1">
        <v>0</v>
      </c>
      <c r="BQ324" s="1">
        <v>0</v>
      </c>
      <c r="BR324" s="1">
        <v>1</v>
      </c>
      <c r="BS324" s="1">
        <v>0</v>
      </c>
      <c r="BT324" s="1">
        <v>0</v>
      </c>
      <c r="BU324" s="1">
        <v>0</v>
      </c>
      <c r="BV324" s="1">
        <v>0</v>
      </c>
      <c r="BW324" s="1">
        <v>0</v>
      </c>
      <c r="BX324" s="1">
        <v>0</v>
      </c>
      <c r="BY324" s="1">
        <v>1</v>
      </c>
      <c r="BZ324" s="1">
        <v>0</v>
      </c>
      <c r="CA324" s="1">
        <v>0</v>
      </c>
      <c r="CB324" s="1">
        <v>0</v>
      </c>
      <c r="CC324" s="1">
        <v>0</v>
      </c>
      <c r="CD324" s="1">
        <v>0</v>
      </c>
      <c r="CE324" s="1">
        <v>0</v>
      </c>
      <c r="CF324" s="1">
        <v>0</v>
      </c>
      <c r="CG324" s="1">
        <v>0</v>
      </c>
      <c r="CH324" s="1">
        <v>0</v>
      </c>
      <c r="CI324" s="1">
        <v>1</v>
      </c>
      <c r="CJ324" s="33">
        <v>0</v>
      </c>
      <c r="CK324" s="33">
        <v>0</v>
      </c>
    </row>
    <row r="325" spans="1:89">
      <c r="A325">
        <v>1922</v>
      </c>
      <c r="B325" t="s">
        <v>94</v>
      </c>
      <c r="C325" s="5">
        <v>40228.491736111115</v>
      </c>
      <c r="D325" s="5">
        <v>40258.999988425923</v>
      </c>
      <c r="E325">
        <v>8550</v>
      </c>
      <c r="F325">
        <v>2437</v>
      </c>
      <c r="G325" s="1" t="s">
        <v>95</v>
      </c>
      <c r="H325">
        <v>22</v>
      </c>
      <c r="I325" t="s">
        <v>19</v>
      </c>
      <c r="J325" t="s">
        <v>44</v>
      </c>
      <c r="K325"/>
      <c r="L325"/>
      <c r="M325"/>
      <c r="N325" t="s">
        <v>96</v>
      </c>
      <c r="O325" s="1" t="s">
        <v>2334</v>
      </c>
      <c r="P325" s="16">
        <v>0</v>
      </c>
      <c r="Q325" s="16">
        <v>7600</v>
      </c>
      <c r="R325" s="16">
        <v>2250</v>
      </c>
      <c r="S325" s="39">
        <v>30.51</v>
      </c>
      <c r="T325" s="1">
        <v>0</v>
      </c>
      <c r="U325" s="18" t="s">
        <v>3953</v>
      </c>
      <c r="V325" s="15">
        <v>0</v>
      </c>
      <c r="W325" s="15">
        <v>0</v>
      </c>
      <c r="X325" s="15">
        <v>1</v>
      </c>
      <c r="Y325" s="15">
        <v>0</v>
      </c>
      <c r="Z325" s="15">
        <v>1</v>
      </c>
      <c r="AA325" s="15">
        <v>0</v>
      </c>
      <c r="AB325" s="15">
        <v>0</v>
      </c>
      <c r="AC325" s="15">
        <v>1</v>
      </c>
      <c r="AD325" s="15">
        <v>0</v>
      </c>
      <c r="AE325" s="15">
        <v>1</v>
      </c>
      <c r="AF325" s="15">
        <v>1</v>
      </c>
      <c r="AG325" s="22">
        <v>1</v>
      </c>
      <c r="AH325" s="15">
        <v>0</v>
      </c>
      <c r="AI325" s="15">
        <v>0</v>
      </c>
      <c r="AJ325" s="39">
        <v>35620</v>
      </c>
      <c r="AK325" s="15">
        <v>1</v>
      </c>
      <c r="AL325" s="16">
        <v>0</v>
      </c>
      <c r="AM325" s="15">
        <v>0</v>
      </c>
      <c r="AN325" s="15">
        <v>0</v>
      </c>
      <c r="AO325" s="30">
        <v>28.502923976608187</v>
      </c>
      <c r="AP325" s="16">
        <v>0</v>
      </c>
      <c r="AQ325" s="33">
        <v>0.76700000000000002</v>
      </c>
      <c r="AR325" s="46">
        <v>0.66700000000000004</v>
      </c>
      <c r="AS325" s="33">
        <v>0.46700000000000003</v>
      </c>
      <c r="AT325" s="46">
        <v>0.63400000000000001</v>
      </c>
      <c r="AU325" s="33">
        <v>1</v>
      </c>
      <c r="AV325" s="33">
        <v>0.33300000000000002</v>
      </c>
      <c r="AW325" s="33">
        <v>0.36699999999999999</v>
      </c>
      <c r="AX325" s="33">
        <v>0.56699999999999995</v>
      </c>
      <c r="AY325" s="33">
        <v>0</v>
      </c>
      <c r="AZ325" s="20">
        <v>0</v>
      </c>
      <c r="BA325" s="33">
        <v>0.61</v>
      </c>
      <c r="BB325" s="33">
        <v>0.61099999999999999</v>
      </c>
      <c r="BC325" s="1" t="s">
        <v>4030</v>
      </c>
      <c r="BD325" s="15" t="s">
        <v>3972</v>
      </c>
      <c r="BE325" s="15" t="s">
        <v>3977</v>
      </c>
      <c r="BF325" s="15" t="s">
        <v>4005</v>
      </c>
      <c r="BG325" s="15" t="s">
        <v>96</v>
      </c>
      <c r="BH325" s="15" t="s">
        <v>3975</v>
      </c>
      <c r="BI325" s="1" t="s">
        <v>96</v>
      </c>
      <c r="BJ325" s="1" t="s">
        <v>94</v>
      </c>
      <c r="BK325" s="1">
        <v>33</v>
      </c>
      <c r="BL325" s="1">
        <v>0</v>
      </c>
      <c r="BM325" s="1" t="s">
        <v>3967</v>
      </c>
      <c r="BN325" s="15">
        <v>1</v>
      </c>
      <c r="BO325" s="1">
        <v>0</v>
      </c>
      <c r="BP325" s="1">
        <v>0</v>
      </c>
      <c r="BQ325" s="1">
        <v>0</v>
      </c>
      <c r="BR325" s="1">
        <v>1</v>
      </c>
      <c r="BS325" s="1">
        <v>0</v>
      </c>
      <c r="BT325" s="1">
        <v>0</v>
      </c>
      <c r="BU325" s="1">
        <v>0</v>
      </c>
      <c r="BV325" s="1">
        <v>1</v>
      </c>
      <c r="BW325" s="1">
        <v>0</v>
      </c>
      <c r="BX325" s="1">
        <v>0</v>
      </c>
      <c r="BY325" s="1">
        <v>0</v>
      </c>
      <c r="BZ325" s="1">
        <v>0</v>
      </c>
      <c r="CA325" s="1">
        <v>0</v>
      </c>
      <c r="CB325" s="1">
        <v>0</v>
      </c>
      <c r="CC325" s="1">
        <v>0</v>
      </c>
      <c r="CD325" s="1">
        <v>0</v>
      </c>
      <c r="CE325" s="1">
        <v>0</v>
      </c>
      <c r="CF325" s="1">
        <v>1</v>
      </c>
      <c r="CG325" s="1">
        <v>0</v>
      </c>
      <c r="CH325" s="1">
        <v>0</v>
      </c>
      <c r="CI325" s="1">
        <v>0</v>
      </c>
      <c r="CJ325" s="33">
        <v>0</v>
      </c>
      <c r="CK325" s="33">
        <v>0</v>
      </c>
    </row>
    <row r="326" spans="1:89">
      <c r="A326">
        <v>1929</v>
      </c>
      <c r="B326" t="s">
        <v>419</v>
      </c>
      <c r="C326" s="5">
        <v>40234.000034722223</v>
      </c>
      <c r="D326" s="5">
        <v>40294.999988425923</v>
      </c>
      <c r="E326">
        <v>2000</v>
      </c>
      <c r="F326">
        <v>2223</v>
      </c>
      <c r="G326" s="1" t="s">
        <v>420</v>
      </c>
      <c r="H326">
        <v>21</v>
      </c>
      <c r="I326" t="s">
        <v>16</v>
      </c>
      <c r="J326" t="s">
        <v>33</v>
      </c>
      <c r="K326"/>
      <c r="L326"/>
      <c r="M326"/>
      <c r="N326" t="s">
        <v>428</v>
      </c>
      <c r="O326" s="1" t="s">
        <v>2193</v>
      </c>
      <c r="P326" s="16">
        <v>1</v>
      </c>
      <c r="Q326" s="16">
        <v>2000</v>
      </c>
      <c r="R326" s="16">
        <v>1500</v>
      </c>
      <c r="S326" s="39">
        <v>61</v>
      </c>
      <c r="T326" s="1">
        <v>60</v>
      </c>
      <c r="U326" s="18" t="s">
        <v>3931</v>
      </c>
      <c r="V326" s="15">
        <v>0</v>
      </c>
      <c r="W326" s="15">
        <v>0</v>
      </c>
      <c r="X326" s="15">
        <v>1</v>
      </c>
      <c r="Y326" s="15">
        <v>0</v>
      </c>
      <c r="Z326" s="15">
        <v>1</v>
      </c>
      <c r="AA326" s="15">
        <v>1</v>
      </c>
      <c r="AB326" s="15">
        <v>1</v>
      </c>
      <c r="AC326" s="15">
        <v>0</v>
      </c>
      <c r="AD326" s="15">
        <v>0</v>
      </c>
      <c r="AE326" s="15">
        <v>1</v>
      </c>
      <c r="AF326" s="15">
        <v>1</v>
      </c>
      <c r="AG326" s="22">
        <v>0</v>
      </c>
      <c r="AH326" s="15">
        <v>1</v>
      </c>
      <c r="AI326" s="15">
        <v>0</v>
      </c>
      <c r="AJ326" s="39">
        <v>0</v>
      </c>
      <c r="AK326" s="15">
        <v>1</v>
      </c>
      <c r="AL326" s="16">
        <v>1</v>
      </c>
      <c r="AM326" s="15">
        <v>1</v>
      </c>
      <c r="AN326" s="15">
        <v>1</v>
      </c>
      <c r="AO326" s="30">
        <v>111.14999999999999</v>
      </c>
      <c r="AP326" s="16">
        <v>71</v>
      </c>
      <c r="AQ326" s="33">
        <v>0.5</v>
      </c>
      <c r="AR326" s="46">
        <v>1</v>
      </c>
      <c r="AS326" s="33">
        <v>1</v>
      </c>
      <c r="AT326" s="46">
        <v>0.83299999999999996</v>
      </c>
      <c r="AU326" s="33">
        <v>1</v>
      </c>
      <c r="AV326" s="33">
        <v>0.33300000000000002</v>
      </c>
      <c r="AW326" s="33">
        <v>0.26700000000000002</v>
      </c>
      <c r="AX326" s="33">
        <v>0.86699999999999999</v>
      </c>
      <c r="AY326" s="33">
        <v>0.8</v>
      </c>
      <c r="AZ326" s="20">
        <v>1</v>
      </c>
      <c r="BA326" s="33">
        <v>0.752</v>
      </c>
      <c r="BB326" s="33">
        <v>0.752</v>
      </c>
      <c r="BC326" s="1">
        <v>0</v>
      </c>
      <c r="BD326" s="15" t="s">
        <v>3972</v>
      </c>
      <c r="BE326" s="15">
        <v>0</v>
      </c>
      <c r="BF326" s="15">
        <v>0</v>
      </c>
      <c r="BG326" s="15">
        <v>0</v>
      </c>
      <c r="BH326" s="15" t="s">
        <v>3975</v>
      </c>
      <c r="BI326" s="1" t="s">
        <v>4305</v>
      </c>
      <c r="BJ326" s="1" t="s">
        <v>419</v>
      </c>
      <c r="BK326" s="1">
        <v>180</v>
      </c>
      <c r="BL326" s="1">
        <v>4</v>
      </c>
      <c r="BM326" s="1" t="s">
        <v>3968</v>
      </c>
      <c r="BN326" s="15">
        <v>1</v>
      </c>
      <c r="BO326" s="1">
        <v>0</v>
      </c>
      <c r="BP326" s="1">
        <v>0</v>
      </c>
      <c r="BQ326" s="1">
        <v>0</v>
      </c>
      <c r="BR326" s="1">
        <v>1</v>
      </c>
      <c r="BS326" s="1">
        <v>0</v>
      </c>
      <c r="BT326" s="1">
        <v>0</v>
      </c>
      <c r="BU326" s="1">
        <v>0</v>
      </c>
      <c r="BV326" s="1">
        <v>0</v>
      </c>
      <c r="BW326" s="1">
        <v>0</v>
      </c>
      <c r="BX326" s="1">
        <v>0</v>
      </c>
      <c r="BY326" s="1">
        <v>0</v>
      </c>
      <c r="BZ326" s="1">
        <v>1</v>
      </c>
      <c r="CA326" s="1">
        <v>0</v>
      </c>
      <c r="CB326" s="1">
        <v>0</v>
      </c>
      <c r="CC326" s="1">
        <v>0</v>
      </c>
      <c r="CD326" s="1">
        <v>0</v>
      </c>
      <c r="CE326" s="1">
        <v>0</v>
      </c>
      <c r="CF326" s="1">
        <v>0</v>
      </c>
      <c r="CG326" s="1">
        <v>0</v>
      </c>
      <c r="CH326" s="1">
        <v>0</v>
      </c>
      <c r="CI326" s="1">
        <v>0</v>
      </c>
      <c r="CJ326" s="33">
        <v>0.752</v>
      </c>
      <c r="CK326" s="33">
        <v>0.83299999999999996</v>
      </c>
    </row>
    <row r="327" spans="1:89">
      <c r="A327">
        <v>1930</v>
      </c>
      <c r="B327" t="s">
        <v>260</v>
      </c>
      <c r="C327" s="5">
        <v>40213.000069444446</v>
      </c>
      <c r="D327" s="5">
        <v>40243.999988425923</v>
      </c>
      <c r="E327">
        <v>2400</v>
      </c>
      <c r="F327">
        <v>3040</v>
      </c>
      <c r="G327" s="1" t="s">
        <v>261</v>
      </c>
      <c r="H327">
        <v>36</v>
      </c>
      <c r="I327" t="s">
        <v>16</v>
      </c>
      <c r="J327" t="s">
        <v>19</v>
      </c>
      <c r="K327"/>
      <c r="L327"/>
      <c r="M327"/>
      <c r="N327" t="s">
        <v>40</v>
      </c>
      <c r="O327" s="1" t="s">
        <v>2298</v>
      </c>
      <c r="P327" s="16">
        <v>1</v>
      </c>
      <c r="Q327" s="16">
        <v>2000</v>
      </c>
      <c r="R327" s="16">
        <v>3000</v>
      </c>
      <c r="S327" s="39">
        <v>31</v>
      </c>
      <c r="T327" s="1">
        <v>0</v>
      </c>
      <c r="U327" s="18" t="s">
        <v>3905</v>
      </c>
      <c r="V327" s="15">
        <v>0</v>
      </c>
      <c r="W327" s="15">
        <v>1</v>
      </c>
      <c r="X327" s="15">
        <v>0</v>
      </c>
      <c r="Y327" s="15">
        <v>0</v>
      </c>
      <c r="Z327" s="15">
        <v>1</v>
      </c>
      <c r="AA327" s="15">
        <v>1</v>
      </c>
      <c r="AB327" s="15">
        <v>0</v>
      </c>
      <c r="AC327" s="15">
        <v>1</v>
      </c>
      <c r="AD327" s="15">
        <v>0</v>
      </c>
      <c r="AE327" s="15">
        <v>1</v>
      </c>
      <c r="AF327" s="15">
        <v>1</v>
      </c>
      <c r="AG327" s="22">
        <v>0</v>
      </c>
      <c r="AH327" s="15">
        <v>1</v>
      </c>
      <c r="AI327" s="15">
        <v>1</v>
      </c>
      <c r="AJ327" s="39">
        <v>0</v>
      </c>
      <c r="AK327" s="15">
        <v>1</v>
      </c>
      <c r="AL327" s="16">
        <v>0</v>
      </c>
      <c r="AM327" s="15">
        <v>0</v>
      </c>
      <c r="AN327" s="15">
        <v>1</v>
      </c>
      <c r="AO327" s="30">
        <v>126.66666666666666</v>
      </c>
      <c r="AP327" s="16">
        <v>0</v>
      </c>
      <c r="AQ327" s="33">
        <v>0.4</v>
      </c>
      <c r="AR327" s="46">
        <v>0.66700000000000004</v>
      </c>
      <c r="AS327" s="33">
        <v>0.4</v>
      </c>
      <c r="AT327" s="46">
        <v>0.48899999999999999</v>
      </c>
      <c r="AU327" s="33">
        <v>1</v>
      </c>
      <c r="AV327" s="33">
        <v>0.66700000000000004</v>
      </c>
      <c r="AW327" s="33">
        <v>0.93300000000000005</v>
      </c>
      <c r="AX327" s="33">
        <v>0.76700000000000002</v>
      </c>
      <c r="AY327" s="33">
        <v>0.86699999999999999</v>
      </c>
      <c r="AZ327" s="20">
        <v>1</v>
      </c>
      <c r="BA327" s="33">
        <v>0.89100000000000001</v>
      </c>
      <c r="BB327" s="33">
        <v>0.78100000000000003</v>
      </c>
      <c r="BC327" s="1" t="s">
        <v>3982</v>
      </c>
      <c r="BD327" s="15" t="s">
        <v>3972</v>
      </c>
      <c r="BE327" s="15">
        <v>0</v>
      </c>
      <c r="BF327" s="15" t="s">
        <v>3982</v>
      </c>
      <c r="BG327" s="15" t="s">
        <v>40</v>
      </c>
      <c r="BH327" s="15">
        <v>0</v>
      </c>
      <c r="BI327" s="1" t="s">
        <v>4306</v>
      </c>
      <c r="BJ327" s="1" t="s">
        <v>260</v>
      </c>
      <c r="BK327" s="1">
        <v>109</v>
      </c>
      <c r="BL327" s="1">
        <v>0</v>
      </c>
      <c r="BM327" s="1" t="s">
        <v>3963</v>
      </c>
      <c r="BN327" s="15">
        <v>0</v>
      </c>
      <c r="BO327" s="1">
        <v>0</v>
      </c>
      <c r="BP327" s="1">
        <v>0</v>
      </c>
      <c r="BQ327" s="1">
        <v>0</v>
      </c>
      <c r="BR327" s="1">
        <v>1</v>
      </c>
      <c r="BS327" s="1">
        <v>1</v>
      </c>
      <c r="BT327" s="1">
        <v>0</v>
      </c>
      <c r="BU327" s="1">
        <v>0</v>
      </c>
      <c r="BV327" s="1">
        <v>0</v>
      </c>
      <c r="BW327" s="1">
        <v>0</v>
      </c>
      <c r="BX327" s="1">
        <v>0</v>
      </c>
      <c r="BY327" s="1">
        <v>0</v>
      </c>
      <c r="BZ327" s="1">
        <v>0</v>
      </c>
      <c r="CA327" s="1">
        <v>0</v>
      </c>
      <c r="CB327" s="1">
        <v>0</v>
      </c>
      <c r="CC327" s="1">
        <v>0</v>
      </c>
      <c r="CD327" s="1">
        <v>0</v>
      </c>
      <c r="CE327" s="1">
        <v>0</v>
      </c>
      <c r="CF327" s="1">
        <v>0</v>
      </c>
      <c r="CG327" s="1">
        <v>0</v>
      </c>
      <c r="CH327" s="1">
        <v>0</v>
      </c>
      <c r="CI327" s="1">
        <v>0</v>
      </c>
      <c r="CJ327" s="33">
        <v>0.89100000000000001</v>
      </c>
      <c r="CK327" s="33">
        <v>0.48899999999999999</v>
      </c>
    </row>
    <row r="328" spans="1:89">
      <c r="A328">
        <v>1933</v>
      </c>
      <c r="B328" t="s">
        <v>242</v>
      </c>
      <c r="C328" s="5">
        <v>40316.000104166669</v>
      </c>
      <c r="D328" s="5">
        <v>40346.999988425923</v>
      </c>
      <c r="E328">
        <v>5000</v>
      </c>
      <c r="F328">
        <v>240</v>
      </c>
      <c r="G328" s="1" t="s">
        <v>243</v>
      </c>
      <c r="H328">
        <v>6</v>
      </c>
      <c r="I328" t="s">
        <v>16</v>
      </c>
      <c r="J328" t="s">
        <v>33</v>
      </c>
      <c r="K328"/>
      <c r="L328"/>
      <c r="M328"/>
      <c r="N328" t="s">
        <v>244</v>
      </c>
      <c r="O328" s="1" t="s">
        <v>2315</v>
      </c>
      <c r="P328" s="16">
        <v>0</v>
      </c>
      <c r="Q328" s="16">
        <v>5000</v>
      </c>
      <c r="R328" s="16">
        <v>0</v>
      </c>
      <c r="S328" s="39">
        <v>31</v>
      </c>
      <c r="T328" s="1">
        <v>0</v>
      </c>
      <c r="U328" s="18" t="s">
        <v>3954</v>
      </c>
      <c r="V328" s="15">
        <v>0</v>
      </c>
      <c r="W328" s="15">
        <v>0</v>
      </c>
      <c r="X328" s="15">
        <v>1</v>
      </c>
      <c r="Y328" s="15">
        <v>0</v>
      </c>
      <c r="Z328" s="15">
        <v>1</v>
      </c>
      <c r="AA328" s="15">
        <v>1</v>
      </c>
      <c r="AB328" s="15">
        <v>1</v>
      </c>
      <c r="AC328" s="15">
        <v>0</v>
      </c>
      <c r="AD328" s="15">
        <v>0</v>
      </c>
      <c r="AE328" s="15">
        <v>1</v>
      </c>
      <c r="AF328" s="15">
        <v>1</v>
      </c>
      <c r="AG328" s="22">
        <v>1</v>
      </c>
      <c r="AH328" s="15">
        <v>0</v>
      </c>
      <c r="AI328" s="15">
        <v>0</v>
      </c>
      <c r="AJ328" s="39">
        <v>12580</v>
      </c>
      <c r="AK328" s="15">
        <v>1</v>
      </c>
      <c r="AL328" s="16">
        <v>1</v>
      </c>
      <c r="AM328" s="15">
        <v>0</v>
      </c>
      <c r="AN328" s="15">
        <v>1</v>
      </c>
      <c r="AO328" s="30">
        <v>4.8</v>
      </c>
      <c r="AP328" s="16">
        <v>4380</v>
      </c>
      <c r="AQ328" s="33">
        <v>0.26700000000000002</v>
      </c>
      <c r="AR328" s="46">
        <v>0.66700000000000004</v>
      </c>
      <c r="AS328" s="33">
        <v>0.5</v>
      </c>
      <c r="AT328" s="46">
        <v>0.47799999999999998</v>
      </c>
      <c r="AU328" s="33">
        <v>1</v>
      </c>
      <c r="AV328" s="33">
        <v>0.66700000000000004</v>
      </c>
      <c r="AW328" s="33">
        <v>0.36699999999999999</v>
      </c>
      <c r="AX328" s="33">
        <v>0.433</v>
      </c>
      <c r="AY328" s="33">
        <v>0.4</v>
      </c>
      <c r="AZ328" s="20">
        <v>1</v>
      </c>
      <c r="BA328" s="33">
        <v>0.69499999999999995</v>
      </c>
      <c r="BB328" s="33">
        <v>0.626</v>
      </c>
      <c r="BC328" s="1" t="s">
        <v>4365</v>
      </c>
      <c r="BD328" s="15" t="s">
        <v>3972</v>
      </c>
      <c r="BE328" s="15" t="s">
        <v>3976</v>
      </c>
      <c r="BF328" s="15" t="s">
        <v>4307</v>
      </c>
      <c r="BG328" s="15" t="s">
        <v>384</v>
      </c>
      <c r="BH328" s="15" t="s">
        <v>3975</v>
      </c>
      <c r="BI328" s="1" t="s">
        <v>384</v>
      </c>
      <c r="BJ328" s="1" t="s">
        <v>242</v>
      </c>
      <c r="BK328" s="1">
        <v>101</v>
      </c>
      <c r="BL328" s="1">
        <v>32</v>
      </c>
      <c r="BM328" s="1" t="s">
        <v>3968</v>
      </c>
      <c r="BN328" s="15">
        <v>1</v>
      </c>
      <c r="BO328" s="1">
        <v>0</v>
      </c>
      <c r="BP328" s="1">
        <v>0</v>
      </c>
      <c r="BQ328" s="1">
        <v>0</v>
      </c>
      <c r="BR328" s="1">
        <v>1</v>
      </c>
      <c r="BS328" s="1">
        <v>0</v>
      </c>
      <c r="BT328" s="1">
        <v>0</v>
      </c>
      <c r="BU328" s="1">
        <v>0</v>
      </c>
      <c r="BV328" s="1">
        <v>0</v>
      </c>
      <c r="BW328" s="1">
        <v>0</v>
      </c>
      <c r="BX328" s="1">
        <v>0</v>
      </c>
      <c r="BY328" s="1">
        <v>0</v>
      </c>
      <c r="BZ328" s="1">
        <v>1</v>
      </c>
      <c r="CA328" s="1">
        <v>0</v>
      </c>
      <c r="CB328" s="1">
        <v>0</v>
      </c>
      <c r="CC328" s="1">
        <v>0</v>
      </c>
      <c r="CD328" s="1">
        <v>0</v>
      </c>
      <c r="CE328" s="1">
        <v>0</v>
      </c>
      <c r="CF328" s="1">
        <v>0</v>
      </c>
      <c r="CG328" s="1">
        <v>1</v>
      </c>
      <c r="CH328" s="1">
        <v>0</v>
      </c>
      <c r="CI328" s="1">
        <v>0</v>
      </c>
      <c r="CJ328" s="33">
        <v>0</v>
      </c>
      <c r="CK328" s="33">
        <v>0</v>
      </c>
    </row>
    <row r="329" spans="1:89">
      <c r="A329">
        <v>1940</v>
      </c>
      <c r="B329" t="s">
        <v>262</v>
      </c>
      <c r="C329" s="5">
        <v>40212.875416666669</v>
      </c>
      <c r="D329" s="5">
        <v>40232.999988425923</v>
      </c>
      <c r="E329">
        <v>200</v>
      </c>
      <c r="F329">
        <v>220</v>
      </c>
      <c r="G329" s="1" t="s">
        <v>263</v>
      </c>
      <c r="H329">
        <v>9</v>
      </c>
      <c r="I329" t="s">
        <v>16</v>
      </c>
      <c r="J329" t="s">
        <v>37</v>
      </c>
      <c r="K329"/>
      <c r="L329"/>
      <c r="M329"/>
      <c r="N329" t="s">
        <v>532</v>
      </c>
      <c r="O329" s="1" t="s">
        <v>2297</v>
      </c>
      <c r="P329" s="16">
        <v>1</v>
      </c>
      <c r="Q329" s="16">
        <v>0</v>
      </c>
      <c r="R329" s="16">
        <v>0</v>
      </c>
      <c r="S329" s="39">
        <v>20.12</v>
      </c>
      <c r="T329" s="1">
        <v>0</v>
      </c>
      <c r="U329" s="18" t="s">
        <v>3944</v>
      </c>
      <c r="V329" s="15">
        <v>0</v>
      </c>
      <c r="W329" s="15">
        <v>0</v>
      </c>
      <c r="X329" s="15">
        <v>0</v>
      </c>
      <c r="Y329" s="15">
        <v>1</v>
      </c>
      <c r="Z329" s="15">
        <v>0</v>
      </c>
      <c r="AA329" s="15">
        <v>1</v>
      </c>
      <c r="AB329" s="15">
        <v>1</v>
      </c>
      <c r="AC329" s="15">
        <v>0</v>
      </c>
      <c r="AD329" s="15">
        <v>0</v>
      </c>
      <c r="AE329" s="15">
        <v>1</v>
      </c>
      <c r="AF329" s="15">
        <v>0</v>
      </c>
      <c r="AG329" s="22">
        <v>0</v>
      </c>
      <c r="AH329" s="15">
        <v>1</v>
      </c>
      <c r="AI329" s="15">
        <v>0</v>
      </c>
      <c r="AJ329" s="39">
        <v>24860</v>
      </c>
      <c r="AK329" s="15">
        <v>1</v>
      </c>
      <c r="AL329" s="16">
        <v>0</v>
      </c>
      <c r="AM329" s="15">
        <v>0</v>
      </c>
      <c r="AN329" s="15">
        <v>0</v>
      </c>
      <c r="AO329" s="30">
        <v>110.00000000000001</v>
      </c>
      <c r="AP329" s="16">
        <v>0</v>
      </c>
      <c r="AQ329" s="33">
        <v>0.53300000000000003</v>
      </c>
      <c r="AR329" s="46">
        <v>0.66700000000000004</v>
      </c>
      <c r="AS329" s="33">
        <v>0.26700000000000002</v>
      </c>
      <c r="AT329" s="46">
        <v>0.48899999999999999</v>
      </c>
      <c r="AU329" s="33">
        <v>1</v>
      </c>
      <c r="AV329" s="33">
        <v>0</v>
      </c>
      <c r="AW329" s="33">
        <v>0.23300000000000001</v>
      </c>
      <c r="AX329" s="33">
        <v>0.96699999999999997</v>
      </c>
      <c r="AY329" s="33">
        <v>0.2</v>
      </c>
      <c r="AZ329" s="20">
        <v>0</v>
      </c>
      <c r="BA329" s="33">
        <v>0.48599999999999999</v>
      </c>
      <c r="BB329" s="33">
        <v>0.46700000000000003</v>
      </c>
      <c r="BC329" s="1" t="s">
        <v>4331</v>
      </c>
      <c r="BD329" s="15" t="s">
        <v>4006</v>
      </c>
      <c r="BE329" s="15" t="s">
        <v>4006</v>
      </c>
      <c r="BF329" s="15" t="s">
        <v>4110</v>
      </c>
      <c r="BG329" s="15">
        <v>0</v>
      </c>
      <c r="BH329" s="15" t="s">
        <v>3975</v>
      </c>
      <c r="BI329" s="1" t="s">
        <v>263</v>
      </c>
      <c r="BJ329" s="1" t="s">
        <v>262</v>
      </c>
      <c r="BK329" s="1">
        <v>110</v>
      </c>
      <c r="BL329" s="1">
        <v>0</v>
      </c>
      <c r="BM329" s="1" t="s">
        <v>3965</v>
      </c>
      <c r="BN329" s="15">
        <v>1</v>
      </c>
      <c r="BO329" s="1">
        <v>0</v>
      </c>
      <c r="BP329" s="1">
        <v>0</v>
      </c>
      <c r="BQ329" s="1">
        <v>1</v>
      </c>
      <c r="BR329" s="1">
        <v>0</v>
      </c>
      <c r="BS329" s="1">
        <v>0</v>
      </c>
      <c r="BT329" s="1">
        <v>0</v>
      </c>
      <c r="BU329" s="1">
        <v>0</v>
      </c>
      <c r="BV329" s="1">
        <v>0</v>
      </c>
      <c r="BW329" s="1">
        <v>1</v>
      </c>
      <c r="BX329" s="1">
        <v>0</v>
      </c>
      <c r="BY329" s="1">
        <v>0</v>
      </c>
      <c r="BZ329" s="1">
        <v>0</v>
      </c>
      <c r="CA329" s="1">
        <v>0</v>
      </c>
      <c r="CB329" s="1">
        <v>0</v>
      </c>
      <c r="CC329" s="1">
        <v>0</v>
      </c>
      <c r="CD329" s="1">
        <v>0</v>
      </c>
      <c r="CE329" s="1">
        <v>1</v>
      </c>
      <c r="CF329" s="1">
        <v>0</v>
      </c>
      <c r="CG329" s="1">
        <v>0</v>
      </c>
      <c r="CH329" s="1">
        <v>0</v>
      </c>
      <c r="CI329" s="1">
        <v>0</v>
      </c>
      <c r="CJ329" s="33">
        <v>0.48599999999999999</v>
      </c>
      <c r="CK329" s="33">
        <v>0.48899999999999999</v>
      </c>
    </row>
    <row r="330" spans="1:89" s="22" customFormat="1">
      <c r="A330" s="24">
        <v>1952</v>
      </c>
      <c r="B330" s="24" t="s">
        <v>2915</v>
      </c>
      <c r="C330" s="25">
        <v>40429.000104166669</v>
      </c>
      <c r="D330" s="25">
        <v>40474.999988425923</v>
      </c>
      <c r="E330" s="24">
        <v>1001</v>
      </c>
      <c r="F330" s="24">
        <v>1050</v>
      </c>
      <c r="G330" s="22" t="s">
        <v>2916</v>
      </c>
      <c r="H330" s="24">
        <v>25</v>
      </c>
      <c r="I330" s="24" t="s">
        <v>115</v>
      </c>
      <c r="J330" s="24" t="s">
        <v>2661</v>
      </c>
      <c r="K330" s="24"/>
      <c r="L330" s="24"/>
      <c r="M330" s="24"/>
      <c r="N330" s="24" t="s">
        <v>2917</v>
      </c>
      <c r="O330" s="22" t="s">
        <v>3657</v>
      </c>
      <c r="P330" s="29">
        <v>1</v>
      </c>
      <c r="Q330" s="29">
        <v>1001</v>
      </c>
      <c r="R330" s="29">
        <v>1050</v>
      </c>
      <c r="S330" s="39">
        <f>D330-C330</f>
        <v>45.999884259254031</v>
      </c>
      <c r="T330" s="22" t="e">
        <v>#N/A</v>
      </c>
      <c r="U330" s="22" t="e">
        <v>#N/A</v>
      </c>
      <c r="V330" s="22">
        <v>1</v>
      </c>
      <c r="W330" s="22">
        <v>0</v>
      </c>
      <c r="X330" s="22">
        <v>0</v>
      </c>
      <c r="Y330" s="22">
        <v>0</v>
      </c>
      <c r="Z330" s="22">
        <v>0</v>
      </c>
      <c r="AA330" s="22">
        <v>1</v>
      </c>
      <c r="AB330" s="22">
        <v>0</v>
      </c>
      <c r="AC330" s="22">
        <v>0</v>
      </c>
      <c r="AD330" s="22">
        <v>1</v>
      </c>
      <c r="AE330" s="22">
        <v>1</v>
      </c>
      <c r="AF330" s="22">
        <v>1</v>
      </c>
      <c r="AG330" s="22">
        <v>0</v>
      </c>
      <c r="AH330" s="22">
        <v>1</v>
      </c>
      <c r="AI330" s="22">
        <v>0</v>
      </c>
      <c r="AJ330" s="39">
        <v>29660</v>
      </c>
      <c r="AK330" s="22">
        <v>1</v>
      </c>
      <c r="AL330" s="22" t="e">
        <v>#N/A</v>
      </c>
      <c r="AM330" s="22">
        <v>1</v>
      </c>
      <c r="AN330" s="22">
        <v>1</v>
      </c>
      <c r="AO330" s="30">
        <v>104.89510489510489</v>
      </c>
      <c r="AP330" s="22" t="e">
        <v>#N/A</v>
      </c>
      <c r="AQ330" s="37">
        <v>0.8666666666666667</v>
      </c>
      <c r="AR330" s="47">
        <v>0.66666666666666663</v>
      </c>
      <c r="AS330" s="37">
        <v>0.43333333333333329</v>
      </c>
      <c r="AT330" s="45">
        <f>SUM(AQ330:AS330)/3</f>
        <v>0.65555555555555556</v>
      </c>
      <c r="AU330" s="37">
        <v>1</v>
      </c>
      <c r="AV330" s="37">
        <v>0.66666666666666663</v>
      </c>
      <c r="AW330" s="37">
        <v>0.2</v>
      </c>
      <c r="AX330" s="37">
        <v>0.36666666666666659</v>
      </c>
      <c r="AY330" s="37">
        <v>0.46666666666666667</v>
      </c>
      <c r="AZ330" s="20" t="e">
        <v>#N/A</v>
      </c>
      <c r="BA330" s="37">
        <v>0.67142857142857149</v>
      </c>
      <c r="BB330" s="37">
        <v>0.66666666666666663</v>
      </c>
      <c r="BC330" s="22" t="e">
        <v>#N/A</v>
      </c>
      <c r="BD330" s="22" t="s">
        <v>3978</v>
      </c>
      <c r="BE330" s="22" t="s">
        <v>3978</v>
      </c>
      <c r="BF330" s="22" t="s">
        <v>4380</v>
      </c>
      <c r="BG330" s="22" t="s">
        <v>2917</v>
      </c>
      <c r="BH330" s="22" t="s">
        <v>3975</v>
      </c>
      <c r="BI330" s="22" t="e">
        <v>#N/A</v>
      </c>
      <c r="BJ330" s="22" t="e">
        <v>#N/A</v>
      </c>
      <c r="BK330" s="22" t="e">
        <v>#N/A</v>
      </c>
      <c r="BL330" s="22" t="e">
        <v>#N/A</v>
      </c>
      <c r="BM330" s="22" t="e">
        <v>#N/A</v>
      </c>
      <c r="BN330" s="22" t="e">
        <v>#N/A</v>
      </c>
      <c r="BO330" s="22" t="e">
        <v>#N/A</v>
      </c>
      <c r="BP330" s="22" t="e">
        <v>#N/A</v>
      </c>
      <c r="BQ330" s="22" t="e">
        <v>#N/A</v>
      </c>
      <c r="BR330" s="22" t="e">
        <v>#N/A</v>
      </c>
      <c r="BS330" s="22" t="e">
        <v>#N/A</v>
      </c>
      <c r="BT330" s="22" t="e">
        <v>#N/A</v>
      </c>
      <c r="BU330" s="22" t="e">
        <v>#N/A</v>
      </c>
      <c r="BV330" s="22" t="e">
        <v>#N/A</v>
      </c>
      <c r="BW330" s="22" t="e">
        <v>#N/A</v>
      </c>
      <c r="BX330" s="22" t="e">
        <v>#N/A</v>
      </c>
      <c r="BY330" s="22" t="e">
        <v>#N/A</v>
      </c>
      <c r="BZ330" s="22" t="e">
        <v>#N/A</v>
      </c>
      <c r="CA330" s="22" t="e">
        <v>#N/A</v>
      </c>
      <c r="CB330" s="22" t="e">
        <v>#N/A</v>
      </c>
      <c r="CC330" s="22" t="e">
        <v>#N/A</v>
      </c>
      <c r="CD330" s="22" t="e">
        <v>#N/A</v>
      </c>
      <c r="CE330" s="22" t="e">
        <v>#N/A</v>
      </c>
      <c r="CF330" s="22" t="e">
        <v>#N/A</v>
      </c>
      <c r="CG330" s="22" t="e">
        <v>#N/A</v>
      </c>
      <c r="CH330" s="22" t="e">
        <v>#N/A</v>
      </c>
      <c r="CI330" s="22" t="e">
        <v>#N/A</v>
      </c>
      <c r="CJ330" s="20" t="e">
        <v>#N/A</v>
      </c>
      <c r="CK330" s="20" t="e">
        <v>#N/A</v>
      </c>
    </row>
    <row r="331" spans="1:89">
      <c r="A331">
        <v>1955</v>
      </c>
      <c r="B331" t="s">
        <v>118</v>
      </c>
      <c r="C331" s="5">
        <v>40213.048807870371</v>
      </c>
      <c r="D331" s="5">
        <v>40243.999988425923</v>
      </c>
      <c r="E331">
        <v>3500</v>
      </c>
      <c r="F331">
        <v>4414</v>
      </c>
      <c r="G331" s="1" t="s">
        <v>119</v>
      </c>
      <c r="H331">
        <v>35</v>
      </c>
      <c r="I331" t="s">
        <v>16</v>
      </c>
      <c r="J331" t="s">
        <v>19</v>
      </c>
      <c r="K331"/>
      <c r="L331"/>
      <c r="M331"/>
      <c r="N331" t="s">
        <v>40</v>
      </c>
      <c r="O331" s="1" t="s">
        <v>2277</v>
      </c>
      <c r="P331" s="16">
        <v>1</v>
      </c>
      <c r="Q331" s="16">
        <v>3500</v>
      </c>
      <c r="R331" s="16">
        <v>3750</v>
      </c>
      <c r="S331" s="39">
        <v>30.95</v>
      </c>
      <c r="T331" s="1">
        <v>0</v>
      </c>
      <c r="U331" s="18" t="s">
        <v>3905</v>
      </c>
      <c r="V331" s="15">
        <v>0</v>
      </c>
      <c r="W331" s="15">
        <v>0</v>
      </c>
      <c r="X331" s="15">
        <v>1</v>
      </c>
      <c r="Y331" s="15">
        <v>0</v>
      </c>
      <c r="Z331" s="15">
        <v>1</v>
      </c>
      <c r="AA331" s="15">
        <v>1</v>
      </c>
      <c r="AB331" s="15">
        <v>1</v>
      </c>
      <c r="AC331" s="15">
        <v>0</v>
      </c>
      <c r="AD331" s="15">
        <v>0</v>
      </c>
      <c r="AE331" s="15">
        <v>1</v>
      </c>
      <c r="AF331" s="15">
        <v>1</v>
      </c>
      <c r="AG331" s="22">
        <v>0</v>
      </c>
      <c r="AH331" s="15">
        <v>0</v>
      </c>
      <c r="AI331" s="15">
        <v>0</v>
      </c>
      <c r="AJ331" s="39">
        <v>0</v>
      </c>
      <c r="AK331" s="15">
        <v>1</v>
      </c>
      <c r="AL331" s="16">
        <v>1</v>
      </c>
      <c r="AM331" s="15">
        <v>1</v>
      </c>
      <c r="AN331" s="15">
        <v>1</v>
      </c>
      <c r="AO331" s="30">
        <v>126.11428571428571</v>
      </c>
      <c r="AP331" s="16">
        <v>195</v>
      </c>
      <c r="AQ331" s="33">
        <v>0.63300000000000001</v>
      </c>
      <c r="AR331" s="46">
        <v>1</v>
      </c>
      <c r="AS331" s="33">
        <v>0.83299999999999996</v>
      </c>
      <c r="AT331" s="46">
        <v>0.82199999999999995</v>
      </c>
      <c r="AU331" s="33">
        <v>1</v>
      </c>
      <c r="AV331" s="33">
        <v>0.66700000000000004</v>
      </c>
      <c r="AW331" s="33">
        <v>0.83299999999999996</v>
      </c>
      <c r="AX331" s="33">
        <v>0.7</v>
      </c>
      <c r="AY331" s="33">
        <v>0.16700000000000001</v>
      </c>
      <c r="AZ331" s="20">
        <v>1</v>
      </c>
      <c r="BA331" s="33">
        <v>0.76700000000000002</v>
      </c>
      <c r="BB331" s="33">
        <v>0.75900000000000001</v>
      </c>
      <c r="BC331" s="1" t="s">
        <v>3982</v>
      </c>
      <c r="BD331" s="15">
        <v>0</v>
      </c>
      <c r="BE331" s="15">
        <v>0</v>
      </c>
      <c r="BF331" s="15" t="s">
        <v>3982</v>
      </c>
      <c r="BG331" s="15" t="s">
        <v>40</v>
      </c>
      <c r="BH331" s="15" t="s">
        <v>3975</v>
      </c>
      <c r="BI331" s="1" t="s">
        <v>2692</v>
      </c>
      <c r="BJ331" s="1" t="s">
        <v>118</v>
      </c>
      <c r="BK331" s="1">
        <v>45</v>
      </c>
      <c r="BL331" s="1">
        <v>5</v>
      </c>
      <c r="BM331" s="1" t="s">
        <v>3967</v>
      </c>
      <c r="BN331" s="15">
        <v>1</v>
      </c>
      <c r="BO331" s="1">
        <v>0</v>
      </c>
      <c r="BP331" s="1">
        <v>0</v>
      </c>
      <c r="BQ331" s="1">
        <v>0</v>
      </c>
      <c r="BR331" s="1">
        <v>0</v>
      </c>
      <c r="BS331" s="1">
        <v>0</v>
      </c>
      <c r="BT331" s="1">
        <v>0</v>
      </c>
      <c r="BU331" s="1">
        <v>0</v>
      </c>
      <c r="BV331" s="1">
        <v>1</v>
      </c>
      <c r="BW331" s="1">
        <v>0</v>
      </c>
      <c r="BX331" s="1">
        <v>0</v>
      </c>
      <c r="BY331" s="1">
        <v>0</v>
      </c>
      <c r="BZ331" s="1">
        <v>0</v>
      </c>
      <c r="CA331" s="1">
        <v>0</v>
      </c>
      <c r="CB331" s="1">
        <v>0</v>
      </c>
      <c r="CC331" s="1">
        <v>0</v>
      </c>
      <c r="CD331" s="1">
        <v>0</v>
      </c>
      <c r="CE331" s="1">
        <v>0</v>
      </c>
      <c r="CF331" s="1">
        <v>0</v>
      </c>
      <c r="CG331" s="1">
        <v>0</v>
      </c>
      <c r="CH331" s="1">
        <v>0</v>
      </c>
      <c r="CI331" s="1">
        <v>0</v>
      </c>
      <c r="CJ331" s="33">
        <v>0</v>
      </c>
      <c r="CK331" s="33">
        <v>0</v>
      </c>
    </row>
    <row r="332" spans="1:89">
      <c r="A332">
        <v>1965</v>
      </c>
      <c r="B332" t="s">
        <v>447</v>
      </c>
      <c r="C332" s="5">
        <v>40214.342986111114</v>
      </c>
      <c r="D332" s="5">
        <v>40274.999988425923</v>
      </c>
      <c r="E332">
        <v>5000</v>
      </c>
      <c r="F332">
        <v>73</v>
      </c>
      <c r="G332" s="1" t="s">
        <v>448</v>
      </c>
      <c r="H332">
        <v>5</v>
      </c>
      <c r="I332" t="s">
        <v>16</v>
      </c>
      <c r="J332" t="s">
        <v>37</v>
      </c>
      <c r="K332"/>
      <c r="L332"/>
      <c r="M332"/>
      <c r="N332"/>
      <c r="O332" s="1" t="s">
        <v>2399</v>
      </c>
      <c r="P332" s="16">
        <v>0</v>
      </c>
      <c r="Q332" s="16">
        <v>5000</v>
      </c>
      <c r="R332" s="16">
        <v>0</v>
      </c>
      <c r="S332" s="39">
        <v>60.66</v>
      </c>
      <c r="T332" s="1">
        <v>60</v>
      </c>
      <c r="U332" s="18" t="s">
        <v>3905</v>
      </c>
      <c r="V332" s="15">
        <v>0</v>
      </c>
      <c r="W332" s="15">
        <v>1</v>
      </c>
      <c r="X332" s="15">
        <v>0</v>
      </c>
      <c r="Y332" s="15">
        <v>0</v>
      </c>
      <c r="Z332" s="15">
        <v>1</v>
      </c>
      <c r="AA332" s="15">
        <v>0</v>
      </c>
      <c r="AB332" s="15">
        <v>0</v>
      </c>
      <c r="AC332" s="15">
        <v>1</v>
      </c>
      <c r="AD332" s="15">
        <v>0</v>
      </c>
      <c r="AE332" s="15">
        <v>1</v>
      </c>
      <c r="AF332" s="15">
        <v>0</v>
      </c>
      <c r="AG332" s="22">
        <v>0</v>
      </c>
      <c r="AH332" s="15">
        <v>1</v>
      </c>
      <c r="AI332" s="15">
        <v>0</v>
      </c>
      <c r="AJ332" s="39">
        <v>0</v>
      </c>
      <c r="AK332" s="15">
        <v>1</v>
      </c>
      <c r="AL332" s="16">
        <v>0</v>
      </c>
      <c r="AM332" s="15">
        <v>0</v>
      </c>
      <c r="AN332" s="15">
        <v>0</v>
      </c>
      <c r="AO332" s="30">
        <v>1.46</v>
      </c>
      <c r="AP332" s="16">
        <v>0</v>
      </c>
      <c r="AQ332" s="33">
        <v>0.46700000000000003</v>
      </c>
      <c r="AR332" s="46">
        <v>1</v>
      </c>
      <c r="AS332" s="33">
        <v>0.53300000000000003</v>
      </c>
      <c r="AT332" s="46">
        <v>0.66700000000000004</v>
      </c>
      <c r="AU332" s="33">
        <v>1</v>
      </c>
      <c r="AV332" s="33">
        <v>1</v>
      </c>
      <c r="AW332" s="33">
        <v>0.33300000000000002</v>
      </c>
      <c r="AX332" s="33">
        <v>0.33300000000000002</v>
      </c>
      <c r="AY332" s="33">
        <v>0.56699999999999995</v>
      </c>
      <c r="AZ332" s="20">
        <v>0</v>
      </c>
      <c r="BA332" s="33">
        <v>0.60499999999999998</v>
      </c>
      <c r="BB332" s="33">
        <v>0.58099999999999996</v>
      </c>
      <c r="BC332" s="1" t="s">
        <v>4030</v>
      </c>
      <c r="BD332" s="15" t="s">
        <v>3972</v>
      </c>
      <c r="BE332" s="15" t="s">
        <v>3986</v>
      </c>
      <c r="BF332" s="15" t="s">
        <v>4308</v>
      </c>
      <c r="BG332" s="15">
        <v>0</v>
      </c>
      <c r="BH332" s="15" t="s">
        <v>3975</v>
      </c>
      <c r="BI332" s="1" t="s">
        <v>4309</v>
      </c>
      <c r="BJ332" s="1" t="s">
        <v>447</v>
      </c>
      <c r="BK332" s="1">
        <v>192</v>
      </c>
      <c r="BL332" s="1">
        <v>0</v>
      </c>
      <c r="BM332" s="1" t="s">
        <v>3965</v>
      </c>
      <c r="BN332" s="15">
        <v>1</v>
      </c>
      <c r="BO332" s="1">
        <v>0</v>
      </c>
      <c r="BP332" s="1">
        <v>0</v>
      </c>
      <c r="BQ332" s="1">
        <v>0</v>
      </c>
      <c r="BR332" s="1">
        <v>1</v>
      </c>
      <c r="BS332" s="1">
        <v>0</v>
      </c>
      <c r="BT332" s="1">
        <v>0</v>
      </c>
      <c r="BU332" s="1">
        <v>0</v>
      </c>
      <c r="BV332" s="1">
        <v>0</v>
      </c>
      <c r="BW332" s="1">
        <v>1</v>
      </c>
      <c r="BX332" s="1">
        <v>0</v>
      </c>
      <c r="BY332" s="1">
        <v>0</v>
      </c>
      <c r="BZ332" s="1">
        <v>0</v>
      </c>
      <c r="CA332" s="1">
        <v>0</v>
      </c>
      <c r="CB332" s="1">
        <v>0</v>
      </c>
      <c r="CC332" s="1">
        <v>0</v>
      </c>
      <c r="CD332" s="1">
        <v>0</v>
      </c>
      <c r="CE332" s="1">
        <v>0</v>
      </c>
      <c r="CF332" s="1">
        <v>0</v>
      </c>
      <c r="CG332" s="1">
        <v>0</v>
      </c>
      <c r="CH332" s="1">
        <v>0</v>
      </c>
      <c r="CI332" s="1">
        <v>1</v>
      </c>
      <c r="CJ332" s="33">
        <v>0.60499999999999998</v>
      </c>
      <c r="CK332" s="33">
        <v>0.66700000000000004</v>
      </c>
    </row>
    <row r="333" spans="1:89">
      <c r="A333">
        <v>1980</v>
      </c>
      <c r="B333" t="s">
        <v>502</v>
      </c>
      <c r="C333" s="5">
        <v>40229.327418981484</v>
      </c>
      <c r="D333" s="5">
        <v>40274.999988425923</v>
      </c>
      <c r="E333">
        <v>3700</v>
      </c>
      <c r="F333">
        <v>3796</v>
      </c>
      <c r="G333" s="1" t="s">
        <v>503</v>
      </c>
      <c r="H333">
        <v>13</v>
      </c>
      <c r="I333" t="s">
        <v>2661</v>
      </c>
      <c r="J333" t="s">
        <v>2545</v>
      </c>
      <c r="K333"/>
      <c r="L333"/>
      <c r="M333"/>
      <c r="N333" t="s">
        <v>370</v>
      </c>
      <c r="O333" s="1" t="s">
        <v>2291</v>
      </c>
      <c r="P333" s="16">
        <v>1</v>
      </c>
      <c r="Q333" s="16">
        <v>3500</v>
      </c>
      <c r="R333" s="16">
        <v>3750</v>
      </c>
      <c r="S333" s="39">
        <v>45.67</v>
      </c>
      <c r="T333" s="1">
        <v>36</v>
      </c>
      <c r="U333" s="18" t="s">
        <v>3953</v>
      </c>
      <c r="V333" s="15">
        <v>0</v>
      </c>
      <c r="W333" s="15">
        <v>0</v>
      </c>
      <c r="X333" s="15">
        <v>0</v>
      </c>
      <c r="Y333" s="15">
        <v>1</v>
      </c>
      <c r="Z333" s="15">
        <v>0</v>
      </c>
      <c r="AA333" s="15">
        <v>1</v>
      </c>
      <c r="AB333" s="15">
        <v>1</v>
      </c>
      <c r="AC333" s="15">
        <v>0</v>
      </c>
      <c r="AD333" s="15">
        <v>0</v>
      </c>
      <c r="AE333" s="15">
        <v>1</v>
      </c>
      <c r="AF333" s="15">
        <v>1</v>
      </c>
      <c r="AG333" s="22">
        <v>1</v>
      </c>
      <c r="AH333" s="15">
        <v>1</v>
      </c>
      <c r="AI333" s="15">
        <v>0</v>
      </c>
      <c r="AJ333" s="39">
        <v>41940</v>
      </c>
      <c r="AK333" s="15">
        <v>1</v>
      </c>
      <c r="AL333" s="16">
        <v>0</v>
      </c>
      <c r="AM333" s="15">
        <v>0</v>
      </c>
      <c r="AN333" s="15">
        <v>1</v>
      </c>
      <c r="AO333" s="30">
        <v>102.5945945945946</v>
      </c>
      <c r="AP333" s="16">
        <v>0</v>
      </c>
      <c r="AQ333" s="33">
        <v>0.66700000000000004</v>
      </c>
      <c r="AR333" s="46">
        <v>1</v>
      </c>
      <c r="AS333" s="33">
        <v>0.23300000000000001</v>
      </c>
      <c r="AT333" s="46">
        <v>0.63300000000000001</v>
      </c>
      <c r="AU333" s="33">
        <v>1</v>
      </c>
      <c r="AV333" s="33">
        <v>1</v>
      </c>
      <c r="AW333" s="33">
        <v>0.76700000000000002</v>
      </c>
      <c r="AX333" s="33">
        <v>0.1</v>
      </c>
      <c r="AY333" s="33">
        <v>0.1</v>
      </c>
      <c r="AZ333" s="20">
        <v>1</v>
      </c>
      <c r="BA333" s="33">
        <v>0.71</v>
      </c>
      <c r="BB333" s="33">
        <v>0.65200000000000002</v>
      </c>
      <c r="BC333" s="1" t="s">
        <v>3982</v>
      </c>
      <c r="BD333" s="15" t="s">
        <v>3972</v>
      </c>
      <c r="BE333" s="15" t="s">
        <v>3977</v>
      </c>
      <c r="BF333" s="15" t="s">
        <v>4008</v>
      </c>
      <c r="BG333" s="15">
        <v>0</v>
      </c>
      <c r="BH333" s="15" t="s">
        <v>3975</v>
      </c>
      <c r="BI333" s="1" t="s">
        <v>370</v>
      </c>
      <c r="BJ333" s="1" t="s">
        <v>502</v>
      </c>
      <c r="BK333" s="1">
        <v>219</v>
      </c>
      <c r="BL333" s="1">
        <v>0</v>
      </c>
      <c r="BM333" s="1" t="s">
        <v>3966</v>
      </c>
      <c r="BN333" s="15">
        <v>1</v>
      </c>
      <c r="BO333" s="1">
        <v>0</v>
      </c>
      <c r="BP333" s="1">
        <v>0</v>
      </c>
      <c r="BQ333" s="1">
        <v>0</v>
      </c>
      <c r="BR333" s="1">
        <v>1</v>
      </c>
      <c r="BS333" s="1">
        <v>0</v>
      </c>
      <c r="BT333" s="1">
        <v>0</v>
      </c>
      <c r="BU333" s="1">
        <v>0</v>
      </c>
      <c r="BV333" s="1">
        <v>0</v>
      </c>
      <c r="BW333" s="1">
        <v>0</v>
      </c>
      <c r="BX333" s="1">
        <v>1</v>
      </c>
      <c r="BY333" s="1">
        <v>0</v>
      </c>
      <c r="BZ333" s="1">
        <v>0</v>
      </c>
      <c r="CA333" s="1">
        <v>0</v>
      </c>
      <c r="CB333" s="1">
        <v>0</v>
      </c>
      <c r="CC333" s="1">
        <v>0</v>
      </c>
      <c r="CD333" s="1">
        <v>0</v>
      </c>
      <c r="CE333" s="1">
        <v>0</v>
      </c>
      <c r="CF333" s="1">
        <v>1</v>
      </c>
      <c r="CG333" s="1">
        <v>0</v>
      </c>
      <c r="CH333" s="1">
        <v>0</v>
      </c>
      <c r="CI333" s="1">
        <v>0</v>
      </c>
      <c r="CJ333" s="33">
        <v>0.71</v>
      </c>
      <c r="CK333" s="33">
        <v>0.63300000000000001</v>
      </c>
    </row>
    <row r="334" spans="1:89">
      <c r="A334">
        <v>1995</v>
      </c>
      <c r="B334" t="s">
        <v>400</v>
      </c>
      <c r="C334" s="5">
        <v>40221.723634259259</v>
      </c>
      <c r="D334" s="5">
        <v>40281.999988425923</v>
      </c>
      <c r="E334">
        <v>2000</v>
      </c>
      <c r="F334">
        <v>2010</v>
      </c>
      <c r="G334" s="1" t="s">
        <v>401</v>
      </c>
      <c r="H334">
        <v>28</v>
      </c>
      <c r="I334" t="s">
        <v>16</v>
      </c>
      <c r="J334" t="s">
        <v>86</v>
      </c>
      <c r="K334"/>
      <c r="L334"/>
      <c r="M334"/>
      <c r="N334"/>
      <c r="O334" s="1" t="s">
        <v>2262</v>
      </c>
      <c r="P334" s="16">
        <v>1</v>
      </c>
      <c r="Q334" s="16">
        <v>2000</v>
      </c>
      <c r="R334" s="16">
        <v>1500</v>
      </c>
      <c r="S334" s="39">
        <v>60.28</v>
      </c>
      <c r="T334" s="1">
        <v>60</v>
      </c>
      <c r="U334" s="18" t="s">
        <v>3955</v>
      </c>
      <c r="V334" s="15">
        <v>0</v>
      </c>
      <c r="W334" s="15">
        <v>1</v>
      </c>
      <c r="X334" s="15">
        <v>0</v>
      </c>
      <c r="Y334" s="15">
        <v>0</v>
      </c>
      <c r="Z334" s="15">
        <v>1</v>
      </c>
      <c r="AA334" s="15">
        <v>1</v>
      </c>
      <c r="AB334" s="15">
        <v>0</v>
      </c>
      <c r="AC334" s="15">
        <v>1</v>
      </c>
      <c r="AD334" s="15">
        <v>0</v>
      </c>
      <c r="AE334" s="15">
        <v>1</v>
      </c>
      <c r="AF334" s="15">
        <v>1</v>
      </c>
      <c r="AG334" s="22">
        <v>0</v>
      </c>
      <c r="AH334" s="15">
        <v>1</v>
      </c>
      <c r="AI334" s="15">
        <v>1</v>
      </c>
      <c r="AJ334" s="39">
        <v>0</v>
      </c>
      <c r="AK334" s="15">
        <v>1</v>
      </c>
      <c r="AL334" s="16">
        <v>0</v>
      </c>
      <c r="AM334" s="15">
        <v>0</v>
      </c>
      <c r="AN334" s="15">
        <v>0</v>
      </c>
      <c r="AO334" s="30">
        <v>100.49999999999999</v>
      </c>
      <c r="AP334" s="16">
        <v>0</v>
      </c>
      <c r="AQ334" s="33">
        <v>0.63300000000000001</v>
      </c>
      <c r="AR334" s="46">
        <v>1</v>
      </c>
      <c r="AS334" s="33">
        <v>1</v>
      </c>
      <c r="AT334" s="46">
        <v>0.878</v>
      </c>
      <c r="AU334" s="33">
        <v>1</v>
      </c>
      <c r="AV334" s="33">
        <v>1</v>
      </c>
      <c r="AW334" s="33">
        <v>0.33300000000000002</v>
      </c>
      <c r="AX334" s="33">
        <v>1</v>
      </c>
      <c r="AY334" s="33">
        <v>1</v>
      </c>
      <c r="AZ334" s="20">
        <v>1</v>
      </c>
      <c r="BA334" s="33">
        <v>0.90500000000000003</v>
      </c>
      <c r="BB334" s="33">
        <v>0.88500000000000001</v>
      </c>
      <c r="BC334" s="1">
        <v>0</v>
      </c>
      <c r="BD334" s="15" t="s">
        <v>3972</v>
      </c>
      <c r="BE334" s="15" t="s">
        <v>3973</v>
      </c>
      <c r="BF334" s="15" t="s">
        <v>4310</v>
      </c>
      <c r="BG334" s="15">
        <v>0</v>
      </c>
      <c r="BH334" s="15" t="s">
        <v>4004</v>
      </c>
      <c r="BI334" s="1" t="s">
        <v>4311</v>
      </c>
      <c r="BJ334" s="1" t="s">
        <v>400</v>
      </c>
      <c r="BK334" s="1">
        <v>170</v>
      </c>
      <c r="BL334" s="1">
        <v>0</v>
      </c>
      <c r="BM334" s="1" t="s">
        <v>3971</v>
      </c>
      <c r="BN334" s="15">
        <v>0</v>
      </c>
      <c r="BO334" s="1">
        <v>0</v>
      </c>
      <c r="BP334" s="1">
        <v>0</v>
      </c>
      <c r="BQ334" s="1">
        <v>0</v>
      </c>
      <c r="BR334" s="1">
        <v>1</v>
      </c>
      <c r="BS334" s="1">
        <v>0</v>
      </c>
      <c r="BT334" s="1">
        <v>1</v>
      </c>
      <c r="BU334" s="1">
        <v>0</v>
      </c>
      <c r="BV334" s="1">
        <v>0</v>
      </c>
      <c r="BW334" s="1">
        <v>0</v>
      </c>
      <c r="BX334" s="1">
        <v>0</v>
      </c>
      <c r="BY334" s="1">
        <v>0</v>
      </c>
      <c r="BZ334" s="1">
        <v>0</v>
      </c>
      <c r="CA334" s="1">
        <v>0</v>
      </c>
      <c r="CB334" s="1">
        <v>0</v>
      </c>
      <c r="CC334" s="1">
        <v>0</v>
      </c>
      <c r="CD334" s="1">
        <v>0</v>
      </c>
      <c r="CE334" s="1">
        <v>0</v>
      </c>
      <c r="CF334" s="1">
        <v>0</v>
      </c>
      <c r="CG334" s="1">
        <v>0</v>
      </c>
      <c r="CH334" s="1">
        <v>1</v>
      </c>
      <c r="CI334" s="1">
        <v>0</v>
      </c>
      <c r="CJ334" s="33">
        <v>0.90500000000000003</v>
      </c>
      <c r="CK334" s="33">
        <v>0.878</v>
      </c>
    </row>
    <row r="335" spans="1:89">
      <c r="A335">
        <v>1998</v>
      </c>
      <c r="B335" t="s">
        <v>156</v>
      </c>
      <c r="C335" s="5">
        <v>40344.000162037039</v>
      </c>
      <c r="D335" s="5">
        <v>40404.999988425923</v>
      </c>
      <c r="E335">
        <v>2000</v>
      </c>
      <c r="F335">
        <v>0</v>
      </c>
      <c r="G335" s="1" t="s">
        <v>157</v>
      </c>
      <c r="H335">
        <v>0</v>
      </c>
      <c r="I335" t="s">
        <v>37</v>
      </c>
      <c r="J335" t="s">
        <v>44</v>
      </c>
      <c r="K335"/>
      <c r="L335"/>
      <c r="M335"/>
      <c r="N335" t="s">
        <v>158</v>
      </c>
      <c r="O335" s="1" t="s">
        <v>2529</v>
      </c>
      <c r="P335" s="16">
        <v>0</v>
      </c>
      <c r="Q335" s="16">
        <v>2000</v>
      </c>
      <c r="R335" s="16">
        <v>0</v>
      </c>
      <c r="S335" s="39">
        <v>61</v>
      </c>
      <c r="T335" s="1">
        <v>60</v>
      </c>
      <c r="U335" s="18" t="s">
        <v>3947</v>
      </c>
      <c r="V335" s="15">
        <v>0</v>
      </c>
      <c r="W335" s="15">
        <v>1</v>
      </c>
      <c r="X335" s="15">
        <v>0</v>
      </c>
      <c r="Y335" s="15">
        <v>0</v>
      </c>
      <c r="Z335" s="15">
        <v>1</v>
      </c>
      <c r="AA335" s="15">
        <v>1</v>
      </c>
      <c r="AB335" s="15">
        <v>1</v>
      </c>
      <c r="AC335" s="15">
        <v>0</v>
      </c>
      <c r="AD335" s="15">
        <v>0</v>
      </c>
      <c r="AE335" s="15">
        <v>1</v>
      </c>
      <c r="AF335" s="15">
        <v>0</v>
      </c>
      <c r="AG335" s="22">
        <v>1</v>
      </c>
      <c r="AH335" s="15">
        <v>0</v>
      </c>
      <c r="AI335" s="15">
        <v>1</v>
      </c>
      <c r="AJ335" s="39">
        <v>0</v>
      </c>
      <c r="AK335" s="15">
        <v>1</v>
      </c>
      <c r="AL335" s="16">
        <v>0</v>
      </c>
      <c r="AM335" s="15">
        <v>0</v>
      </c>
      <c r="AN335" s="15">
        <v>0</v>
      </c>
      <c r="AO335" s="30">
        <v>0</v>
      </c>
      <c r="AP335" s="16">
        <v>0</v>
      </c>
      <c r="AQ335" s="33">
        <v>0.53300000000000003</v>
      </c>
      <c r="AR335" s="46">
        <v>0.66700000000000004</v>
      </c>
      <c r="AS335" s="33">
        <v>0.33300000000000002</v>
      </c>
      <c r="AT335" s="46">
        <v>0.51100000000000001</v>
      </c>
      <c r="AU335" s="33">
        <v>1</v>
      </c>
      <c r="AV335" s="33">
        <v>0</v>
      </c>
      <c r="AW335" s="33">
        <v>0.1</v>
      </c>
      <c r="AX335" s="33">
        <v>0.33300000000000002</v>
      </c>
      <c r="AY335" s="33">
        <v>6.7000000000000004E-2</v>
      </c>
      <c r="AZ335" s="20">
        <v>0</v>
      </c>
      <c r="BA335" s="33">
        <v>0.35699999999999998</v>
      </c>
      <c r="BB335" s="33">
        <v>0.374</v>
      </c>
      <c r="BC335" s="1">
        <v>0</v>
      </c>
      <c r="BD335" s="15" t="s">
        <v>3972</v>
      </c>
      <c r="BE335" s="15" t="s">
        <v>3976</v>
      </c>
      <c r="BF335" s="15" t="s">
        <v>4187</v>
      </c>
      <c r="BG335" s="15" t="s">
        <v>2701</v>
      </c>
      <c r="BH335" s="15" t="s">
        <v>3988</v>
      </c>
      <c r="BI335" s="1" t="s">
        <v>2701</v>
      </c>
      <c r="BJ335" s="1" t="s">
        <v>156</v>
      </c>
      <c r="BK335" s="1">
        <v>62</v>
      </c>
      <c r="BL335" s="1">
        <v>0</v>
      </c>
      <c r="BM335" s="1" t="s">
        <v>3966</v>
      </c>
      <c r="BN335" s="15">
        <v>0</v>
      </c>
      <c r="BO335" s="1">
        <v>0</v>
      </c>
      <c r="BP335" s="1">
        <v>0</v>
      </c>
      <c r="BQ335" s="1">
        <v>0</v>
      </c>
      <c r="BR335" s="1">
        <v>1</v>
      </c>
      <c r="BS335" s="1">
        <v>0</v>
      </c>
      <c r="BT335" s="1">
        <v>0</v>
      </c>
      <c r="BU335" s="1">
        <v>0</v>
      </c>
      <c r="BV335" s="1">
        <v>0</v>
      </c>
      <c r="BW335" s="1">
        <v>0</v>
      </c>
      <c r="BX335" s="1">
        <v>1</v>
      </c>
      <c r="BY335" s="1">
        <v>0</v>
      </c>
      <c r="BZ335" s="1">
        <v>0</v>
      </c>
      <c r="CA335" s="1">
        <v>0</v>
      </c>
      <c r="CB335" s="1">
        <v>0</v>
      </c>
      <c r="CC335" s="1">
        <v>0</v>
      </c>
      <c r="CD335" s="1">
        <v>0</v>
      </c>
      <c r="CE335" s="1">
        <v>0</v>
      </c>
      <c r="CF335" s="1">
        <v>0</v>
      </c>
      <c r="CG335" s="1">
        <v>1</v>
      </c>
      <c r="CH335" s="1">
        <v>0</v>
      </c>
      <c r="CI335" s="1">
        <v>0</v>
      </c>
      <c r="CJ335" s="33">
        <v>0</v>
      </c>
      <c r="CK335" s="33">
        <v>0</v>
      </c>
    </row>
    <row r="336" spans="1:89">
      <c r="A336">
        <v>2005</v>
      </c>
      <c r="B336" t="s">
        <v>164</v>
      </c>
      <c r="C336" s="5">
        <v>40253.000104166669</v>
      </c>
      <c r="D336" s="5">
        <v>40313.999988425923</v>
      </c>
      <c r="E336">
        <v>3500</v>
      </c>
      <c r="F336">
        <v>423</v>
      </c>
      <c r="G336" s="1" t="s">
        <v>165</v>
      </c>
      <c r="H336">
        <v>4</v>
      </c>
      <c r="I336" t="s">
        <v>36</v>
      </c>
      <c r="J336" t="s">
        <v>115</v>
      </c>
      <c r="K336"/>
      <c r="L336"/>
      <c r="M336"/>
      <c r="N336" t="s">
        <v>166</v>
      </c>
      <c r="O336" s="1" t="s">
        <v>2321</v>
      </c>
      <c r="P336" s="16">
        <v>0</v>
      </c>
      <c r="Q336" s="16">
        <v>3500</v>
      </c>
      <c r="R336" s="16">
        <v>0</v>
      </c>
      <c r="S336" s="39">
        <v>61</v>
      </c>
      <c r="T336" s="1">
        <v>60</v>
      </c>
      <c r="U336" s="18" t="s">
        <v>3938</v>
      </c>
      <c r="V336" s="15">
        <v>0</v>
      </c>
      <c r="W336" s="15">
        <v>1</v>
      </c>
      <c r="X336" s="15">
        <v>0</v>
      </c>
      <c r="Y336" s="15">
        <v>0</v>
      </c>
      <c r="Z336" s="15">
        <v>1</v>
      </c>
      <c r="AA336" s="15">
        <v>0</v>
      </c>
      <c r="AB336" s="15">
        <v>1</v>
      </c>
      <c r="AC336" s="15">
        <v>0</v>
      </c>
      <c r="AD336" s="15">
        <v>0</v>
      </c>
      <c r="AE336" s="15">
        <v>1</v>
      </c>
      <c r="AF336" s="15">
        <v>0</v>
      </c>
      <c r="AG336" s="22">
        <v>0</v>
      </c>
      <c r="AH336" s="15">
        <v>0</v>
      </c>
      <c r="AI336" s="15">
        <v>0</v>
      </c>
      <c r="AJ336" s="39">
        <v>0</v>
      </c>
      <c r="AK336" s="15">
        <v>1</v>
      </c>
      <c r="AL336" s="16">
        <v>0</v>
      </c>
      <c r="AM336" s="15">
        <v>0</v>
      </c>
      <c r="AN336" s="15">
        <v>0</v>
      </c>
      <c r="AO336" s="30">
        <v>12.085714285714285</v>
      </c>
      <c r="AP336" s="16">
        <v>0</v>
      </c>
      <c r="AQ336" s="33">
        <v>1</v>
      </c>
      <c r="AR336" s="46">
        <v>1</v>
      </c>
      <c r="AS336" s="33">
        <v>0.56699999999999995</v>
      </c>
      <c r="AT336" s="46">
        <v>0.85599999999999998</v>
      </c>
      <c r="AU336" s="33">
        <v>1</v>
      </c>
      <c r="AV336" s="33">
        <v>0.66700000000000004</v>
      </c>
      <c r="AW336" s="33">
        <v>0.33300000000000002</v>
      </c>
      <c r="AX336" s="33">
        <v>0.2</v>
      </c>
      <c r="AY336" s="33">
        <v>0.26700000000000002</v>
      </c>
      <c r="AZ336" s="20">
        <v>0</v>
      </c>
      <c r="BA336" s="33">
        <v>0.495</v>
      </c>
      <c r="BB336" s="33">
        <v>0.55900000000000005</v>
      </c>
      <c r="BC336" s="1" t="s">
        <v>4359</v>
      </c>
      <c r="BD336" s="15">
        <v>0</v>
      </c>
      <c r="BE336" s="15">
        <v>0</v>
      </c>
      <c r="BF336" s="15">
        <v>0</v>
      </c>
      <c r="BG336" s="15" t="s">
        <v>166</v>
      </c>
      <c r="BH336" s="15" t="s">
        <v>3975</v>
      </c>
      <c r="BI336" s="1" t="s">
        <v>4312</v>
      </c>
      <c r="BJ336" s="1" t="s">
        <v>164</v>
      </c>
      <c r="BK336" s="1">
        <v>65</v>
      </c>
      <c r="BL336" s="1">
        <v>0</v>
      </c>
      <c r="BM336" s="1" t="s">
        <v>3969</v>
      </c>
      <c r="BN336" s="15">
        <v>1</v>
      </c>
      <c r="BO336" s="1">
        <v>0</v>
      </c>
      <c r="BP336" s="1">
        <v>0</v>
      </c>
      <c r="BQ336" s="1">
        <v>0</v>
      </c>
      <c r="BR336" s="1">
        <v>0</v>
      </c>
      <c r="BS336" s="1">
        <v>0</v>
      </c>
      <c r="BT336" s="1">
        <v>0</v>
      </c>
      <c r="BU336" s="1">
        <v>0</v>
      </c>
      <c r="BV336" s="1">
        <v>0</v>
      </c>
      <c r="BW336" s="1">
        <v>0</v>
      </c>
      <c r="BX336" s="1">
        <v>0</v>
      </c>
      <c r="BY336" s="1">
        <v>0</v>
      </c>
      <c r="BZ336" s="1">
        <v>0</v>
      </c>
      <c r="CA336" s="1">
        <v>0</v>
      </c>
      <c r="CB336" s="1">
        <v>1</v>
      </c>
      <c r="CC336" s="1">
        <v>0</v>
      </c>
      <c r="CD336" s="1">
        <v>0</v>
      </c>
      <c r="CE336" s="1">
        <v>0</v>
      </c>
      <c r="CF336" s="1">
        <v>0</v>
      </c>
      <c r="CG336" s="1">
        <v>0</v>
      </c>
      <c r="CH336" s="1">
        <v>0</v>
      </c>
      <c r="CI336" s="1">
        <v>0</v>
      </c>
      <c r="CJ336" s="33">
        <v>0</v>
      </c>
      <c r="CK336" s="33">
        <v>0</v>
      </c>
    </row>
    <row r="337" spans="1:89">
      <c r="A337">
        <v>2010</v>
      </c>
      <c r="B337" t="s">
        <v>296</v>
      </c>
      <c r="C337" s="5">
        <v>40250.291828703703</v>
      </c>
      <c r="D337" s="5">
        <v>40280.999988425923</v>
      </c>
      <c r="E337">
        <v>25000</v>
      </c>
      <c r="F337">
        <v>35</v>
      </c>
      <c r="G337" s="1" t="s">
        <v>297</v>
      </c>
      <c r="H337">
        <v>2</v>
      </c>
      <c r="I337" t="s">
        <v>19</v>
      </c>
      <c r="J337" t="s">
        <v>44</v>
      </c>
      <c r="K337"/>
      <c r="L337"/>
      <c r="M337"/>
      <c r="N337" t="s">
        <v>298</v>
      </c>
      <c r="O337" s="1" t="s">
        <v>2458</v>
      </c>
      <c r="P337" s="16">
        <v>0</v>
      </c>
      <c r="Q337" s="16">
        <v>15000</v>
      </c>
      <c r="R337" s="16">
        <v>0</v>
      </c>
      <c r="S337" s="39">
        <v>30.71</v>
      </c>
      <c r="T337" s="1">
        <v>0</v>
      </c>
      <c r="U337" s="18" t="s">
        <v>3938</v>
      </c>
      <c r="V337" s="15">
        <v>0</v>
      </c>
      <c r="W337" s="15">
        <v>0</v>
      </c>
      <c r="X337" s="15">
        <v>1</v>
      </c>
      <c r="Y337" s="15">
        <v>0</v>
      </c>
      <c r="Z337" s="15">
        <v>1</v>
      </c>
      <c r="AA337" s="15">
        <v>1</v>
      </c>
      <c r="AB337" s="15">
        <v>1</v>
      </c>
      <c r="AC337" s="15">
        <v>0</v>
      </c>
      <c r="AD337" s="15">
        <v>0</v>
      </c>
      <c r="AE337" s="15">
        <v>1</v>
      </c>
      <c r="AF337" s="15">
        <v>0</v>
      </c>
      <c r="AG337" s="22">
        <v>0</v>
      </c>
      <c r="AH337" s="15">
        <v>0</v>
      </c>
      <c r="AI337" s="15">
        <v>1</v>
      </c>
      <c r="AJ337" s="39">
        <v>0</v>
      </c>
      <c r="AK337" s="15">
        <v>1</v>
      </c>
      <c r="AL337" s="16">
        <v>0</v>
      </c>
      <c r="AM337" s="15">
        <v>0</v>
      </c>
      <c r="AN337" s="15">
        <v>1</v>
      </c>
      <c r="AO337" s="30">
        <v>0.13999999999999999</v>
      </c>
      <c r="AP337" s="16">
        <v>0</v>
      </c>
      <c r="AQ337" s="33">
        <v>0.5</v>
      </c>
      <c r="AR337" s="46">
        <v>1</v>
      </c>
      <c r="AS337" s="33">
        <v>0.56699999999999995</v>
      </c>
      <c r="AT337" s="46">
        <v>0.68899999999999995</v>
      </c>
      <c r="AU337" s="33">
        <v>1</v>
      </c>
      <c r="AV337" s="33">
        <v>1</v>
      </c>
      <c r="AW337" s="33">
        <v>0.86699999999999999</v>
      </c>
      <c r="AX337" s="33">
        <v>0.73299999999999998</v>
      </c>
      <c r="AY337" s="33">
        <v>0</v>
      </c>
      <c r="AZ337" s="20">
        <v>0</v>
      </c>
      <c r="BA337" s="33">
        <v>0.65700000000000003</v>
      </c>
      <c r="BB337" s="33">
        <v>0.63</v>
      </c>
      <c r="BC337" s="1">
        <v>0</v>
      </c>
      <c r="BD337" s="15" t="s">
        <v>3972</v>
      </c>
      <c r="BE337" s="15" t="s">
        <v>3986</v>
      </c>
      <c r="BF337" s="15">
        <v>0</v>
      </c>
      <c r="BG337" s="15" t="s">
        <v>298</v>
      </c>
      <c r="BH337" s="15">
        <v>0</v>
      </c>
      <c r="BI337" s="1" t="s">
        <v>4254</v>
      </c>
      <c r="BJ337" s="1" t="s">
        <v>296</v>
      </c>
      <c r="BK337" s="1">
        <v>125</v>
      </c>
      <c r="BL337" s="1">
        <v>0</v>
      </c>
      <c r="BM337" s="1" t="s">
        <v>3966</v>
      </c>
      <c r="BN337" s="15">
        <v>0</v>
      </c>
      <c r="BO337" s="1">
        <v>0</v>
      </c>
      <c r="BP337" s="1">
        <v>0</v>
      </c>
      <c r="BQ337" s="1">
        <v>0</v>
      </c>
      <c r="BR337" s="1">
        <v>1</v>
      </c>
      <c r="BS337" s="1">
        <v>0</v>
      </c>
      <c r="BT337" s="1">
        <v>0</v>
      </c>
      <c r="BU337" s="1">
        <v>0</v>
      </c>
      <c r="BV337" s="1">
        <v>0</v>
      </c>
      <c r="BW337" s="1">
        <v>0</v>
      </c>
      <c r="BX337" s="1">
        <v>1</v>
      </c>
      <c r="BY337" s="1">
        <v>0</v>
      </c>
      <c r="BZ337" s="1">
        <v>0</v>
      </c>
      <c r="CA337" s="1">
        <v>0</v>
      </c>
      <c r="CB337" s="1">
        <v>0</v>
      </c>
      <c r="CC337" s="1">
        <v>0</v>
      </c>
      <c r="CD337" s="1">
        <v>0</v>
      </c>
      <c r="CE337" s="1">
        <v>0</v>
      </c>
      <c r="CF337" s="1">
        <v>0</v>
      </c>
      <c r="CG337" s="1">
        <v>0</v>
      </c>
      <c r="CH337" s="1">
        <v>0</v>
      </c>
      <c r="CI337" s="1">
        <v>1</v>
      </c>
      <c r="CJ337" s="33">
        <v>0</v>
      </c>
      <c r="CK337" s="33">
        <v>0</v>
      </c>
    </row>
    <row r="338" spans="1:89">
      <c r="A338">
        <v>2016</v>
      </c>
      <c r="B338" t="s">
        <v>92</v>
      </c>
      <c r="C338" s="5">
        <v>40240.519803240742</v>
      </c>
      <c r="D338" s="5">
        <v>40280.999988425923</v>
      </c>
      <c r="E338">
        <v>5000</v>
      </c>
      <c r="F338">
        <v>250</v>
      </c>
      <c r="G338" s="1" t="s">
        <v>93</v>
      </c>
      <c r="H338">
        <v>9</v>
      </c>
      <c r="I338" t="s">
        <v>86</v>
      </c>
      <c r="J338" t="s">
        <v>19</v>
      </c>
      <c r="K338"/>
      <c r="L338"/>
      <c r="M338"/>
      <c r="N338"/>
      <c r="O338" s="1" t="s">
        <v>2335</v>
      </c>
      <c r="P338" s="16">
        <v>0</v>
      </c>
      <c r="Q338" s="16">
        <v>5000</v>
      </c>
      <c r="R338" s="16">
        <v>0</v>
      </c>
      <c r="S338" s="39">
        <v>40.479999999999997</v>
      </c>
      <c r="T338" s="1">
        <v>36</v>
      </c>
      <c r="U338" s="18" t="s">
        <v>3931</v>
      </c>
      <c r="V338" s="15">
        <v>0</v>
      </c>
      <c r="W338" s="15">
        <v>0</v>
      </c>
      <c r="X338" s="15">
        <v>1</v>
      </c>
      <c r="Y338" s="15">
        <v>0</v>
      </c>
      <c r="Z338" s="15">
        <v>1</v>
      </c>
      <c r="AA338" s="15">
        <v>1</v>
      </c>
      <c r="AB338" s="15">
        <v>0</v>
      </c>
      <c r="AC338" s="15">
        <v>1</v>
      </c>
      <c r="AD338" s="15">
        <v>0</v>
      </c>
      <c r="AE338" s="15">
        <v>1</v>
      </c>
      <c r="AF338" s="15">
        <v>0</v>
      </c>
      <c r="AG338" s="22">
        <v>0</v>
      </c>
      <c r="AH338" s="15">
        <v>0</v>
      </c>
      <c r="AI338" s="15">
        <v>0</v>
      </c>
      <c r="AJ338" s="39">
        <v>42100</v>
      </c>
      <c r="AK338" s="15">
        <v>1</v>
      </c>
      <c r="AL338" s="16">
        <v>1</v>
      </c>
      <c r="AM338" s="15">
        <v>1</v>
      </c>
      <c r="AN338" s="15">
        <v>1</v>
      </c>
      <c r="AO338" s="30">
        <v>5</v>
      </c>
      <c r="AP338" s="16">
        <v>2933</v>
      </c>
      <c r="AQ338" s="33">
        <v>0.26700000000000002</v>
      </c>
      <c r="AR338" s="46">
        <v>0.66700000000000004</v>
      </c>
      <c r="AS338" s="33">
        <v>0.93300000000000005</v>
      </c>
      <c r="AT338" s="46">
        <v>0.622</v>
      </c>
      <c r="AU338" s="33">
        <v>1</v>
      </c>
      <c r="AV338" s="33">
        <v>0.66700000000000004</v>
      </c>
      <c r="AW338" s="33">
        <v>0.8</v>
      </c>
      <c r="AX338" s="33">
        <v>0.6</v>
      </c>
      <c r="AY338" s="33">
        <v>0.76700000000000002</v>
      </c>
      <c r="AZ338" s="20">
        <v>1</v>
      </c>
      <c r="BA338" s="33">
        <v>0.69099999999999995</v>
      </c>
      <c r="BB338" s="33">
        <v>0.67</v>
      </c>
      <c r="BC338" s="1" t="s">
        <v>3982</v>
      </c>
      <c r="BD338" s="15" t="s">
        <v>3972</v>
      </c>
      <c r="BE338" s="15" t="s">
        <v>3986</v>
      </c>
      <c r="BF338" s="15" t="s">
        <v>4117</v>
      </c>
      <c r="BG338" s="15">
        <v>0</v>
      </c>
      <c r="BH338" s="15" t="s">
        <v>3975</v>
      </c>
      <c r="BI338" s="1" t="s">
        <v>4313</v>
      </c>
      <c r="BJ338" s="1" t="s">
        <v>92</v>
      </c>
      <c r="BK338" s="1">
        <v>32</v>
      </c>
      <c r="BL338" s="1">
        <v>29</v>
      </c>
      <c r="BM338" s="1" t="s">
        <v>3971</v>
      </c>
      <c r="BN338" s="15">
        <v>1</v>
      </c>
      <c r="BO338" s="1">
        <v>0</v>
      </c>
      <c r="BP338" s="1">
        <v>0</v>
      </c>
      <c r="BQ338" s="1">
        <v>0</v>
      </c>
      <c r="BR338" s="1">
        <v>1</v>
      </c>
      <c r="BS338" s="1">
        <v>0</v>
      </c>
      <c r="BT338" s="1">
        <v>1</v>
      </c>
      <c r="BU338" s="1">
        <v>0</v>
      </c>
      <c r="BV338" s="1">
        <v>0</v>
      </c>
      <c r="BW338" s="1">
        <v>0</v>
      </c>
      <c r="BX338" s="1">
        <v>0</v>
      </c>
      <c r="BY338" s="1">
        <v>0</v>
      </c>
      <c r="BZ338" s="1">
        <v>0</v>
      </c>
      <c r="CA338" s="1">
        <v>0</v>
      </c>
      <c r="CB338" s="1">
        <v>0</v>
      </c>
      <c r="CC338" s="1">
        <v>0</v>
      </c>
      <c r="CD338" s="1">
        <v>0</v>
      </c>
      <c r="CE338" s="1">
        <v>0</v>
      </c>
      <c r="CF338" s="1">
        <v>0</v>
      </c>
      <c r="CG338" s="1">
        <v>0</v>
      </c>
      <c r="CH338" s="1">
        <v>0</v>
      </c>
      <c r="CI338" s="1">
        <v>1</v>
      </c>
      <c r="CJ338" s="33">
        <v>0</v>
      </c>
      <c r="CK338" s="33">
        <v>0</v>
      </c>
    </row>
    <row r="339" spans="1:89" s="22" customFormat="1">
      <c r="A339" s="24">
        <v>2019</v>
      </c>
      <c r="B339" s="24" t="s">
        <v>2577</v>
      </c>
      <c r="C339" s="25">
        <v>40376.0000462963</v>
      </c>
      <c r="D339" s="25">
        <v>40436.999988425923</v>
      </c>
      <c r="E339" s="24">
        <v>25000</v>
      </c>
      <c r="F339" s="24">
        <v>1410</v>
      </c>
      <c r="G339" s="22" t="s">
        <v>2578</v>
      </c>
      <c r="H339" s="24">
        <v>18</v>
      </c>
      <c r="I339" s="24" t="s">
        <v>86</v>
      </c>
      <c r="J339" s="24" t="s">
        <v>19</v>
      </c>
      <c r="K339" s="24"/>
      <c r="L339" s="24"/>
      <c r="M339" s="24"/>
      <c r="N339" s="24" t="s">
        <v>2579</v>
      </c>
      <c r="O339" s="22" t="s">
        <v>3658</v>
      </c>
      <c r="P339" s="29">
        <v>0</v>
      </c>
      <c r="Q339" s="29">
        <v>25000</v>
      </c>
      <c r="R339" s="29">
        <v>1410</v>
      </c>
      <c r="S339" s="41">
        <f t="shared" ref="S339:S346" si="0">D339-C339</f>
        <v>60.999942129623378</v>
      </c>
      <c r="T339" s="22" t="e">
        <v>#N/A</v>
      </c>
      <c r="U339" s="22" t="e">
        <v>#N/A</v>
      </c>
      <c r="V339" s="22">
        <v>0</v>
      </c>
      <c r="W339" s="22">
        <v>0</v>
      </c>
      <c r="X339" s="22">
        <v>0</v>
      </c>
      <c r="Y339" s="22">
        <v>1</v>
      </c>
      <c r="Z339" s="22">
        <v>1</v>
      </c>
      <c r="AA339" s="22">
        <v>1</v>
      </c>
      <c r="AB339" s="22">
        <v>1</v>
      </c>
      <c r="AC339" s="22">
        <v>0</v>
      </c>
      <c r="AD339" s="22">
        <v>0</v>
      </c>
      <c r="AE339" s="22">
        <v>1</v>
      </c>
      <c r="AF339" s="22">
        <v>1</v>
      </c>
      <c r="AG339" s="22">
        <v>0</v>
      </c>
      <c r="AH339" s="22">
        <v>1</v>
      </c>
      <c r="AI339" s="22">
        <v>0</v>
      </c>
      <c r="AJ339" s="39">
        <v>26980</v>
      </c>
      <c r="AK339" s="22">
        <v>1</v>
      </c>
      <c r="AL339" s="22" t="e">
        <v>#N/A</v>
      </c>
      <c r="AM339" s="22">
        <v>1</v>
      </c>
      <c r="AN339" s="22">
        <v>1</v>
      </c>
      <c r="AO339" s="30">
        <v>5.64</v>
      </c>
      <c r="AP339" s="22" t="e">
        <v>#N/A</v>
      </c>
      <c r="AQ339" s="37">
        <v>1</v>
      </c>
      <c r="AR339" s="47">
        <v>1</v>
      </c>
      <c r="AS339" s="37">
        <v>0.56666666666666665</v>
      </c>
      <c r="AT339" s="45">
        <f>SUM(AQ339:AS339)/3</f>
        <v>0.85555555555555551</v>
      </c>
      <c r="AU339" s="37">
        <v>1</v>
      </c>
      <c r="AV339" s="37">
        <v>0.66666666666666663</v>
      </c>
      <c r="AW339" s="37">
        <v>0.6333333333333333</v>
      </c>
      <c r="AX339" s="37">
        <v>0.33333333333333331</v>
      </c>
      <c r="AY339" s="37">
        <v>0.43333333333333329</v>
      </c>
      <c r="AZ339" s="20" t="e">
        <v>#N/A</v>
      </c>
      <c r="BA339" s="37">
        <v>0.72380952380952379</v>
      </c>
      <c r="BB339" s="37">
        <v>0.73703703703703694</v>
      </c>
      <c r="BC339" s="22" t="e">
        <v>#N/A</v>
      </c>
      <c r="BD339" s="22" t="s">
        <v>3978</v>
      </c>
      <c r="BE339" s="22" t="s">
        <v>3978</v>
      </c>
      <c r="BF339" s="22" t="s">
        <v>4167</v>
      </c>
      <c r="BG339" s="24" t="s">
        <v>2579</v>
      </c>
      <c r="BH339" s="22" t="s">
        <v>3975</v>
      </c>
      <c r="BI339" s="22" t="e">
        <v>#N/A</v>
      </c>
      <c r="BJ339" s="22" t="e">
        <v>#N/A</v>
      </c>
      <c r="BK339" s="22" t="e">
        <v>#N/A</v>
      </c>
      <c r="BL339" s="22" t="e">
        <v>#N/A</v>
      </c>
      <c r="BM339" s="22" t="e">
        <v>#N/A</v>
      </c>
      <c r="BN339" s="22">
        <v>1</v>
      </c>
      <c r="BO339" s="22" t="e">
        <v>#N/A</v>
      </c>
      <c r="BP339" s="22" t="e">
        <v>#N/A</v>
      </c>
      <c r="BQ339" s="22" t="e">
        <v>#N/A</v>
      </c>
      <c r="BR339" s="22" t="e">
        <v>#N/A</v>
      </c>
      <c r="BS339" s="22" t="e">
        <v>#N/A</v>
      </c>
      <c r="BT339" s="22" t="e">
        <v>#N/A</v>
      </c>
      <c r="BU339" s="22" t="e">
        <v>#N/A</v>
      </c>
      <c r="BV339" s="22" t="e">
        <v>#N/A</v>
      </c>
      <c r="BW339" s="22" t="e">
        <v>#N/A</v>
      </c>
      <c r="BX339" s="22" t="e">
        <v>#N/A</v>
      </c>
      <c r="BY339" s="22" t="e">
        <v>#N/A</v>
      </c>
      <c r="BZ339" s="22" t="e">
        <v>#N/A</v>
      </c>
      <c r="CA339" s="22" t="e">
        <v>#N/A</v>
      </c>
      <c r="CB339" s="22" t="e">
        <v>#N/A</v>
      </c>
      <c r="CC339" s="22" t="e">
        <v>#N/A</v>
      </c>
      <c r="CD339" s="22" t="e">
        <v>#N/A</v>
      </c>
      <c r="CE339" s="22" t="e">
        <v>#N/A</v>
      </c>
      <c r="CF339" s="22" t="e">
        <v>#N/A</v>
      </c>
      <c r="CG339" s="22" t="e">
        <v>#N/A</v>
      </c>
      <c r="CH339" s="22" t="e">
        <v>#N/A</v>
      </c>
      <c r="CI339" s="22" t="e">
        <v>#N/A</v>
      </c>
      <c r="CJ339" s="20" t="e">
        <v>#N/A</v>
      </c>
      <c r="CK339" s="20" t="e">
        <v>#N/A</v>
      </c>
    </row>
    <row r="340" spans="1:89" s="22" customFormat="1">
      <c r="A340" s="24">
        <v>2020</v>
      </c>
      <c r="B340" s="24" t="s">
        <v>2580</v>
      </c>
      <c r="C340" s="25">
        <v>40407.000162037039</v>
      </c>
      <c r="D340" s="25">
        <v>40481.999988425923</v>
      </c>
      <c r="E340" s="24">
        <v>15000</v>
      </c>
      <c r="F340" s="24">
        <v>31</v>
      </c>
      <c r="G340" s="22" t="s">
        <v>2581</v>
      </c>
      <c r="H340" s="24">
        <v>2</v>
      </c>
      <c r="I340" s="24" t="s">
        <v>16</v>
      </c>
      <c r="J340" s="24" t="s">
        <v>33</v>
      </c>
      <c r="K340" s="24"/>
      <c r="L340" s="24"/>
      <c r="M340" s="24"/>
      <c r="N340" s="24" t="s">
        <v>2582</v>
      </c>
      <c r="O340" s="22" t="s">
        <v>3659</v>
      </c>
      <c r="P340" s="29">
        <v>0</v>
      </c>
      <c r="Q340" s="29">
        <v>15000</v>
      </c>
      <c r="R340" s="29">
        <v>31</v>
      </c>
      <c r="S340" s="41">
        <f t="shared" si="0"/>
        <v>74.999826388884685</v>
      </c>
      <c r="T340" s="22" t="e">
        <v>#N/A</v>
      </c>
      <c r="U340" s="22" t="e">
        <v>#N/A</v>
      </c>
      <c r="V340" s="22">
        <v>0</v>
      </c>
      <c r="W340" s="22">
        <v>1</v>
      </c>
      <c r="X340" s="22">
        <v>0</v>
      </c>
      <c r="Y340" s="22">
        <v>0</v>
      </c>
      <c r="Z340" s="22">
        <v>1</v>
      </c>
      <c r="AA340" s="22">
        <v>0</v>
      </c>
      <c r="AB340" s="22">
        <v>1</v>
      </c>
      <c r="AC340" s="22">
        <v>0</v>
      </c>
      <c r="AD340" s="22">
        <v>0</v>
      </c>
      <c r="AE340" s="22">
        <v>1</v>
      </c>
      <c r="AF340" s="22">
        <v>0</v>
      </c>
      <c r="AG340" s="22">
        <v>0</v>
      </c>
      <c r="AH340" s="22">
        <v>0</v>
      </c>
      <c r="AI340" s="22">
        <v>0</v>
      </c>
      <c r="AJ340" s="39">
        <v>20500</v>
      </c>
      <c r="AK340" s="22">
        <v>1</v>
      </c>
      <c r="AL340" s="22" t="e">
        <v>#N/A</v>
      </c>
      <c r="AM340" s="22">
        <v>1</v>
      </c>
      <c r="AN340" s="22">
        <v>0</v>
      </c>
      <c r="AO340" s="30">
        <v>0.20666666666666667</v>
      </c>
      <c r="AP340" s="22" t="e">
        <v>#N/A</v>
      </c>
      <c r="AQ340" s="37">
        <v>0.26666666666666672</v>
      </c>
      <c r="AR340" s="47">
        <v>1</v>
      </c>
      <c r="AS340" s="37">
        <v>0.3</v>
      </c>
      <c r="AT340" s="45">
        <f>SUM(AQ340:AS340)/3</f>
        <v>0.52222222222222225</v>
      </c>
      <c r="AU340" s="37">
        <v>1</v>
      </c>
      <c r="AV340" s="37">
        <v>0</v>
      </c>
      <c r="AW340" s="37">
        <v>0.8666666666666667</v>
      </c>
      <c r="AX340" s="37">
        <v>0.4</v>
      </c>
      <c r="AY340" s="37">
        <v>0.43333333333333329</v>
      </c>
      <c r="AZ340" s="20" t="e">
        <v>#N/A</v>
      </c>
      <c r="BA340" s="37">
        <v>0.52857142857142858</v>
      </c>
      <c r="BB340" s="37">
        <v>0.47407407407407409</v>
      </c>
      <c r="BC340" s="22" t="e">
        <v>#N/A</v>
      </c>
      <c r="BD340" s="22" t="s">
        <v>3972</v>
      </c>
      <c r="BE340" s="22" t="s">
        <v>3973</v>
      </c>
      <c r="BF340" s="22" t="s">
        <v>4069</v>
      </c>
      <c r="BG340" s="22" t="s">
        <v>2582</v>
      </c>
      <c r="BH340" s="22" t="s">
        <v>3975</v>
      </c>
      <c r="BI340" s="22" t="e">
        <v>#N/A</v>
      </c>
      <c r="BJ340" s="22" t="e">
        <v>#N/A</v>
      </c>
      <c r="BK340" s="22" t="e">
        <v>#N/A</v>
      </c>
      <c r="BL340" s="22" t="e">
        <v>#N/A</v>
      </c>
      <c r="BM340" s="22" t="e">
        <v>#N/A</v>
      </c>
      <c r="BN340" s="22">
        <v>1</v>
      </c>
      <c r="BO340" s="22" t="e">
        <v>#N/A</v>
      </c>
      <c r="BP340" s="22" t="e">
        <v>#N/A</v>
      </c>
      <c r="BQ340" s="22" t="e">
        <v>#N/A</v>
      </c>
      <c r="BR340" s="22" t="e">
        <v>#N/A</v>
      </c>
      <c r="BS340" s="22" t="e">
        <v>#N/A</v>
      </c>
      <c r="BT340" s="22" t="e">
        <v>#N/A</v>
      </c>
      <c r="BU340" s="22" t="e">
        <v>#N/A</v>
      </c>
      <c r="BV340" s="22" t="e">
        <v>#N/A</v>
      </c>
      <c r="BW340" s="22" t="e">
        <v>#N/A</v>
      </c>
      <c r="BX340" s="22" t="e">
        <v>#N/A</v>
      </c>
      <c r="BY340" s="22" t="e">
        <v>#N/A</v>
      </c>
      <c r="BZ340" s="22" t="e">
        <v>#N/A</v>
      </c>
      <c r="CA340" s="22" t="e">
        <v>#N/A</v>
      </c>
      <c r="CB340" s="22" t="e">
        <v>#N/A</v>
      </c>
      <c r="CC340" s="22" t="e">
        <v>#N/A</v>
      </c>
      <c r="CD340" s="22" t="e">
        <v>#N/A</v>
      </c>
      <c r="CE340" s="22" t="e">
        <v>#N/A</v>
      </c>
      <c r="CF340" s="22" t="e">
        <v>#N/A</v>
      </c>
      <c r="CG340" s="22" t="e">
        <v>#N/A</v>
      </c>
      <c r="CH340" s="22" t="e">
        <v>#N/A</v>
      </c>
      <c r="CI340" s="22" t="e">
        <v>#N/A</v>
      </c>
      <c r="CJ340" s="20" t="e">
        <v>#N/A</v>
      </c>
      <c r="CK340" s="20" t="e">
        <v>#N/A</v>
      </c>
    </row>
    <row r="341" spans="1:89">
      <c r="A341">
        <v>2023</v>
      </c>
      <c r="B341" t="s">
        <v>299</v>
      </c>
      <c r="C341" s="5">
        <v>40226.451724537037</v>
      </c>
      <c r="D341" s="5">
        <v>40251.999988425923</v>
      </c>
      <c r="E341">
        <v>6750</v>
      </c>
      <c r="F341">
        <v>9298.1200000000008</v>
      </c>
      <c r="G341" s="1" t="s">
        <v>300</v>
      </c>
      <c r="H341">
        <v>84</v>
      </c>
      <c r="I341" t="s">
        <v>16</v>
      </c>
      <c r="J341" t="s">
        <v>19</v>
      </c>
      <c r="K341"/>
      <c r="L341"/>
      <c r="M341"/>
      <c r="N341"/>
      <c r="O341" s="1" t="s">
        <v>2280</v>
      </c>
      <c r="P341" s="16">
        <v>1</v>
      </c>
      <c r="Q341" s="16">
        <v>6000</v>
      </c>
      <c r="R341" s="16">
        <v>7500</v>
      </c>
      <c r="S341" s="41">
        <f t="shared" si="0"/>
        <v>25.54826388888614</v>
      </c>
      <c r="T341" s="1">
        <v>0</v>
      </c>
      <c r="U341" s="18" t="s">
        <v>3955</v>
      </c>
      <c r="V341" s="15">
        <v>0</v>
      </c>
      <c r="W341" s="15">
        <v>0</v>
      </c>
      <c r="X341" s="15">
        <v>1</v>
      </c>
      <c r="Y341" s="15">
        <v>0</v>
      </c>
      <c r="Z341" s="15">
        <v>1</v>
      </c>
      <c r="AA341" s="15">
        <v>1</v>
      </c>
      <c r="AB341" s="15">
        <v>1</v>
      </c>
      <c r="AC341" s="15">
        <v>0</v>
      </c>
      <c r="AD341" s="15">
        <v>0</v>
      </c>
      <c r="AE341" s="15">
        <v>1</v>
      </c>
      <c r="AF341" s="15">
        <v>0</v>
      </c>
      <c r="AG341" s="22">
        <v>0</v>
      </c>
      <c r="AH341" s="15">
        <v>1</v>
      </c>
      <c r="AI341" s="15">
        <v>0</v>
      </c>
      <c r="AJ341" s="39">
        <v>0</v>
      </c>
      <c r="AK341" s="15">
        <v>1</v>
      </c>
      <c r="AL341" s="16">
        <v>0</v>
      </c>
      <c r="AM341" s="15">
        <v>0</v>
      </c>
      <c r="AN341" s="15">
        <v>1</v>
      </c>
      <c r="AO341" s="30">
        <v>137.74992592592594</v>
      </c>
      <c r="AP341" s="16">
        <v>0</v>
      </c>
      <c r="AQ341" s="33">
        <v>1</v>
      </c>
      <c r="AR341" s="46">
        <v>0.66700000000000004</v>
      </c>
      <c r="AS341" s="33">
        <v>0.56699999999999995</v>
      </c>
      <c r="AT341" s="46">
        <v>0.745</v>
      </c>
      <c r="AU341" s="33">
        <v>1</v>
      </c>
      <c r="AV341" s="33">
        <v>0.66700000000000004</v>
      </c>
      <c r="AW341" s="33">
        <v>0.56699999999999995</v>
      </c>
      <c r="AX341" s="33">
        <v>0.33300000000000002</v>
      </c>
      <c r="AY341" s="33">
        <v>0.33300000000000002</v>
      </c>
      <c r="AZ341" s="20">
        <v>0</v>
      </c>
      <c r="BA341" s="33">
        <v>0.55700000000000005</v>
      </c>
      <c r="BB341" s="33">
        <v>0.60699999999999998</v>
      </c>
      <c r="BC341" s="1">
        <v>0</v>
      </c>
      <c r="BD341" s="15">
        <v>0</v>
      </c>
      <c r="BE341" s="15">
        <v>0</v>
      </c>
      <c r="BF341" s="15">
        <v>0</v>
      </c>
      <c r="BG341" s="15">
        <v>0</v>
      </c>
      <c r="BH341" s="15" t="s">
        <v>3975</v>
      </c>
      <c r="BI341" s="1" t="s">
        <v>2672</v>
      </c>
      <c r="BJ341" s="1" t="s">
        <v>299</v>
      </c>
      <c r="BK341" s="1">
        <v>126</v>
      </c>
      <c r="BL341" s="1">
        <v>0</v>
      </c>
      <c r="BM341" s="1" t="s">
        <v>3967</v>
      </c>
      <c r="BN341" s="15">
        <v>1</v>
      </c>
      <c r="BO341" s="1">
        <v>0</v>
      </c>
      <c r="BP341" s="1">
        <v>0</v>
      </c>
      <c r="BQ341" s="1">
        <v>0</v>
      </c>
      <c r="BR341" s="1">
        <v>0</v>
      </c>
      <c r="BS341" s="1">
        <v>0</v>
      </c>
      <c r="BT341" s="1">
        <v>0</v>
      </c>
      <c r="BU341" s="1">
        <v>0</v>
      </c>
      <c r="BV341" s="1">
        <v>1</v>
      </c>
      <c r="BW341" s="1">
        <v>0</v>
      </c>
      <c r="BX341" s="1">
        <v>0</v>
      </c>
      <c r="BY341" s="1">
        <v>0</v>
      </c>
      <c r="BZ341" s="1">
        <v>0</v>
      </c>
      <c r="CA341" s="1">
        <v>0</v>
      </c>
      <c r="CB341" s="1">
        <v>0</v>
      </c>
      <c r="CC341" s="1">
        <v>0</v>
      </c>
      <c r="CD341" s="1">
        <v>0</v>
      </c>
      <c r="CE341" s="1">
        <v>0</v>
      </c>
      <c r="CF341" s="1">
        <v>0</v>
      </c>
      <c r="CG341" s="1">
        <v>0</v>
      </c>
      <c r="CH341" s="1">
        <v>0</v>
      </c>
      <c r="CI341" s="1">
        <v>0</v>
      </c>
      <c r="CJ341" s="33">
        <v>0.55700000000000005</v>
      </c>
      <c r="CK341" s="33">
        <v>0.745</v>
      </c>
    </row>
    <row r="342" spans="1:89">
      <c r="A342">
        <v>2076</v>
      </c>
      <c r="B342" t="s">
        <v>481</v>
      </c>
      <c r="C342" s="5">
        <v>40267.000127314815</v>
      </c>
      <c r="D342" s="5">
        <v>40312.999988425923</v>
      </c>
      <c r="E342">
        <v>4370</v>
      </c>
      <c r="F342">
        <v>30</v>
      </c>
      <c r="G342" s="1" t="s">
        <v>482</v>
      </c>
      <c r="H342">
        <v>2</v>
      </c>
      <c r="I342" t="s">
        <v>115</v>
      </c>
      <c r="J342" t="s">
        <v>19</v>
      </c>
      <c r="K342"/>
      <c r="L342"/>
      <c r="M342"/>
      <c r="N342" t="s">
        <v>483</v>
      </c>
      <c r="O342" s="1" t="s">
        <v>2422</v>
      </c>
      <c r="P342" s="16">
        <v>0</v>
      </c>
      <c r="Q342" s="16">
        <v>3500</v>
      </c>
      <c r="R342" s="16">
        <v>0</v>
      </c>
      <c r="S342" s="41">
        <f t="shared" si="0"/>
        <v>45.999861111107748</v>
      </c>
      <c r="T342" s="1">
        <v>36</v>
      </c>
      <c r="U342" s="18" t="s">
        <v>3950</v>
      </c>
      <c r="V342" s="15">
        <v>0</v>
      </c>
      <c r="W342" s="15">
        <v>0</v>
      </c>
      <c r="X342" s="15">
        <v>1</v>
      </c>
      <c r="Y342" s="15">
        <v>0</v>
      </c>
      <c r="Z342" s="15">
        <v>1</v>
      </c>
      <c r="AA342" s="15">
        <v>0</v>
      </c>
      <c r="AB342" s="15">
        <v>0</v>
      </c>
      <c r="AC342" s="15">
        <v>1</v>
      </c>
      <c r="AD342" s="15">
        <v>0</v>
      </c>
      <c r="AE342" s="15">
        <v>1</v>
      </c>
      <c r="AF342" s="15">
        <v>1</v>
      </c>
      <c r="AG342" s="22">
        <v>0</v>
      </c>
      <c r="AH342" s="15">
        <v>0</v>
      </c>
      <c r="AI342" s="15">
        <v>1</v>
      </c>
      <c r="AJ342" s="39">
        <v>0</v>
      </c>
      <c r="AK342" s="15">
        <v>1</v>
      </c>
      <c r="AL342" s="16">
        <v>0</v>
      </c>
      <c r="AM342" s="15">
        <v>0</v>
      </c>
      <c r="AN342" s="15">
        <v>0</v>
      </c>
      <c r="AO342" s="30">
        <v>0.68649885583524028</v>
      </c>
      <c r="AP342" s="16">
        <v>0</v>
      </c>
      <c r="AQ342" s="33">
        <v>1</v>
      </c>
      <c r="AR342" s="46">
        <v>0.66700000000000004</v>
      </c>
      <c r="AS342" s="33">
        <v>0.96699999999999997</v>
      </c>
      <c r="AT342" s="46">
        <v>0.878</v>
      </c>
      <c r="AU342" s="33">
        <v>1</v>
      </c>
      <c r="AV342" s="33">
        <v>0.33300000000000002</v>
      </c>
      <c r="AW342" s="33">
        <v>0.36699999999999999</v>
      </c>
      <c r="AX342" s="33">
        <v>0.8</v>
      </c>
      <c r="AY342" s="33">
        <v>0.5</v>
      </c>
      <c r="AZ342" s="20">
        <v>1</v>
      </c>
      <c r="BA342" s="33">
        <v>0.71399999999999997</v>
      </c>
      <c r="BB342" s="33">
        <v>0.77400000000000002</v>
      </c>
      <c r="BC342" s="1">
        <v>0</v>
      </c>
      <c r="BD342" s="15" t="s">
        <v>4006</v>
      </c>
      <c r="BE342" s="15" t="s">
        <v>4006</v>
      </c>
      <c r="BF342" s="15">
        <v>0</v>
      </c>
      <c r="BG342" s="15" t="s">
        <v>483</v>
      </c>
      <c r="BH342" s="15" t="s">
        <v>4004</v>
      </c>
      <c r="BI342" s="1" t="s">
        <v>4314</v>
      </c>
      <c r="BJ342" s="1" t="s">
        <v>481</v>
      </c>
      <c r="BK342" s="1">
        <v>210</v>
      </c>
      <c r="BL342" s="1">
        <v>0</v>
      </c>
      <c r="BM342" s="1" t="s">
        <v>3969</v>
      </c>
      <c r="BN342" s="15">
        <v>0</v>
      </c>
      <c r="BO342" s="1">
        <v>0</v>
      </c>
      <c r="BP342" s="1">
        <v>0</v>
      </c>
      <c r="BQ342" s="1">
        <v>1</v>
      </c>
      <c r="BR342" s="1">
        <v>0</v>
      </c>
      <c r="BS342" s="1">
        <v>0</v>
      </c>
      <c r="BT342" s="1">
        <v>0</v>
      </c>
      <c r="BU342" s="1">
        <v>0</v>
      </c>
      <c r="BV342" s="1">
        <v>0</v>
      </c>
      <c r="BW342" s="1">
        <v>0</v>
      </c>
      <c r="BX342" s="1">
        <v>0</v>
      </c>
      <c r="BY342" s="1">
        <v>0</v>
      </c>
      <c r="BZ342" s="1">
        <v>0</v>
      </c>
      <c r="CA342" s="1">
        <v>0</v>
      </c>
      <c r="CB342" s="1">
        <v>1</v>
      </c>
      <c r="CC342" s="1">
        <v>0</v>
      </c>
      <c r="CD342" s="1">
        <v>0</v>
      </c>
      <c r="CE342" s="1">
        <v>1</v>
      </c>
      <c r="CF342" s="1">
        <v>0</v>
      </c>
      <c r="CG342" s="1">
        <v>0</v>
      </c>
      <c r="CH342" s="1">
        <v>0</v>
      </c>
      <c r="CI342" s="1">
        <v>0</v>
      </c>
      <c r="CJ342" s="33">
        <v>0</v>
      </c>
      <c r="CK342" s="33">
        <v>0</v>
      </c>
    </row>
    <row r="343" spans="1:89">
      <c r="A343">
        <v>2083</v>
      </c>
      <c r="B343" t="s">
        <v>393</v>
      </c>
      <c r="C343" s="5">
        <v>40277.000011574077</v>
      </c>
      <c r="D343" s="5">
        <v>40307.999988425923</v>
      </c>
      <c r="E343">
        <v>3180</v>
      </c>
      <c r="F343">
        <v>6300</v>
      </c>
      <c r="G343" s="1" t="s">
        <v>394</v>
      </c>
      <c r="H343">
        <v>78</v>
      </c>
      <c r="I343" t="s">
        <v>16</v>
      </c>
      <c r="J343" t="s">
        <v>19</v>
      </c>
      <c r="K343"/>
      <c r="L343"/>
      <c r="M343"/>
      <c r="N343" t="s">
        <v>395</v>
      </c>
      <c r="O343" s="1" t="s">
        <v>2205</v>
      </c>
      <c r="P343" s="16">
        <v>1</v>
      </c>
      <c r="Q343" s="16">
        <v>2700</v>
      </c>
      <c r="R343" s="16">
        <v>6000</v>
      </c>
      <c r="S343" s="41">
        <f t="shared" si="0"/>
        <v>30.999976851846441</v>
      </c>
      <c r="T343" s="1">
        <v>0</v>
      </c>
      <c r="U343" s="18" t="s">
        <v>3952</v>
      </c>
      <c r="V343" s="15">
        <v>0</v>
      </c>
      <c r="W343" s="15">
        <v>0</v>
      </c>
      <c r="X343" s="15">
        <v>1</v>
      </c>
      <c r="Y343" s="15">
        <v>0</v>
      </c>
      <c r="Z343" s="15">
        <v>1</v>
      </c>
      <c r="AA343" s="15">
        <v>1</v>
      </c>
      <c r="AB343" s="15">
        <v>0</v>
      </c>
      <c r="AC343" s="15">
        <v>1</v>
      </c>
      <c r="AD343" s="15">
        <v>0</v>
      </c>
      <c r="AE343" s="15">
        <v>1</v>
      </c>
      <c r="AF343" s="15">
        <v>1</v>
      </c>
      <c r="AG343" s="22">
        <v>0</v>
      </c>
      <c r="AH343" s="15">
        <v>1</v>
      </c>
      <c r="AI343" s="15">
        <v>0</v>
      </c>
      <c r="AJ343" s="39">
        <v>14460</v>
      </c>
      <c r="AK343" s="15">
        <v>1</v>
      </c>
      <c r="AL343" s="16">
        <v>0</v>
      </c>
      <c r="AM343" s="15">
        <v>0</v>
      </c>
      <c r="AN343" s="15">
        <v>1</v>
      </c>
      <c r="AO343" s="30">
        <v>198.11320754716982</v>
      </c>
      <c r="AP343" s="16">
        <v>0</v>
      </c>
      <c r="AQ343" s="33">
        <v>0.53300000000000003</v>
      </c>
      <c r="AR343" s="46">
        <v>1</v>
      </c>
      <c r="AS343" s="33">
        <v>0.96699999999999997</v>
      </c>
      <c r="AT343" s="46">
        <v>0.83299999999999996</v>
      </c>
      <c r="AU343" s="33">
        <v>1</v>
      </c>
      <c r="AV343" s="33">
        <v>0.33300000000000002</v>
      </c>
      <c r="AW343" s="33">
        <v>0.8</v>
      </c>
      <c r="AX343" s="33">
        <v>0.56699999999999995</v>
      </c>
      <c r="AY343" s="33">
        <v>0.76700000000000002</v>
      </c>
      <c r="AZ343" s="20">
        <v>1</v>
      </c>
      <c r="BA343" s="33">
        <v>0.78100000000000003</v>
      </c>
      <c r="BB343" s="33">
        <v>0.77400000000000002</v>
      </c>
      <c r="BC343" s="1" t="s">
        <v>4071</v>
      </c>
      <c r="BD343" s="15" t="s">
        <v>4006</v>
      </c>
      <c r="BE343" s="15" t="s">
        <v>4006</v>
      </c>
      <c r="BF343" s="15" t="s">
        <v>4013</v>
      </c>
      <c r="BG343" s="15" t="s">
        <v>395</v>
      </c>
      <c r="BH343" s="15" t="s">
        <v>3975</v>
      </c>
      <c r="BI343" s="1" t="s">
        <v>395</v>
      </c>
      <c r="BJ343" s="1" t="s">
        <v>393</v>
      </c>
      <c r="BK343" s="1">
        <v>167</v>
      </c>
      <c r="BL343" s="1">
        <v>0</v>
      </c>
      <c r="BM343" s="1" t="s">
        <v>3967</v>
      </c>
      <c r="BN343" s="15">
        <v>1</v>
      </c>
      <c r="BO343" s="1">
        <v>0</v>
      </c>
      <c r="BP343" s="1">
        <v>0</v>
      </c>
      <c r="BQ343" s="1">
        <v>1</v>
      </c>
      <c r="BR343" s="1">
        <v>0</v>
      </c>
      <c r="BS343" s="1">
        <v>0</v>
      </c>
      <c r="BT343" s="1">
        <v>0</v>
      </c>
      <c r="BU343" s="1">
        <v>0</v>
      </c>
      <c r="BV343" s="1">
        <v>1</v>
      </c>
      <c r="BW343" s="1">
        <v>0</v>
      </c>
      <c r="BX343" s="1">
        <v>0</v>
      </c>
      <c r="BY343" s="1">
        <v>0</v>
      </c>
      <c r="BZ343" s="1">
        <v>0</v>
      </c>
      <c r="CA343" s="1">
        <v>0</v>
      </c>
      <c r="CB343" s="1">
        <v>0</v>
      </c>
      <c r="CC343" s="1">
        <v>0</v>
      </c>
      <c r="CD343" s="1">
        <v>0</v>
      </c>
      <c r="CE343" s="1">
        <v>1</v>
      </c>
      <c r="CF343" s="1">
        <v>0</v>
      </c>
      <c r="CG343" s="1">
        <v>0</v>
      </c>
      <c r="CH343" s="1">
        <v>0</v>
      </c>
      <c r="CI343" s="1">
        <v>0</v>
      </c>
      <c r="CJ343" s="33">
        <v>0.78100000000000003</v>
      </c>
      <c r="CK343" s="33">
        <v>0.83299999999999996</v>
      </c>
    </row>
    <row r="344" spans="1:89">
      <c r="A344">
        <v>2084</v>
      </c>
      <c r="B344" t="s">
        <v>284</v>
      </c>
      <c r="C344" s="5">
        <v>40302.000023148146</v>
      </c>
      <c r="D344" s="5">
        <v>40337.999988425923</v>
      </c>
      <c r="E344">
        <v>6000</v>
      </c>
      <c r="F344">
        <v>5</v>
      </c>
      <c r="G344" s="1" t="s">
        <v>285</v>
      </c>
      <c r="H344">
        <v>1</v>
      </c>
      <c r="I344" t="s">
        <v>16</v>
      </c>
      <c r="J344" t="s">
        <v>33</v>
      </c>
      <c r="K344"/>
      <c r="L344"/>
      <c r="M344"/>
      <c r="N344" t="s">
        <v>286</v>
      </c>
      <c r="O344" s="1" t="s">
        <v>2325</v>
      </c>
      <c r="P344" s="16">
        <v>0</v>
      </c>
      <c r="Q344" s="16">
        <v>6000</v>
      </c>
      <c r="R344" s="16">
        <v>0</v>
      </c>
      <c r="S344" s="41">
        <f t="shared" si="0"/>
        <v>35.999965277776937</v>
      </c>
      <c r="T344" s="1">
        <v>36</v>
      </c>
      <c r="U344" s="18" t="s">
        <v>3956</v>
      </c>
      <c r="V344" s="15">
        <v>0</v>
      </c>
      <c r="W344" s="15">
        <v>0</v>
      </c>
      <c r="X344" s="15">
        <v>1</v>
      </c>
      <c r="Y344" s="15">
        <v>0</v>
      </c>
      <c r="Z344" s="15">
        <v>1</v>
      </c>
      <c r="AA344" s="15">
        <v>0</v>
      </c>
      <c r="AB344" s="15">
        <v>0</v>
      </c>
      <c r="AC344" s="15">
        <v>1</v>
      </c>
      <c r="AD344" s="15">
        <v>0</v>
      </c>
      <c r="AE344" s="15">
        <v>1</v>
      </c>
      <c r="AF344" s="15">
        <v>0</v>
      </c>
      <c r="AG344" s="22">
        <v>0</v>
      </c>
      <c r="AH344" s="15">
        <v>1</v>
      </c>
      <c r="AI344" s="15">
        <v>0</v>
      </c>
      <c r="AJ344" s="39">
        <v>0</v>
      </c>
      <c r="AK344" s="15">
        <v>1</v>
      </c>
      <c r="AL344" s="16">
        <v>0</v>
      </c>
      <c r="AM344" s="15">
        <v>0</v>
      </c>
      <c r="AN344" s="15">
        <v>1</v>
      </c>
      <c r="AO344" s="30">
        <v>8.3333333333333343E-2</v>
      </c>
      <c r="AP344" s="16">
        <v>0</v>
      </c>
      <c r="AQ344" s="33">
        <v>0.9</v>
      </c>
      <c r="AR344" s="46">
        <v>1</v>
      </c>
      <c r="AS344" s="33">
        <v>0.4</v>
      </c>
      <c r="AT344" s="46">
        <v>0.76700000000000002</v>
      </c>
      <c r="AU344" s="33">
        <v>1</v>
      </c>
      <c r="AV344" s="33">
        <v>0.33300000000000002</v>
      </c>
      <c r="AW344" s="33">
        <v>0.9</v>
      </c>
      <c r="AX344" s="33">
        <v>0.433</v>
      </c>
      <c r="AY344" s="33">
        <v>0.46700000000000003</v>
      </c>
      <c r="AZ344" s="20">
        <v>0</v>
      </c>
      <c r="BA344" s="33">
        <v>0.59</v>
      </c>
      <c r="BB344" s="33">
        <v>0.60399999999999998</v>
      </c>
      <c r="BC344" s="1" t="s">
        <v>4061</v>
      </c>
      <c r="BD344" s="15" t="s">
        <v>3978</v>
      </c>
      <c r="BE344" s="15" t="s">
        <v>3978</v>
      </c>
      <c r="BF344" s="15" t="s">
        <v>4315</v>
      </c>
      <c r="BG344" s="15" t="s">
        <v>286</v>
      </c>
      <c r="BH344" s="15" t="s">
        <v>3975</v>
      </c>
      <c r="BI344" s="1" t="s">
        <v>4316</v>
      </c>
      <c r="BJ344" s="1" t="s">
        <v>284</v>
      </c>
      <c r="BK344" s="1">
        <v>120</v>
      </c>
      <c r="BL344" s="1">
        <v>0</v>
      </c>
      <c r="BM344" s="1" t="s">
        <v>3968</v>
      </c>
      <c r="BN344" s="15">
        <v>1</v>
      </c>
      <c r="BO344" s="1">
        <v>1</v>
      </c>
      <c r="BP344" s="1">
        <v>0</v>
      </c>
      <c r="BQ344" s="1">
        <v>0</v>
      </c>
      <c r="BR344" s="1">
        <v>0</v>
      </c>
      <c r="BS344" s="1">
        <v>0</v>
      </c>
      <c r="BT344" s="1">
        <v>0</v>
      </c>
      <c r="BU344" s="1">
        <v>0</v>
      </c>
      <c r="BV344" s="1">
        <v>0</v>
      </c>
      <c r="BW344" s="1">
        <v>0</v>
      </c>
      <c r="BX344" s="1">
        <v>0</v>
      </c>
      <c r="BY344" s="1">
        <v>0</v>
      </c>
      <c r="BZ344" s="1">
        <v>1</v>
      </c>
      <c r="CA344" s="1">
        <v>0</v>
      </c>
      <c r="CB344" s="1">
        <v>0</v>
      </c>
      <c r="CC344" s="1">
        <v>1</v>
      </c>
      <c r="CD344" s="1">
        <v>0</v>
      </c>
      <c r="CE344" s="1">
        <v>0</v>
      </c>
      <c r="CF344" s="1">
        <v>0</v>
      </c>
      <c r="CG344" s="1">
        <v>0</v>
      </c>
      <c r="CH344" s="1">
        <v>0</v>
      </c>
      <c r="CI344" s="1">
        <v>0</v>
      </c>
      <c r="CJ344" s="33">
        <v>0.59</v>
      </c>
      <c r="CK344" s="33">
        <v>0.76700000000000002</v>
      </c>
    </row>
    <row r="345" spans="1:89">
      <c r="A345">
        <v>2085</v>
      </c>
      <c r="B345" t="s">
        <v>345</v>
      </c>
      <c r="C345" s="5">
        <v>40274.000150462962</v>
      </c>
      <c r="D345" s="5">
        <v>40319.999988425923</v>
      </c>
      <c r="E345">
        <v>5000</v>
      </c>
      <c r="F345">
        <v>0</v>
      </c>
      <c r="G345" s="1" t="s">
        <v>346</v>
      </c>
      <c r="H345">
        <v>0</v>
      </c>
      <c r="I345" t="s">
        <v>33</v>
      </c>
      <c r="J345" t="s">
        <v>44</v>
      </c>
      <c r="K345"/>
      <c r="L345"/>
      <c r="M345"/>
      <c r="N345"/>
      <c r="O345" s="1" t="s">
        <v>2414</v>
      </c>
      <c r="P345" s="16">
        <v>0</v>
      </c>
      <c r="Q345" s="16">
        <v>5000</v>
      </c>
      <c r="R345" s="16">
        <v>0</v>
      </c>
      <c r="S345" s="41">
        <f t="shared" si="0"/>
        <v>45.999837962961465</v>
      </c>
      <c r="T345" s="1">
        <v>36</v>
      </c>
      <c r="U345" s="18" t="s">
        <v>3957</v>
      </c>
      <c r="V345" s="15">
        <v>0</v>
      </c>
      <c r="W345" s="15">
        <v>0</v>
      </c>
      <c r="X345" s="15">
        <v>1</v>
      </c>
      <c r="Y345" s="15">
        <v>0</v>
      </c>
      <c r="Z345" s="15">
        <v>1</v>
      </c>
      <c r="AA345" s="15">
        <v>0</v>
      </c>
      <c r="AB345" s="15">
        <v>1</v>
      </c>
      <c r="AC345" s="15">
        <v>0</v>
      </c>
      <c r="AD345" s="15">
        <v>0</v>
      </c>
      <c r="AE345" s="15">
        <v>1</v>
      </c>
      <c r="AF345" s="15">
        <v>0</v>
      </c>
      <c r="AG345" s="22">
        <v>0</v>
      </c>
      <c r="AH345" s="15">
        <v>0</v>
      </c>
      <c r="AI345" s="15">
        <v>0</v>
      </c>
      <c r="AJ345" s="39">
        <v>23540</v>
      </c>
      <c r="AK345" s="15">
        <v>1</v>
      </c>
      <c r="AL345" s="16">
        <v>1</v>
      </c>
      <c r="AM345" s="15">
        <v>0</v>
      </c>
      <c r="AN345" s="15">
        <v>1</v>
      </c>
      <c r="AO345" s="30">
        <v>0</v>
      </c>
      <c r="AP345" s="16">
        <v>168</v>
      </c>
      <c r="AQ345" s="33">
        <v>0.23300000000000001</v>
      </c>
      <c r="AR345" s="46">
        <v>0.66700000000000004</v>
      </c>
      <c r="AS345" s="33">
        <v>0.76700000000000002</v>
      </c>
      <c r="AT345" s="46">
        <v>0.55600000000000005</v>
      </c>
      <c r="AU345" s="33">
        <v>1</v>
      </c>
      <c r="AV345" s="33">
        <v>0</v>
      </c>
      <c r="AW345" s="33">
        <v>0.73299999999999998</v>
      </c>
      <c r="AX345" s="33">
        <v>0.63300000000000001</v>
      </c>
      <c r="AY345" s="33">
        <v>0.53300000000000003</v>
      </c>
      <c r="AZ345" s="20">
        <v>0</v>
      </c>
      <c r="BA345" s="33">
        <v>0.55700000000000005</v>
      </c>
      <c r="BB345" s="33">
        <v>0.54400000000000004</v>
      </c>
      <c r="BC345" s="1">
        <v>0</v>
      </c>
      <c r="BD345" s="15" t="s">
        <v>3972</v>
      </c>
      <c r="BE345" s="15" t="s">
        <v>3986</v>
      </c>
      <c r="BF345" s="15">
        <v>0</v>
      </c>
      <c r="BG345" s="15">
        <v>0</v>
      </c>
      <c r="BH345" s="15" t="s">
        <v>3975</v>
      </c>
      <c r="BI345" s="1" t="s">
        <v>390</v>
      </c>
      <c r="BJ345" s="1" t="s">
        <v>345</v>
      </c>
      <c r="BK345" s="1">
        <v>147</v>
      </c>
      <c r="BL345" s="1">
        <v>5</v>
      </c>
      <c r="BM345" s="1" t="s">
        <v>3966</v>
      </c>
      <c r="BN345" s="15">
        <v>1</v>
      </c>
      <c r="BO345" s="1">
        <v>0</v>
      </c>
      <c r="BP345" s="1">
        <v>0</v>
      </c>
      <c r="BQ345" s="1">
        <v>0</v>
      </c>
      <c r="BR345" s="1">
        <v>1</v>
      </c>
      <c r="BS345" s="1">
        <v>0</v>
      </c>
      <c r="BT345" s="1">
        <v>0</v>
      </c>
      <c r="BU345" s="1">
        <v>0</v>
      </c>
      <c r="BV345" s="1">
        <v>0</v>
      </c>
      <c r="BW345" s="1">
        <v>0</v>
      </c>
      <c r="BX345" s="1">
        <v>1</v>
      </c>
      <c r="BY345" s="1">
        <v>0</v>
      </c>
      <c r="BZ345" s="1">
        <v>0</v>
      </c>
      <c r="CA345" s="1">
        <v>0</v>
      </c>
      <c r="CB345" s="1">
        <v>0</v>
      </c>
      <c r="CC345" s="1">
        <v>0</v>
      </c>
      <c r="CD345" s="1">
        <v>0</v>
      </c>
      <c r="CE345" s="1">
        <v>0</v>
      </c>
      <c r="CF345" s="1">
        <v>0</v>
      </c>
      <c r="CG345" s="1">
        <v>0</v>
      </c>
      <c r="CH345" s="1">
        <v>0</v>
      </c>
      <c r="CI345" s="1">
        <v>1</v>
      </c>
      <c r="CJ345" s="33">
        <v>0</v>
      </c>
      <c r="CK345" s="33">
        <v>0</v>
      </c>
    </row>
    <row r="346" spans="1:89">
      <c r="A346">
        <v>2089</v>
      </c>
      <c r="B346" t="s">
        <v>366</v>
      </c>
      <c r="C346" s="5">
        <v>40260</v>
      </c>
      <c r="D346" s="5">
        <v>40320.999988425923</v>
      </c>
      <c r="E346">
        <v>3000</v>
      </c>
      <c r="F346">
        <v>3105</v>
      </c>
      <c r="G346" s="1" t="s">
        <v>367</v>
      </c>
      <c r="H346">
        <v>22</v>
      </c>
      <c r="I346" t="s">
        <v>37</v>
      </c>
      <c r="J346" t="s">
        <v>44</v>
      </c>
      <c r="K346"/>
      <c r="L346"/>
      <c r="M346"/>
      <c r="N346" t="s">
        <v>277</v>
      </c>
      <c r="O346" s="1" t="s">
        <v>2266</v>
      </c>
      <c r="P346" s="16">
        <v>1</v>
      </c>
      <c r="Q346" s="16">
        <v>2700</v>
      </c>
      <c r="R346" s="16">
        <v>3000</v>
      </c>
      <c r="S346" s="41">
        <f t="shared" si="0"/>
        <v>60.99998842592322</v>
      </c>
      <c r="T346" s="1">
        <v>60</v>
      </c>
      <c r="U346" s="18" t="s">
        <v>3951</v>
      </c>
      <c r="V346" s="15">
        <v>0</v>
      </c>
      <c r="W346" s="15">
        <v>1</v>
      </c>
      <c r="X346" s="15">
        <v>0</v>
      </c>
      <c r="Y346" s="15">
        <v>0</v>
      </c>
      <c r="Z346" s="15">
        <v>1</v>
      </c>
      <c r="AA346" s="15">
        <v>1</v>
      </c>
      <c r="AB346" s="15">
        <v>0</v>
      </c>
      <c r="AC346" s="15">
        <v>1</v>
      </c>
      <c r="AD346" s="15">
        <v>0</v>
      </c>
      <c r="AE346" s="15">
        <v>1</v>
      </c>
      <c r="AF346" s="15">
        <v>0</v>
      </c>
      <c r="AG346" s="22">
        <v>0</v>
      </c>
      <c r="AH346" s="15">
        <v>1</v>
      </c>
      <c r="AI346" s="15">
        <v>0</v>
      </c>
      <c r="AJ346" s="39">
        <v>45220</v>
      </c>
      <c r="AK346" s="15">
        <v>1</v>
      </c>
      <c r="AL346" s="16">
        <v>0</v>
      </c>
      <c r="AM346" s="15">
        <v>0</v>
      </c>
      <c r="AN346" s="15">
        <v>0</v>
      </c>
      <c r="AO346" s="30">
        <v>103.49999999999999</v>
      </c>
      <c r="AP346" s="16">
        <v>0</v>
      </c>
      <c r="AQ346" s="33">
        <v>1</v>
      </c>
      <c r="AR346" s="46">
        <v>1</v>
      </c>
      <c r="AS346" s="33">
        <v>1</v>
      </c>
      <c r="AT346" s="46">
        <v>1</v>
      </c>
      <c r="AU346" s="33">
        <v>1</v>
      </c>
      <c r="AV346" s="33">
        <v>0.66700000000000004</v>
      </c>
      <c r="AW346" s="33">
        <v>0.8</v>
      </c>
      <c r="AX346" s="33">
        <v>1</v>
      </c>
      <c r="AY346" s="33">
        <v>1</v>
      </c>
      <c r="AZ346" s="20">
        <v>1</v>
      </c>
      <c r="BA346" s="33">
        <v>0.78100000000000003</v>
      </c>
      <c r="BB346" s="33">
        <v>0.83</v>
      </c>
      <c r="BC346" s="1" t="s">
        <v>4012</v>
      </c>
      <c r="BD346" s="15" t="s">
        <v>3972</v>
      </c>
      <c r="BE346" s="15" t="s">
        <v>3986</v>
      </c>
      <c r="BF346" s="15" t="s">
        <v>4288</v>
      </c>
      <c r="BG346" s="15" t="s">
        <v>277</v>
      </c>
      <c r="BH346" s="15" t="s">
        <v>3975</v>
      </c>
      <c r="BI346" s="1" t="s">
        <v>277</v>
      </c>
      <c r="BJ346" s="1" t="s">
        <v>1254</v>
      </c>
      <c r="BK346" s="1">
        <v>157</v>
      </c>
      <c r="BL346" s="1">
        <v>0</v>
      </c>
      <c r="BM346" s="1" t="s">
        <v>3966</v>
      </c>
      <c r="BN346" s="15">
        <v>1</v>
      </c>
      <c r="BO346" s="1">
        <v>0</v>
      </c>
      <c r="BP346" s="1">
        <v>0</v>
      </c>
      <c r="BQ346" s="1">
        <v>0</v>
      </c>
      <c r="BR346" s="1">
        <v>1</v>
      </c>
      <c r="BS346" s="1">
        <v>0</v>
      </c>
      <c r="BT346" s="1">
        <v>0</v>
      </c>
      <c r="BU346" s="1">
        <v>0</v>
      </c>
      <c r="BV346" s="1">
        <v>0</v>
      </c>
      <c r="BW346" s="1">
        <v>0</v>
      </c>
      <c r="BX346" s="1">
        <v>1</v>
      </c>
      <c r="BY346" s="1">
        <v>0</v>
      </c>
      <c r="BZ346" s="1">
        <v>0</v>
      </c>
      <c r="CA346" s="1">
        <v>0</v>
      </c>
      <c r="CB346" s="1">
        <v>0</v>
      </c>
      <c r="CC346" s="1">
        <v>0</v>
      </c>
      <c r="CD346" s="1">
        <v>0</v>
      </c>
      <c r="CE346" s="1">
        <v>0</v>
      </c>
      <c r="CF346" s="1">
        <v>0</v>
      </c>
      <c r="CG346" s="1">
        <v>0</v>
      </c>
      <c r="CH346" s="1">
        <v>0</v>
      </c>
      <c r="CI346" s="1">
        <v>1</v>
      </c>
      <c r="CJ346" s="33">
        <v>0.78100000000000003</v>
      </c>
      <c r="CK346" s="33">
        <v>1</v>
      </c>
    </row>
    <row r="347" spans="1:89">
      <c r="A347">
        <v>2092</v>
      </c>
      <c r="B347" t="s">
        <v>588</v>
      </c>
      <c r="C347" s="5">
        <v>40234.297291666669</v>
      </c>
      <c r="D347" s="5">
        <v>40264.999988425923</v>
      </c>
      <c r="E347">
        <v>3271</v>
      </c>
      <c r="F347">
        <v>3509</v>
      </c>
      <c r="G347" s="1" t="s">
        <v>589</v>
      </c>
      <c r="H347">
        <v>58</v>
      </c>
      <c r="I347" t="s">
        <v>2661</v>
      </c>
      <c r="J347" t="s">
        <v>37</v>
      </c>
      <c r="K347"/>
      <c r="L347"/>
      <c r="M347"/>
      <c r="N347" t="s">
        <v>2918</v>
      </c>
      <c r="O347" s="1" t="s">
        <v>2251</v>
      </c>
      <c r="P347" s="16">
        <v>1</v>
      </c>
      <c r="Q347" s="16">
        <v>2700</v>
      </c>
      <c r="R347" s="16">
        <v>3000</v>
      </c>
      <c r="S347" s="39">
        <v>30.7</v>
      </c>
      <c r="T347" s="1">
        <v>0</v>
      </c>
      <c r="U347" s="18" t="s">
        <v>3931</v>
      </c>
      <c r="V347" s="15">
        <v>0</v>
      </c>
      <c r="W347" s="15">
        <v>0</v>
      </c>
      <c r="X347" s="15">
        <v>0</v>
      </c>
      <c r="Y347" s="15">
        <v>1</v>
      </c>
      <c r="Z347" s="15">
        <v>1</v>
      </c>
      <c r="AA347" s="15">
        <v>0</v>
      </c>
      <c r="AB347" s="15">
        <v>1</v>
      </c>
      <c r="AC347" s="15">
        <v>0</v>
      </c>
      <c r="AD347" s="15">
        <v>0</v>
      </c>
      <c r="AE347" s="15">
        <v>1</v>
      </c>
      <c r="AF347" s="15">
        <v>1</v>
      </c>
      <c r="AG347" s="22">
        <v>0</v>
      </c>
      <c r="AH347" s="15">
        <v>1</v>
      </c>
      <c r="AI347" s="15">
        <v>0</v>
      </c>
      <c r="AJ347" s="39">
        <v>14460</v>
      </c>
      <c r="AK347" s="15">
        <v>1</v>
      </c>
      <c r="AL347" s="16">
        <v>0</v>
      </c>
      <c r="AM347" s="15">
        <v>0</v>
      </c>
      <c r="AN347" s="15">
        <v>1</v>
      </c>
      <c r="AO347" s="30">
        <v>107.27606236624885</v>
      </c>
      <c r="AP347" s="16">
        <v>0</v>
      </c>
      <c r="AQ347" s="33">
        <v>0.9</v>
      </c>
      <c r="AR347" s="46">
        <v>1</v>
      </c>
      <c r="AS347" s="33">
        <v>0.93300000000000005</v>
      </c>
      <c r="AT347" s="46">
        <v>0.94399999999999995</v>
      </c>
      <c r="AU347" s="33">
        <v>1</v>
      </c>
      <c r="AV347" s="33">
        <v>0.66700000000000004</v>
      </c>
      <c r="AW347" s="33">
        <v>0.26700000000000002</v>
      </c>
      <c r="AX347" s="33">
        <v>0.66700000000000004</v>
      </c>
      <c r="AY347" s="33">
        <v>0.46700000000000003</v>
      </c>
      <c r="AZ347" s="20">
        <v>1</v>
      </c>
      <c r="BA347" s="33">
        <v>0.72399999999999998</v>
      </c>
      <c r="BB347" s="33">
        <v>0.76700000000000002</v>
      </c>
      <c r="BC347" s="1" t="s">
        <v>4071</v>
      </c>
      <c r="BD347" s="15" t="s">
        <v>3972</v>
      </c>
      <c r="BE347" s="15" t="s">
        <v>3986</v>
      </c>
      <c r="BF347" s="15" t="s">
        <v>4317</v>
      </c>
      <c r="BG347" s="15">
        <v>0</v>
      </c>
      <c r="BH347" s="15" t="s">
        <v>3975</v>
      </c>
      <c r="BI347" s="1" t="s">
        <v>2918</v>
      </c>
      <c r="BJ347" s="1" t="s">
        <v>588</v>
      </c>
      <c r="BK347" s="1">
        <v>260</v>
      </c>
      <c r="BL347" s="1">
        <v>0</v>
      </c>
      <c r="BM347" s="1" t="s">
        <v>3965</v>
      </c>
      <c r="BN347" s="15">
        <v>1</v>
      </c>
      <c r="BO347" s="1">
        <v>0</v>
      </c>
      <c r="BP347" s="1">
        <v>0</v>
      </c>
      <c r="BQ347" s="1">
        <v>0</v>
      </c>
      <c r="BR347" s="1">
        <v>1</v>
      </c>
      <c r="BS347" s="1">
        <v>0</v>
      </c>
      <c r="BT347" s="1">
        <v>0</v>
      </c>
      <c r="BU347" s="1">
        <v>0</v>
      </c>
      <c r="BV347" s="1">
        <v>0</v>
      </c>
      <c r="BW347" s="1">
        <v>1</v>
      </c>
      <c r="BX347" s="1">
        <v>0</v>
      </c>
      <c r="BY347" s="1">
        <v>0</v>
      </c>
      <c r="BZ347" s="1">
        <v>0</v>
      </c>
      <c r="CA347" s="1">
        <v>0</v>
      </c>
      <c r="CB347" s="1">
        <v>0</v>
      </c>
      <c r="CC347" s="1">
        <v>0</v>
      </c>
      <c r="CD347" s="1">
        <v>0</v>
      </c>
      <c r="CE347" s="1">
        <v>0</v>
      </c>
      <c r="CF347" s="1">
        <v>0</v>
      </c>
      <c r="CG347" s="1">
        <v>0</v>
      </c>
      <c r="CH347" s="1">
        <v>0</v>
      </c>
      <c r="CI347" s="1">
        <v>1</v>
      </c>
      <c r="CJ347" s="33">
        <v>0.72399999999999998</v>
      </c>
      <c r="CK347" s="33">
        <v>0.94399999999999995</v>
      </c>
    </row>
    <row r="348" spans="1:89">
      <c r="A348">
        <v>2108</v>
      </c>
      <c r="B348" t="s">
        <v>410</v>
      </c>
      <c r="C348" s="5">
        <v>40232.709918981483</v>
      </c>
      <c r="D348" s="5">
        <v>40312.999988425923</v>
      </c>
      <c r="E348">
        <v>5000</v>
      </c>
      <c r="F348">
        <v>5001</v>
      </c>
      <c r="G348" s="1" t="s">
        <v>411</v>
      </c>
      <c r="H348">
        <v>13</v>
      </c>
      <c r="I348" t="s">
        <v>33</v>
      </c>
      <c r="J348" t="s">
        <v>44</v>
      </c>
      <c r="K348"/>
      <c r="L348"/>
      <c r="M348"/>
      <c r="N348" t="s">
        <v>2839</v>
      </c>
      <c r="O348" s="1" t="s">
        <v>2189</v>
      </c>
      <c r="P348" s="16">
        <v>1</v>
      </c>
      <c r="Q348" s="16">
        <v>5000</v>
      </c>
      <c r="R348" s="16">
        <v>4500</v>
      </c>
      <c r="S348" s="39">
        <v>80.290000000000006</v>
      </c>
      <c r="T348" s="1">
        <v>60</v>
      </c>
      <c r="U348" s="18" t="s">
        <v>3953</v>
      </c>
      <c r="V348" s="15">
        <v>0</v>
      </c>
      <c r="W348" s="15">
        <v>0</v>
      </c>
      <c r="X348" s="15">
        <v>0</v>
      </c>
      <c r="Y348" s="15">
        <v>1</v>
      </c>
      <c r="Z348" s="15">
        <v>0</v>
      </c>
      <c r="AA348" s="15">
        <v>1</v>
      </c>
      <c r="AB348" s="15">
        <v>1</v>
      </c>
      <c r="AC348" s="15">
        <v>0</v>
      </c>
      <c r="AD348" s="15">
        <v>0</v>
      </c>
      <c r="AE348" s="15">
        <v>1</v>
      </c>
      <c r="AF348" s="15">
        <v>1</v>
      </c>
      <c r="AG348" s="22">
        <v>1</v>
      </c>
      <c r="AH348" s="15">
        <v>0</v>
      </c>
      <c r="AI348" s="15">
        <v>0</v>
      </c>
      <c r="AJ348" s="39">
        <v>0</v>
      </c>
      <c r="AK348" s="15">
        <v>1</v>
      </c>
      <c r="AL348" s="16">
        <v>0</v>
      </c>
      <c r="AM348" s="15">
        <v>0</v>
      </c>
      <c r="AN348" s="15">
        <v>1</v>
      </c>
      <c r="AO348" s="30">
        <v>100.02</v>
      </c>
      <c r="AP348" s="16">
        <v>0</v>
      </c>
      <c r="AQ348" s="33">
        <v>0.96699999999999997</v>
      </c>
      <c r="AR348" s="46">
        <v>1</v>
      </c>
      <c r="AS348" s="33">
        <v>0.66700000000000004</v>
      </c>
      <c r="AT348" s="46">
        <v>0.878</v>
      </c>
      <c r="AU348" s="33">
        <v>1</v>
      </c>
      <c r="AV348" s="33">
        <v>0.66700000000000004</v>
      </c>
      <c r="AW348" s="33">
        <v>0.7</v>
      </c>
      <c r="AX348" s="33">
        <v>0.6</v>
      </c>
      <c r="AY348" s="33">
        <v>0.5</v>
      </c>
      <c r="AZ348" s="20">
        <v>1</v>
      </c>
      <c r="BA348" s="33">
        <v>0.78100000000000003</v>
      </c>
      <c r="BB348" s="33">
        <v>0.78900000000000003</v>
      </c>
      <c r="BC348" s="1" t="s">
        <v>4071</v>
      </c>
      <c r="BD348" s="15" t="s">
        <v>3972</v>
      </c>
      <c r="BE348" s="15" t="s">
        <v>3977</v>
      </c>
      <c r="BF348" s="15" t="s">
        <v>4071</v>
      </c>
      <c r="BG348" s="15" t="s">
        <v>4318</v>
      </c>
      <c r="BH348" s="15" t="s">
        <v>3975</v>
      </c>
      <c r="BI348" s="1" t="s">
        <v>4238</v>
      </c>
      <c r="BJ348" s="1" t="s">
        <v>410</v>
      </c>
      <c r="BK348" s="1">
        <v>175</v>
      </c>
      <c r="BL348" s="1">
        <v>0</v>
      </c>
      <c r="BM348" s="1" t="s">
        <v>3966</v>
      </c>
      <c r="BN348" s="15">
        <v>1</v>
      </c>
      <c r="BO348" s="1">
        <v>0</v>
      </c>
      <c r="BP348" s="1">
        <v>0</v>
      </c>
      <c r="BQ348" s="1">
        <v>0</v>
      </c>
      <c r="BR348" s="1">
        <v>1</v>
      </c>
      <c r="BS348" s="1">
        <v>0</v>
      </c>
      <c r="BT348" s="1">
        <v>0</v>
      </c>
      <c r="BU348" s="1">
        <v>0</v>
      </c>
      <c r="BV348" s="1">
        <v>0</v>
      </c>
      <c r="BW348" s="1">
        <v>0</v>
      </c>
      <c r="BX348" s="1">
        <v>1</v>
      </c>
      <c r="BY348" s="1">
        <v>0</v>
      </c>
      <c r="BZ348" s="1">
        <v>0</v>
      </c>
      <c r="CA348" s="1">
        <v>0</v>
      </c>
      <c r="CB348" s="1">
        <v>0</v>
      </c>
      <c r="CC348" s="1">
        <v>0</v>
      </c>
      <c r="CD348" s="1">
        <v>0</v>
      </c>
      <c r="CE348" s="1">
        <v>0</v>
      </c>
      <c r="CF348" s="1">
        <v>1</v>
      </c>
      <c r="CG348" s="1">
        <v>0</v>
      </c>
      <c r="CH348" s="1">
        <v>0</v>
      </c>
      <c r="CI348" s="1">
        <v>0</v>
      </c>
      <c r="CJ348" s="33">
        <v>0</v>
      </c>
      <c r="CK348" s="33">
        <v>0</v>
      </c>
    </row>
    <row r="349" spans="1:89">
      <c r="A349">
        <v>2117</v>
      </c>
      <c r="B349" t="s">
        <v>590</v>
      </c>
      <c r="C349" s="5">
        <v>40267.000115740739</v>
      </c>
      <c r="D349" s="5">
        <v>40327.999988425923</v>
      </c>
      <c r="E349">
        <v>5000</v>
      </c>
      <c r="F349">
        <v>293</v>
      </c>
      <c r="G349" s="1" t="s">
        <v>591</v>
      </c>
      <c r="H349">
        <v>9</v>
      </c>
      <c r="I349" t="s">
        <v>16</v>
      </c>
      <c r="J349" t="s">
        <v>33</v>
      </c>
      <c r="K349"/>
      <c r="L349"/>
      <c r="M349"/>
      <c r="N349" t="s">
        <v>592</v>
      </c>
      <c r="O349" s="1" t="s">
        <v>2377</v>
      </c>
      <c r="P349" s="16">
        <v>0</v>
      </c>
      <c r="Q349" s="16">
        <v>5000</v>
      </c>
      <c r="R349" s="16">
        <v>0</v>
      </c>
      <c r="S349" s="39">
        <v>61</v>
      </c>
      <c r="T349" s="1">
        <v>60</v>
      </c>
      <c r="U349" s="18" t="s">
        <v>3950</v>
      </c>
      <c r="V349" s="15">
        <v>0</v>
      </c>
      <c r="W349" s="15">
        <v>0</v>
      </c>
      <c r="X349" s="15">
        <v>1</v>
      </c>
      <c r="Y349" s="15">
        <v>0</v>
      </c>
      <c r="Z349" s="15">
        <v>1</v>
      </c>
      <c r="AA349" s="15">
        <v>1</v>
      </c>
      <c r="AB349" s="15">
        <v>1</v>
      </c>
      <c r="AC349" s="15">
        <v>0</v>
      </c>
      <c r="AD349" s="15">
        <v>0</v>
      </c>
      <c r="AE349" s="15">
        <v>1</v>
      </c>
      <c r="AF349" s="15">
        <v>1</v>
      </c>
      <c r="AG349" s="22">
        <v>0</v>
      </c>
      <c r="AH349" s="15">
        <v>1</v>
      </c>
      <c r="AI349" s="15">
        <v>1</v>
      </c>
      <c r="AJ349" s="39">
        <v>0</v>
      </c>
      <c r="AK349" s="15">
        <v>1</v>
      </c>
      <c r="AL349" s="16">
        <v>1</v>
      </c>
      <c r="AM349" s="15">
        <v>0</v>
      </c>
      <c r="AN349" s="15">
        <v>1</v>
      </c>
      <c r="AO349" s="30">
        <v>5.86</v>
      </c>
      <c r="AP349" s="16">
        <v>1</v>
      </c>
      <c r="AQ349" s="33">
        <v>0.433</v>
      </c>
      <c r="AR349" s="46">
        <v>1</v>
      </c>
      <c r="AS349" s="33">
        <v>1</v>
      </c>
      <c r="AT349" s="46">
        <v>0.81100000000000005</v>
      </c>
      <c r="AU349" s="33">
        <v>1</v>
      </c>
      <c r="AV349" s="33">
        <v>0.33300000000000002</v>
      </c>
      <c r="AW349" s="33">
        <v>0.9</v>
      </c>
      <c r="AX349" s="33">
        <v>0.93300000000000005</v>
      </c>
      <c r="AY349" s="33">
        <v>0.93300000000000005</v>
      </c>
      <c r="AZ349" s="20">
        <v>1</v>
      </c>
      <c r="BA349" s="33">
        <v>0.871</v>
      </c>
      <c r="BB349" s="33">
        <v>0.83699999999999997</v>
      </c>
      <c r="BC349" s="1">
        <v>0</v>
      </c>
      <c r="BD349" s="15" t="s">
        <v>4006</v>
      </c>
      <c r="BE349" s="15" t="s">
        <v>4006</v>
      </c>
      <c r="BF349" s="15" t="s">
        <v>4319</v>
      </c>
      <c r="BG349" s="15" t="s">
        <v>592</v>
      </c>
      <c r="BH349" s="15" t="s">
        <v>4320</v>
      </c>
      <c r="BI349" s="1" t="s">
        <v>4321</v>
      </c>
      <c r="BJ349" s="1" t="s">
        <v>590</v>
      </c>
      <c r="BK349" s="1">
        <v>261</v>
      </c>
      <c r="BL349" s="1">
        <v>1</v>
      </c>
      <c r="BM349" s="1" t="s">
        <v>3968</v>
      </c>
      <c r="BN349" s="15">
        <v>0</v>
      </c>
      <c r="BO349" s="1">
        <v>0</v>
      </c>
      <c r="BP349" s="1">
        <v>0</v>
      </c>
      <c r="BQ349" s="1">
        <v>1</v>
      </c>
      <c r="BR349" s="1">
        <v>0</v>
      </c>
      <c r="BS349" s="1">
        <v>0</v>
      </c>
      <c r="BT349" s="1">
        <v>0</v>
      </c>
      <c r="BU349" s="1">
        <v>0</v>
      </c>
      <c r="BV349" s="1">
        <v>0</v>
      </c>
      <c r="BW349" s="1">
        <v>0</v>
      </c>
      <c r="BX349" s="1">
        <v>0</v>
      </c>
      <c r="BY349" s="1">
        <v>0</v>
      </c>
      <c r="BZ349" s="1">
        <v>1</v>
      </c>
      <c r="CA349" s="1">
        <v>0</v>
      </c>
      <c r="CB349" s="1">
        <v>0</v>
      </c>
      <c r="CC349" s="1">
        <v>0</v>
      </c>
      <c r="CD349" s="1">
        <v>0</v>
      </c>
      <c r="CE349" s="1">
        <v>1</v>
      </c>
      <c r="CF349" s="1">
        <v>0</v>
      </c>
      <c r="CG349" s="1">
        <v>0</v>
      </c>
      <c r="CH349" s="1">
        <v>0</v>
      </c>
      <c r="CI349" s="1">
        <v>0</v>
      </c>
      <c r="CJ349" s="33">
        <v>0.871</v>
      </c>
      <c r="CK349" s="33">
        <v>0.81100000000000005</v>
      </c>
    </row>
    <row r="350" spans="1:89">
      <c r="A350">
        <v>2124</v>
      </c>
      <c r="B350" t="s">
        <v>573</v>
      </c>
      <c r="C350" s="5">
        <v>40240.740624999999</v>
      </c>
      <c r="D350" s="5">
        <v>40270.999988425923</v>
      </c>
      <c r="E350">
        <v>1200</v>
      </c>
      <c r="F350">
        <v>1427</v>
      </c>
      <c r="G350" s="1" t="s">
        <v>574</v>
      </c>
      <c r="H350">
        <v>26</v>
      </c>
      <c r="I350" t="s">
        <v>37</v>
      </c>
      <c r="J350" t="s">
        <v>86</v>
      </c>
      <c r="K350"/>
      <c r="L350"/>
      <c r="M350"/>
      <c r="N350"/>
      <c r="O350" s="1" t="s">
        <v>2255</v>
      </c>
      <c r="P350" s="16">
        <v>1</v>
      </c>
      <c r="Q350" s="16">
        <v>1100</v>
      </c>
      <c r="R350" s="16">
        <v>750</v>
      </c>
      <c r="S350" s="39">
        <v>30.26</v>
      </c>
      <c r="T350" s="1">
        <v>0</v>
      </c>
      <c r="U350" s="18" t="s">
        <v>3931</v>
      </c>
      <c r="V350" s="15">
        <v>0</v>
      </c>
      <c r="W350" s="15">
        <v>0</v>
      </c>
      <c r="X350" s="15">
        <v>0</v>
      </c>
      <c r="Y350" s="15">
        <v>1</v>
      </c>
      <c r="Z350" s="15">
        <v>0</v>
      </c>
      <c r="AA350" s="15">
        <v>1</v>
      </c>
      <c r="AB350" s="15">
        <v>1</v>
      </c>
      <c r="AC350" s="15">
        <v>0</v>
      </c>
      <c r="AD350" s="15">
        <v>0</v>
      </c>
      <c r="AE350" s="15">
        <v>1</v>
      </c>
      <c r="AF350" s="15">
        <v>1</v>
      </c>
      <c r="AG350" s="22">
        <v>0</v>
      </c>
      <c r="AH350" s="15">
        <v>0</v>
      </c>
      <c r="AI350" s="15">
        <v>0</v>
      </c>
      <c r="AJ350" s="39">
        <v>0</v>
      </c>
      <c r="AK350" s="15">
        <v>1</v>
      </c>
      <c r="AL350" s="16">
        <v>1</v>
      </c>
      <c r="AM350" s="15">
        <v>0</v>
      </c>
      <c r="AN350" s="15">
        <v>0</v>
      </c>
      <c r="AO350" s="30">
        <v>118.91666666666667</v>
      </c>
      <c r="AP350" s="16">
        <v>2</v>
      </c>
      <c r="AQ350" s="33">
        <v>0.76700000000000002</v>
      </c>
      <c r="AR350" s="46">
        <v>1</v>
      </c>
      <c r="AS350" s="33">
        <v>0.5</v>
      </c>
      <c r="AT350" s="46">
        <v>0.75600000000000001</v>
      </c>
      <c r="AU350" s="33">
        <v>1</v>
      </c>
      <c r="AV350" s="33">
        <v>0.66700000000000004</v>
      </c>
      <c r="AW350" s="33">
        <v>0.13300000000000001</v>
      </c>
      <c r="AX350" s="33">
        <v>0.26700000000000002</v>
      </c>
      <c r="AY350" s="33">
        <v>0.8</v>
      </c>
      <c r="AZ350" s="20">
        <v>1</v>
      </c>
      <c r="BA350" s="33">
        <v>0.69499999999999995</v>
      </c>
      <c r="BB350" s="33">
        <v>0.68100000000000005</v>
      </c>
      <c r="BC350" s="1" t="s">
        <v>4366</v>
      </c>
      <c r="BD350" s="15">
        <v>0</v>
      </c>
      <c r="BE350" s="15">
        <v>0</v>
      </c>
      <c r="BF350" s="15" t="s">
        <v>4081</v>
      </c>
      <c r="BG350" s="15" t="s">
        <v>4322</v>
      </c>
      <c r="BH350" s="15">
        <v>0</v>
      </c>
      <c r="BI350" s="1">
        <v>0</v>
      </c>
      <c r="BJ350" s="1" t="s">
        <v>573</v>
      </c>
      <c r="BK350" s="1">
        <v>253</v>
      </c>
      <c r="BL350" s="1">
        <v>1</v>
      </c>
      <c r="BM350" s="1" t="s">
        <v>3965</v>
      </c>
      <c r="BN350" s="15">
        <v>0</v>
      </c>
      <c r="BO350" s="1">
        <v>0</v>
      </c>
      <c r="BP350" s="1">
        <v>0</v>
      </c>
      <c r="BQ350" s="1">
        <v>0</v>
      </c>
      <c r="BR350" s="1">
        <v>0</v>
      </c>
      <c r="BS350" s="1">
        <v>0</v>
      </c>
      <c r="BT350" s="1">
        <v>0</v>
      </c>
      <c r="BU350" s="1">
        <v>0</v>
      </c>
      <c r="BV350" s="1">
        <v>0</v>
      </c>
      <c r="BW350" s="1">
        <v>1</v>
      </c>
      <c r="BX350" s="1">
        <v>0</v>
      </c>
      <c r="BY350" s="1">
        <v>0</v>
      </c>
      <c r="BZ350" s="1">
        <v>0</v>
      </c>
      <c r="CA350" s="1">
        <v>0</v>
      </c>
      <c r="CB350" s="1">
        <v>0</v>
      </c>
      <c r="CC350" s="1">
        <v>0</v>
      </c>
      <c r="CD350" s="1">
        <v>0</v>
      </c>
      <c r="CE350" s="1">
        <v>0</v>
      </c>
      <c r="CF350" s="1">
        <v>0</v>
      </c>
      <c r="CG350" s="1">
        <v>0</v>
      </c>
      <c r="CH350" s="1">
        <v>0</v>
      </c>
      <c r="CI350" s="1">
        <v>0</v>
      </c>
      <c r="CJ350" s="33">
        <v>0</v>
      </c>
      <c r="CK350" s="33">
        <v>0</v>
      </c>
    </row>
    <row r="351" spans="1:89">
      <c r="A351">
        <v>2131</v>
      </c>
      <c r="B351" t="s">
        <v>749</v>
      </c>
      <c r="C351" s="5">
        <v>40253.000081018516</v>
      </c>
      <c r="D351" s="5">
        <v>40313.999988425923</v>
      </c>
      <c r="E351">
        <v>2500</v>
      </c>
      <c r="F351">
        <v>100</v>
      </c>
      <c r="G351" s="1" t="s">
        <v>750</v>
      </c>
      <c r="H351">
        <v>1</v>
      </c>
      <c r="I351" t="s">
        <v>16</v>
      </c>
      <c r="J351" t="s">
        <v>37</v>
      </c>
      <c r="K351"/>
      <c r="L351"/>
      <c r="M351"/>
      <c r="N351"/>
      <c r="O351" s="1" t="s">
        <v>2419</v>
      </c>
      <c r="P351" s="16">
        <v>0</v>
      </c>
      <c r="Q351" s="16">
        <v>2000</v>
      </c>
      <c r="R351" s="16">
        <v>0</v>
      </c>
      <c r="S351" s="39">
        <v>61</v>
      </c>
      <c r="T351" s="1">
        <v>60</v>
      </c>
      <c r="U351" s="18" t="s">
        <v>3938</v>
      </c>
      <c r="V351" s="15">
        <v>1</v>
      </c>
      <c r="W351" s="15">
        <v>0</v>
      </c>
      <c r="X351" s="15">
        <v>0</v>
      </c>
      <c r="Y351" s="15">
        <v>0</v>
      </c>
      <c r="Z351" s="15">
        <v>1</v>
      </c>
      <c r="AA351" s="15">
        <v>0</v>
      </c>
      <c r="AB351" s="15">
        <v>0</v>
      </c>
      <c r="AC351" s="15">
        <v>1</v>
      </c>
      <c r="AD351" s="15">
        <v>0</v>
      </c>
      <c r="AE351" s="15">
        <v>1</v>
      </c>
      <c r="AF351" s="15">
        <v>0</v>
      </c>
      <c r="AG351" s="22">
        <v>0</v>
      </c>
      <c r="AH351" s="15">
        <v>0</v>
      </c>
      <c r="AI351" s="15">
        <v>0</v>
      </c>
      <c r="AJ351" s="39">
        <v>0</v>
      </c>
      <c r="AK351" s="15">
        <v>1</v>
      </c>
      <c r="AL351" s="16">
        <v>0</v>
      </c>
      <c r="AM351" s="15">
        <v>1</v>
      </c>
      <c r="AN351" s="15">
        <v>0</v>
      </c>
      <c r="AO351" s="30">
        <v>4</v>
      </c>
      <c r="AP351" s="16">
        <v>0</v>
      </c>
      <c r="AQ351" s="33">
        <v>0.2</v>
      </c>
      <c r="AR351" s="46">
        <v>0.66700000000000004</v>
      </c>
      <c r="AS351" s="33">
        <v>0.23300000000000001</v>
      </c>
      <c r="AT351" s="46">
        <v>0.36699999999999999</v>
      </c>
      <c r="AU351" s="33">
        <v>1</v>
      </c>
      <c r="AV351" s="33">
        <v>0.66700000000000004</v>
      </c>
      <c r="AW351" s="33">
        <v>0.83299999999999996</v>
      </c>
      <c r="AX351" s="33">
        <v>6.7000000000000004E-2</v>
      </c>
      <c r="AY351" s="33">
        <v>3.3000000000000002E-2</v>
      </c>
      <c r="AZ351" s="20">
        <v>0</v>
      </c>
      <c r="BA351" s="33">
        <v>0.51400000000000001</v>
      </c>
      <c r="BB351" s="33">
        <v>0.44800000000000001</v>
      </c>
      <c r="BC351" s="1" t="s">
        <v>4331</v>
      </c>
      <c r="BD351" s="15" t="s">
        <v>3978</v>
      </c>
      <c r="BE351" s="15" t="s">
        <v>3978</v>
      </c>
      <c r="BF351" s="15" t="s">
        <v>4323</v>
      </c>
      <c r="BG351" s="15">
        <v>0</v>
      </c>
      <c r="BH351" s="15" t="s">
        <v>3975</v>
      </c>
      <c r="BI351" s="1" t="s">
        <v>4324</v>
      </c>
      <c r="BJ351" s="1" t="s">
        <v>749</v>
      </c>
      <c r="BK351" s="1">
        <v>334</v>
      </c>
      <c r="BL351" s="1">
        <v>0</v>
      </c>
      <c r="BM351" s="1" t="s">
        <v>3963</v>
      </c>
      <c r="BN351" s="15">
        <v>1</v>
      </c>
      <c r="BO351" s="1">
        <v>1</v>
      </c>
      <c r="BP351" s="1">
        <v>0</v>
      </c>
      <c r="BQ351" s="1">
        <v>0</v>
      </c>
      <c r="BR351" s="1">
        <v>0</v>
      </c>
      <c r="BS351" s="1">
        <v>1</v>
      </c>
      <c r="BT351" s="1">
        <v>0</v>
      </c>
      <c r="BU351" s="1">
        <v>0</v>
      </c>
      <c r="BV351" s="1">
        <v>0</v>
      </c>
      <c r="BW351" s="1">
        <v>0</v>
      </c>
      <c r="BX351" s="1">
        <v>0</v>
      </c>
      <c r="BY351" s="1">
        <v>0</v>
      </c>
      <c r="BZ351" s="1">
        <v>0</v>
      </c>
      <c r="CA351" s="1">
        <v>0</v>
      </c>
      <c r="CB351" s="1">
        <v>0</v>
      </c>
      <c r="CC351" s="1">
        <v>1</v>
      </c>
      <c r="CD351" s="1">
        <v>0</v>
      </c>
      <c r="CE351" s="1">
        <v>0</v>
      </c>
      <c r="CF351" s="1">
        <v>0</v>
      </c>
      <c r="CG351" s="1">
        <v>0</v>
      </c>
      <c r="CH351" s="1">
        <v>0</v>
      </c>
      <c r="CI351" s="1">
        <v>0</v>
      </c>
      <c r="CJ351" s="33">
        <v>0</v>
      </c>
      <c r="CK351" s="33">
        <v>0</v>
      </c>
    </row>
    <row r="352" spans="1:89">
      <c r="A352">
        <v>2136</v>
      </c>
      <c r="B352" t="s">
        <v>144</v>
      </c>
      <c r="C352" s="5">
        <v>40250.250138888892</v>
      </c>
      <c r="D352" s="5">
        <v>40285.999988425923</v>
      </c>
      <c r="E352">
        <v>2500</v>
      </c>
      <c r="F352">
        <v>3388</v>
      </c>
      <c r="G352" s="1" t="s">
        <v>145</v>
      </c>
      <c r="H352">
        <v>21</v>
      </c>
      <c r="I352" t="s">
        <v>16</v>
      </c>
      <c r="J352" t="s">
        <v>19</v>
      </c>
      <c r="K352"/>
      <c r="L352"/>
      <c r="M352"/>
      <c r="N352" t="s">
        <v>146</v>
      </c>
      <c r="O352" s="1" t="s">
        <v>2286</v>
      </c>
      <c r="P352" s="16">
        <v>1</v>
      </c>
      <c r="Q352" s="16">
        <v>2000</v>
      </c>
      <c r="R352" s="16">
        <v>3000</v>
      </c>
      <c r="S352" s="39">
        <v>35.75</v>
      </c>
      <c r="T352" s="1">
        <v>0</v>
      </c>
      <c r="U352" s="18" t="s">
        <v>3938</v>
      </c>
      <c r="V352" s="15">
        <v>0</v>
      </c>
      <c r="W352" s="15">
        <v>0</v>
      </c>
      <c r="X352" s="15">
        <v>1</v>
      </c>
      <c r="Y352" s="15">
        <v>0</v>
      </c>
      <c r="Z352" s="15">
        <v>1</v>
      </c>
      <c r="AA352" s="15">
        <v>1</v>
      </c>
      <c r="AB352" s="15">
        <v>0</v>
      </c>
      <c r="AC352" s="15">
        <v>1</v>
      </c>
      <c r="AD352" s="15">
        <v>0</v>
      </c>
      <c r="AE352" s="15">
        <v>1</v>
      </c>
      <c r="AF352" s="15">
        <v>1</v>
      </c>
      <c r="AG352" s="22">
        <v>0</v>
      </c>
      <c r="AH352" s="15">
        <v>1</v>
      </c>
      <c r="AI352" s="15">
        <v>0</v>
      </c>
      <c r="AJ352" s="39">
        <v>37980</v>
      </c>
      <c r="AK352" s="15">
        <v>1</v>
      </c>
      <c r="AL352" s="16">
        <v>0</v>
      </c>
      <c r="AM352" s="15">
        <v>0</v>
      </c>
      <c r="AN352" s="15">
        <v>1</v>
      </c>
      <c r="AO352" s="30">
        <v>135.51999999999998</v>
      </c>
      <c r="AP352" s="16">
        <v>0</v>
      </c>
      <c r="AQ352" s="33">
        <v>0.96699999999999997</v>
      </c>
      <c r="AR352" s="46">
        <v>1</v>
      </c>
      <c r="AS352" s="33">
        <v>0.9</v>
      </c>
      <c r="AT352" s="46">
        <v>0.95599999999999996</v>
      </c>
      <c r="AU352" s="33">
        <v>1</v>
      </c>
      <c r="AV352" s="33">
        <v>1</v>
      </c>
      <c r="AW352" s="33">
        <v>0.4</v>
      </c>
      <c r="AX352" s="33">
        <v>0.76700000000000002</v>
      </c>
      <c r="AY352" s="33">
        <v>1</v>
      </c>
      <c r="AZ352" s="20">
        <v>1</v>
      </c>
      <c r="BA352" s="33">
        <v>0.88100000000000001</v>
      </c>
      <c r="BB352" s="33">
        <v>0.89300000000000002</v>
      </c>
      <c r="BC352" s="1" t="s">
        <v>4362</v>
      </c>
      <c r="BD352" s="15" t="s">
        <v>3978</v>
      </c>
      <c r="BE352" s="15" t="s">
        <v>3978</v>
      </c>
      <c r="BF352" s="15" t="s">
        <v>4325</v>
      </c>
      <c r="BG352" s="15" t="s">
        <v>146</v>
      </c>
      <c r="BH352" s="15" t="s">
        <v>3975</v>
      </c>
      <c r="BI352" s="1" t="s">
        <v>146</v>
      </c>
      <c r="BJ352" s="1" t="s">
        <v>144</v>
      </c>
      <c r="BK352" s="1">
        <v>56</v>
      </c>
      <c r="BL352" s="1">
        <v>0</v>
      </c>
      <c r="BM352" s="1" t="s">
        <v>3967</v>
      </c>
      <c r="BN352" s="15">
        <v>1</v>
      </c>
      <c r="BO352" s="1">
        <v>1</v>
      </c>
      <c r="BP352" s="1">
        <v>0</v>
      </c>
      <c r="BQ352" s="1">
        <v>0</v>
      </c>
      <c r="BR352" s="1">
        <v>0</v>
      </c>
      <c r="BS352" s="1">
        <v>0</v>
      </c>
      <c r="BT352" s="1">
        <v>0</v>
      </c>
      <c r="BU352" s="1">
        <v>0</v>
      </c>
      <c r="BV352" s="1">
        <v>1</v>
      </c>
      <c r="BW352" s="1">
        <v>0</v>
      </c>
      <c r="BX352" s="1">
        <v>0</v>
      </c>
      <c r="BY352" s="1">
        <v>0</v>
      </c>
      <c r="BZ352" s="1">
        <v>0</v>
      </c>
      <c r="CA352" s="1">
        <v>0</v>
      </c>
      <c r="CB352" s="1">
        <v>0</v>
      </c>
      <c r="CC352" s="1">
        <v>1</v>
      </c>
      <c r="CD352" s="1">
        <v>0</v>
      </c>
      <c r="CE352" s="1">
        <v>0</v>
      </c>
      <c r="CF352" s="1">
        <v>0</v>
      </c>
      <c r="CG352" s="1">
        <v>0</v>
      </c>
      <c r="CH352" s="1">
        <v>0</v>
      </c>
      <c r="CI352" s="1">
        <v>0</v>
      </c>
      <c r="CJ352" s="33">
        <v>0.88100000000000001</v>
      </c>
      <c r="CK352" s="33">
        <v>0.95599999999999996</v>
      </c>
    </row>
    <row r="353" spans="1:89">
      <c r="A353">
        <v>2142</v>
      </c>
      <c r="B353" t="s">
        <v>161</v>
      </c>
      <c r="C353" s="5">
        <v>40309.000057870369</v>
      </c>
      <c r="D353" s="5">
        <v>40369.999988425923</v>
      </c>
      <c r="E353">
        <v>7000</v>
      </c>
      <c r="F353">
        <v>7051</v>
      </c>
      <c r="G353" s="1" t="s">
        <v>162</v>
      </c>
      <c r="H353">
        <v>32</v>
      </c>
      <c r="I353" t="s">
        <v>86</v>
      </c>
      <c r="J353" t="s">
        <v>44</v>
      </c>
      <c r="K353"/>
      <c r="L353"/>
      <c r="M353"/>
      <c r="N353" t="s">
        <v>163</v>
      </c>
      <c r="O353" s="1" t="s">
        <v>2539</v>
      </c>
      <c r="P353" s="16">
        <v>0</v>
      </c>
      <c r="Q353" s="16">
        <v>6000</v>
      </c>
      <c r="R353" s="16">
        <v>3750</v>
      </c>
      <c r="S353" s="39">
        <v>61</v>
      </c>
      <c r="T353" s="1">
        <v>60</v>
      </c>
      <c r="U353" s="18" t="s">
        <v>3958</v>
      </c>
      <c r="V353" s="15">
        <v>0</v>
      </c>
      <c r="W353" s="15">
        <v>0</v>
      </c>
      <c r="X353" s="15">
        <v>0</v>
      </c>
      <c r="Y353" s="15">
        <v>1</v>
      </c>
      <c r="Z353" s="15">
        <v>0</v>
      </c>
      <c r="AA353" s="15">
        <v>1</v>
      </c>
      <c r="AB353" s="15">
        <v>1</v>
      </c>
      <c r="AC353" s="15">
        <v>0</v>
      </c>
      <c r="AD353" s="15">
        <v>0</v>
      </c>
      <c r="AE353" s="15">
        <v>1</v>
      </c>
      <c r="AF353" s="15">
        <v>0</v>
      </c>
      <c r="AG353" s="22">
        <v>0</v>
      </c>
      <c r="AH353" s="15">
        <v>1</v>
      </c>
      <c r="AI353" s="15">
        <v>0</v>
      </c>
      <c r="AJ353" s="39">
        <v>0</v>
      </c>
      <c r="AK353" s="15">
        <v>1</v>
      </c>
      <c r="AL353" s="16">
        <v>1</v>
      </c>
      <c r="AM353" s="15">
        <v>0</v>
      </c>
      <c r="AN353" s="15">
        <v>1</v>
      </c>
      <c r="AO353" s="30">
        <v>100.72857142857143</v>
      </c>
      <c r="AP353" s="16">
        <v>56</v>
      </c>
      <c r="AQ353" s="33">
        <v>0.83299999999999996</v>
      </c>
      <c r="AR353" s="46">
        <v>0.66700000000000004</v>
      </c>
      <c r="AS353" s="33">
        <v>0.56699999999999995</v>
      </c>
      <c r="AT353" s="46">
        <v>0.68899999999999995</v>
      </c>
      <c r="AU353" s="33">
        <v>1</v>
      </c>
      <c r="AV353" s="33">
        <v>0.66700000000000004</v>
      </c>
      <c r="AW353" s="33">
        <v>0.46700000000000003</v>
      </c>
      <c r="AX353" s="33">
        <v>0.433</v>
      </c>
      <c r="AY353" s="33">
        <v>0.433</v>
      </c>
      <c r="AZ353" s="20">
        <v>0</v>
      </c>
      <c r="BA353" s="33">
        <v>0.57099999999999995</v>
      </c>
      <c r="BB353" s="33">
        <v>0.6</v>
      </c>
      <c r="BC353" s="1" t="s">
        <v>4331</v>
      </c>
      <c r="BD353" s="15" t="s">
        <v>3972</v>
      </c>
      <c r="BE353" s="15" t="s">
        <v>3986</v>
      </c>
      <c r="BF353" s="15" t="s">
        <v>3996</v>
      </c>
      <c r="BG353" s="15" t="s">
        <v>163</v>
      </c>
      <c r="BH353" s="15" t="s">
        <v>3975</v>
      </c>
      <c r="BI353" s="1" t="s">
        <v>4326</v>
      </c>
      <c r="BJ353" s="1" t="s">
        <v>161</v>
      </c>
      <c r="BK353" s="1">
        <v>64</v>
      </c>
      <c r="BL353" s="1">
        <v>4</v>
      </c>
      <c r="BM353" s="1" t="s">
        <v>3971</v>
      </c>
      <c r="BN353" s="15">
        <v>1</v>
      </c>
      <c r="BO353" s="1">
        <v>0</v>
      </c>
      <c r="BP353" s="1">
        <v>0</v>
      </c>
      <c r="BQ353" s="1">
        <v>0</v>
      </c>
      <c r="BR353" s="1">
        <v>1</v>
      </c>
      <c r="BS353" s="1">
        <v>0</v>
      </c>
      <c r="BT353" s="1">
        <v>1</v>
      </c>
      <c r="BU353" s="1">
        <v>0</v>
      </c>
      <c r="BV353" s="1">
        <v>0</v>
      </c>
      <c r="BW353" s="1">
        <v>0</v>
      </c>
      <c r="BX353" s="1">
        <v>0</v>
      </c>
      <c r="BY353" s="1">
        <v>0</v>
      </c>
      <c r="BZ353" s="1">
        <v>0</v>
      </c>
      <c r="CA353" s="1">
        <v>0</v>
      </c>
      <c r="CB353" s="1">
        <v>0</v>
      </c>
      <c r="CC353" s="1">
        <v>0</v>
      </c>
      <c r="CD353" s="1">
        <v>0</v>
      </c>
      <c r="CE353" s="1">
        <v>0</v>
      </c>
      <c r="CF353" s="1">
        <v>0</v>
      </c>
      <c r="CG353" s="1">
        <v>0</v>
      </c>
      <c r="CH353" s="1">
        <v>0</v>
      </c>
      <c r="CI353" s="1">
        <v>1</v>
      </c>
      <c r="CJ353" s="33">
        <v>0.57099999999999995</v>
      </c>
      <c r="CK353" s="33">
        <v>0.68899999999999995</v>
      </c>
    </row>
    <row r="354" spans="1:89">
      <c r="A354">
        <v>2156</v>
      </c>
      <c r="B354" t="s">
        <v>2583</v>
      </c>
      <c r="C354" s="5">
        <v>40330.000127314815</v>
      </c>
      <c r="D354" s="5">
        <v>40405.999988425923</v>
      </c>
      <c r="E354">
        <v>2500</v>
      </c>
      <c r="F354">
        <v>1164</v>
      </c>
      <c r="G354" s="1" t="s">
        <v>149</v>
      </c>
      <c r="H354">
        <v>24</v>
      </c>
      <c r="I354" t="s">
        <v>19</v>
      </c>
      <c r="J354" t="s">
        <v>2584</v>
      </c>
      <c r="K354"/>
      <c r="L354"/>
      <c r="M354"/>
      <c r="N354" t="s">
        <v>150</v>
      </c>
      <c r="O354" s="1" t="s">
        <v>2532</v>
      </c>
      <c r="P354" s="16">
        <v>0</v>
      </c>
      <c r="Q354" s="16">
        <v>2000</v>
      </c>
      <c r="R354" s="16">
        <v>0</v>
      </c>
      <c r="S354" s="39">
        <v>46</v>
      </c>
      <c r="T354" s="1">
        <v>36</v>
      </c>
      <c r="U354" s="18" t="s">
        <v>3959</v>
      </c>
      <c r="V354" s="15">
        <v>0</v>
      </c>
      <c r="W354" s="15">
        <v>1</v>
      </c>
      <c r="X354" s="15">
        <v>0</v>
      </c>
      <c r="Y354" s="15">
        <v>0</v>
      </c>
      <c r="Z354" s="15">
        <v>1</v>
      </c>
      <c r="AA354" s="15">
        <v>0</v>
      </c>
      <c r="AB354" s="15">
        <v>1</v>
      </c>
      <c r="AC354" s="15">
        <v>0</v>
      </c>
      <c r="AD354" s="15">
        <v>0</v>
      </c>
      <c r="AE354" s="15">
        <v>1</v>
      </c>
      <c r="AF354" s="15">
        <v>0</v>
      </c>
      <c r="AG354" s="22">
        <v>0</v>
      </c>
      <c r="AH354" s="15">
        <v>0</v>
      </c>
      <c r="AI354" s="15">
        <v>0</v>
      </c>
      <c r="AJ354" s="39">
        <v>35620</v>
      </c>
      <c r="AK354" s="15">
        <v>1</v>
      </c>
      <c r="AL354" s="16">
        <v>1</v>
      </c>
      <c r="AM354" s="15">
        <v>0</v>
      </c>
      <c r="AN354" s="15">
        <v>0</v>
      </c>
      <c r="AO354" s="30">
        <v>46.56</v>
      </c>
      <c r="AP354" s="16">
        <v>1200</v>
      </c>
      <c r="AQ354" s="33">
        <v>0.86699999999999999</v>
      </c>
      <c r="AR354" s="46">
        <v>0.66700000000000004</v>
      </c>
      <c r="AS354" s="33">
        <v>0.63300000000000001</v>
      </c>
      <c r="AT354" s="46">
        <v>0.72199999999999998</v>
      </c>
      <c r="AU354" s="33">
        <v>1</v>
      </c>
      <c r="AV354" s="33">
        <v>0.33300000000000002</v>
      </c>
      <c r="AW354" s="33">
        <v>0.9</v>
      </c>
      <c r="AX354" s="33">
        <v>0.46700000000000003</v>
      </c>
      <c r="AY354" s="33">
        <v>0.46700000000000003</v>
      </c>
      <c r="AZ354" s="20">
        <v>0</v>
      </c>
      <c r="BA354" s="33">
        <v>0.59499999999999997</v>
      </c>
      <c r="BB354" s="33">
        <v>0.63</v>
      </c>
      <c r="BC354" s="1" t="s">
        <v>4030</v>
      </c>
      <c r="BD354" s="15" t="s">
        <v>4006</v>
      </c>
      <c r="BE354" s="15" t="s">
        <v>4006</v>
      </c>
      <c r="BF354" s="15" t="s">
        <v>4157</v>
      </c>
      <c r="BG354" s="15" t="s">
        <v>150</v>
      </c>
      <c r="BH354" s="15" t="s">
        <v>3975</v>
      </c>
      <c r="BI354" s="1" t="s">
        <v>150</v>
      </c>
      <c r="BJ354" s="1" t="s">
        <v>4327</v>
      </c>
      <c r="BK354" s="1">
        <v>58</v>
      </c>
      <c r="BL354" s="1">
        <v>18</v>
      </c>
      <c r="BM354" s="1" t="s">
        <v>3967</v>
      </c>
      <c r="BN354" s="15">
        <v>1</v>
      </c>
      <c r="BO354" s="1">
        <v>0</v>
      </c>
      <c r="BP354" s="1">
        <v>0</v>
      </c>
      <c r="BQ354" s="1">
        <v>1</v>
      </c>
      <c r="BR354" s="1">
        <v>0</v>
      </c>
      <c r="BS354" s="1">
        <v>0</v>
      </c>
      <c r="BT354" s="1">
        <v>0</v>
      </c>
      <c r="BU354" s="1">
        <v>0</v>
      </c>
      <c r="BV354" s="1">
        <v>1</v>
      </c>
      <c r="BW354" s="1">
        <v>0</v>
      </c>
      <c r="BX354" s="1">
        <v>0</v>
      </c>
      <c r="BY354" s="1">
        <v>0</v>
      </c>
      <c r="BZ354" s="1">
        <v>0</v>
      </c>
      <c r="CA354" s="1">
        <v>0</v>
      </c>
      <c r="CB354" s="1">
        <v>0</v>
      </c>
      <c r="CC354" s="1">
        <v>0</v>
      </c>
      <c r="CD354" s="1">
        <v>0</v>
      </c>
      <c r="CE354" s="1">
        <v>1</v>
      </c>
      <c r="CF354" s="1">
        <v>0</v>
      </c>
      <c r="CG354" s="1">
        <v>0</v>
      </c>
      <c r="CH354" s="1">
        <v>0</v>
      </c>
      <c r="CI354" s="1">
        <v>0</v>
      </c>
      <c r="CJ354" s="33">
        <v>0</v>
      </c>
      <c r="CK354" s="33">
        <v>0</v>
      </c>
    </row>
    <row r="355" spans="1:89">
      <c r="A355">
        <v>2158</v>
      </c>
      <c r="B355" t="s">
        <v>406</v>
      </c>
      <c r="C355" s="5">
        <v>40253.000092592592</v>
      </c>
      <c r="D355" s="5">
        <v>40283.999988425923</v>
      </c>
      <c r="E355">
        <v>500</v>
      </c>
      <c r="F355">
        <v>2174</v>
      </c>
      <c r="G355" s="1" t="s">
        <v>407</v>
      </c>
      <c r="H355">
        <v>25</v>
      </c>
      <c r="I355" t="s">
        <v>33</v>
      </c>
      <c r="J355" t="s">
        <v>2661</v>
      </c>
      <c r="K355"/>
      <c r="L355"/>
      <c r="M355"/>
      <c r="N355" t="s">
        <v>101</v>
      </c>
      <c r="O355" s="1" t="s">
        <v>2230</v>
      </c>
      <c r="P355" s="16">
        <v>1</v>
      </c>
      <c r="Q355" s="16">
        <v>0</v>
      </c>
      <c r="R355" s="16">
        <v>1500</v>
      </c>
      <c r="S355" s="39">
        <v>31</v>
      </c>
      <c r="T355" s="1">
        <v>0</v>
      </c>
      <c r="U355" s="18" t="s">
        <v>3938</v>
      </c>
      <c r="V355" s="15">
        <v>0</v>
      </c>
      <c r="W355" s="15">
        <v>0</v>
      </c>
      <c r="X355" s="15">
        <v>0</v>
      </c>
      <c r="Y355" s="15">
        <v>1</v>
      </c>
      <c r="Z355" s="15">
        <v>1</v>
      </c>
      <c r="AA355" s="15">
        <v>1</v>
      </c>
      <c r="AB355" s="15">
        <v>1</v>
      </c>
      <c r="AC355" s="15">
        <v>0</v>
      </c>
      <c r="AD355" s="15">
        <v>0</v>
      </c>
      <c r="AE355" s="15">
        <v>1</v>
      </c>
      <c r="AF355" s="15">
        <v>0</v>
      </c>
      <c r="AG355" s="22">
        <v>0</v>
      </c>
      <c r="AH355" s="15">
        <v>0</v>
      </c>
      <c r="AI355" s="15">
        <v>0</v>
      </c>
      <c r="AJ355" s="39">
        <v>35380</v>
      </c>
      <c r="AK355" s="15">
        <v>1</v>
      </c>
      <c r="AL355" s="16">
        <v>0</v>
      </c>
      <c r="AM355" s="15">
        <v>1</v>
      </c>
      <c r="AN355" s="15">
        <v>1</v>
      </c>
      <c r="AO355" s="30">
        <v>434.8</v>
      </c>
      <c r="AP355" s="16">
        <v>0</v>
      </c>
      <c r="AQ355" s="33">
        <v>0.433</v>
      </c>
      <c r="AR355" s="46">
        <v>0.66700000000000004</v>
      </c>
      <c r="AS355" s="33">
        <v>0.76700000000000002</v>
      </c>
      <c r="AT355" s="46">
        <v>0.622</v>
      </c>
      <c r="AU355" s="33">
        <v>1</v>
      </c>
      <c r="AV355" s="33">
        <v>0.66700000000000004</v>
      </c>
      <c r="AW355" s="33">
        <v>0.8</v>
      </c>
      <c r="AX355" s="33">
        <v>0.56699999999999995</v>
      </c>
      <c r="AY355" s="33">
        <v>0.46700000000000003</v>
      </c>
      <c r="AZ355" s="20">
        <v>0</v>
      </c>
      <c r="BA355" s="33">
        <v>0.64300000000000002</v>
      </c>
      <c r="BB355" s="33">
        <v>0.63300000000000001</v>
      </c>
      <c r="BC355" s="1" t="s">
        <v>4037</v>
      </c>
      <c r="BD355" s="15" t="s">
        <v>3972</v>
      </c>
      <c r="BE355" s="15" t="s">
        <v>3986</v>
      </c>
      <c r="BF355" s="15" t="s">
        <v>4273</v>
      </c>
      <c r="BG355" s="15" t="s">
        <v>101</v>
      </c>
      <c r="BH355" s="15" t="s">
        <v>3975</v>
      </c>
      <c r="BI355" s="1" t="s">
        <v>101</v>
      </c>
      <c r="BJ355" s="1" t="s">
        <v>406</v>
      </c>
      <c r="BK355" s="1">
        <v>173</v>
      </c>
      <c r="BL355" s="1">
        <v>0</v>
      </c>
      <c r="BM355" s="1" t="s">
        <v>3965</v>
      </c>
      <c r="BN355" s="15">
        <v>1</v>
      </c>
      <c r="BO355" s="1">
        <v>0</v>
      </c>
      <c r="BP355" s="1">
        <v>0</v>
      </c>
      <c r="BQ355" s="1">
        <v>0</v>
      </c>
      <c r="BR355" s="1">
        <v>1</v>
      </c>
      <c r="BS355" s="1">
        <v>0</v>
      </c>
      <c r="BT355" s="1">
        <v>0</v>
      </c>
      <c r="BU355" s="1">
        <v>0</v>
      </c>
      <c r="BV355" s="1">
        <v>0</v>
      </c>
      <c r="BW355" s="1">
        <v>1</v>
      </c>
      <c r="BX355" s="1">
        <v>0</v>
      </c>
      <c r="BY355" s="1">
        <v>0</v>
      </c>
      <c r="BZ355" s="1">
        <v>0</v>
      </c>
      <c r="CA355" s="1">
        <v>0</v>
      </c>
      <c r="CB355" s="1">
        <v>0</v>
      </c>
      <c r="CC355" s="1">
        <v>0</v>
      </c>
      <c r="CD355" s="1">
        <v>0</v>
      </c>
      <c r="CE355" s="1">
        <v>0</v>
      </c>
      <c r="CF355" s="1">
        <v>0</v>
      </c>
      <c r="CG355" s="1">
        <v>0</v>
      </c>
      <c r="CH355" s="1">
        <v>0</v>
      </c>
      <c r="CI355" s="1">
        <v>1</v>
      </c>
      <c r="CJ355" s="33">
        <v>0</v>
      </c>
      <c r="CK355" s="33">
        <v>0</v>
      </c>
    </row>
    <row r="356" spans="1:89">
      <c r="A356">
        <v>2172</v>
      </c>
      <c r="B356" t="s">
        <v>377</v>
      </c>
      <c r="C356" s="5">
        <v>40289.000092592592</v>
      </c>
      <c r="D356" s="5">
        <v>40309.999988425923</v>
      </c>
      <c r="E356">
        <v>1595</v>
      </c>
      <c r="F356">
        <v>1694</v>
      </c>
      <c r="G356" s="1" t="s">
        <v>378</v>
      </c>
      <c r="H356">
        <v>15</v>
      </c>
      <c r="I356" t="s">
        <v>16</v>
      </c>
      <c r="J356" t="s">
        <v>19</v>
      </c>
      <c r="K356"/>
      <c r="L356"/>
      <c r="M356"/>
      <c r="N356" t="s">
        <v>379</v>
      </c>
      <c r="O356" s="1" t="s">
        <v>2281</v>
      </c>
      <c r="P356" s="16">
        <v>1</v>
      </c>
      <c r="Q356" s="16">
        <v>1100</v>
      </c>
      <c r="R356" s="16">
        <v>1500</v>
      </c>
      <c r="S356" s="39">
        <v>21</v>
      </c>
      <c r="T356" s="1">
        <v>0</v>
      </c>
      <c r="U356" s="18" t="s">
        <v>3937</v>
      </c>
      <c r="V356" s="15">
        <v>0</v>
      </c>
      <c r="W356" s="15">
        <v>0</v>
      </c>
      <c r="X356" s="15">
        <v>1</v>
      </c>
      <c r="Y356" s="15">
        <v>0</v>
      </c>
      <c r="Z356" s="15">
        <v>1</v>
      </c>
      <c r="AA356" s="15">
        <v>1</v>
      </c>
      <c r="AB356" s="15">
        <v>1</v>
      </c>
      <c r="AC356" s="15">
        <v>0</v>
      </c>
      <c r="AD356" s="15">
        <v>0</v>
      </c>
      <c r="AE356" s="15">
        <v>1</v>
      </c>
      <c r="AF356" s="15">
        <v>1</v>
      </c>
      <c r="AG356" s="22">
        <v>0</v>
      </c>
      <c r="AH356" s="15">
        <v>1</v>
      </c>
      <c r="AI356" s="15">
        <v>0</v>
      </c>
      <c r="AJ356" s="39">
        <v>39740</v>
      </c>
      <c r="AK356" s="15">
        <v>1</v>
      </c>
      <c r="AL356" s="16">
        <v>0</v>
      </c>
      <c r="AM356" s="15">
        <v>0</v>
      </c>
      <c r="AN356" s="15">
        <v>1</v>
      </c>
      <c r="AO356" s="30">
        <v>106.20689655172413</v>
      </c>
      <c r="AP356" s="16">
        <v>0</v>
      </c>
      <c r="AQ356" s="33">
        <v>0.4</v>
      </c>
      <c r="AR356" s="46">
        <v>0.66700000000000004</v>
      </c>
      <c r="AS356" s="33">
        <v>0.63300000000000001</v>
      </c>
      <c r="AT356" s="46">
        <v>0.56699999999999995</v>
      </c>
      <c r="AU356" s="33">
        <v>1</v>
      </c>
      <c r="AV356" s="33">
        <v>0.66700000000000004</v>
      </c>
      <c r="AW356" s="33">
        <v>0.36699999999999999</v>
      </c>
      <c r="AX356" s="33">
        <v>0.4</v>
      </c>
      <c r="AY356" s="33">
        <v>0.46700000000000003</v>
      </c>
      <c r="AZ356" s="20">
        <v>1</v>
      </c>
      <c r="BA356" s="33">
        <v>0.7</v>
      </c>
      <c r="BB356" s="33">
        <v>0.65900000000000003</v>
      </c>
      <c r="BC356" s="1" t="s">
        <v>4362</v>
      </c>
      <c r="BD356" s="15" t="s">
        <v>3978</v>
      </c>
      <c r="BE356" s="15" t="s">
        <v>3978</v>
      </c>
      <c r="BF356" s="15" t="s">
        <v>4328</v>
      </c>
      <c r="BG356" s="15" t="s">
        <v>379</v>
      </c>
      <c r="BH356" s="15" t="s">
        <v>3975</v>
      </c>
      <c r="BI356" s="1" t="s">
        <v>379</v>
      </c>
      <c r="BJ356" s="1" t="s">
        <v>377</v>
      </c>
      <c r="BK356" s="1">
        <v>161</v>
      </c>
      <c r="BL356" s="1">
        <v>0</v>
      </c>
      <c r="BM356" s="1" t="s">
        <v>3967</v>
      </c>
      <c r="BN356" s="15">
        <v>1</v>
      </c>
      <c r="BO356" s="1">
        <v>1</v>
      </c>
      <c r="BP356" s="1">
        <v>0</v>
      </c>
      <c r="BQ356" s="1">
        <v>0</v>
      </c>
      <c r="BR356" s="1">
        <v>0</v>
      </c>
      <c r="BS356" s="1">
        <v>0</v>
      </c>
      <c r="BT356" s="1">
        <v>0</v>
      </c>
      <c r="BU356" s="1">
        <v>0</v>
      </c>
      <c r="BV356" s="1">
        <v>1</v>
      </c>
      <c r="BW356" s="1">
        <v>0</v>
      </c>
      <c r="BX356" s="1">
        <v>0</v>
      </c>
      <c r="BY356" s="1">
        <v>0</v>
      </c>
      <c r="BZ356" s="1">
        <v>0</v>
      </c>
      <c r="CA356" s="1">
        <v>0</v>
      </c>
      <c r="CB356" s="1">
        <v>0</v>
      </c>
      <c r="CC356" s="1">
        <v>1</v>
      </c>
      <c r="CD356" s="1">
        <v>0</v>
      </c>
      <c r="CE356" s="1">
        <v>0</v>
      </c>
      <c r="CF356" s="1">
        <v>0</v>
      </c>
      <c r="CG356" s="1">
        <v>0</v>
      </c>
      <c r="CH356" s="1">
        <v>0</v>
      </c>
      <c r="CI356" s="1">
        <v>0</v>
      </c>
      <c r="CJ356" s="33">
        <v>0.7</v>
      </c>
      <c r="CK356" s="33">
        <v>0.56699999999999995</v>
      </c>
    </row>
    <row r="357" spans="1:89">
      <c r="A357">
        <v>2180</v>
      </c>
      <c r="B357" t="s">
        <v>350</v>
      </c>
      <c r="C357" s="5">
        <v>40253.000092592592</v>
      </c>
      <c r="D357" s="5">
        <v>40273.999988425923</v>
      </c>
      <c r="E357">
        <v>3385</v>
      </c>
      <c r="F357">
        <v>5000</v>
      </c>
      <c r="G357" s="1" t="s">
        <v>351</v>
      </c>
      <c r="H357">
        <v>65</v>
      </c>
      <c r="I357" t="s">
        <v>16</v>
      </c>
      <c r="J357" t="s">
        <v>19</v>
      </c>
      <c r="K357"/>
      <c r="L357"/>
      <c r="M357"/>
      <c r="N357" t="s">
        <v>428</v>
      </c>
      <c r="O357" s="1" t="s">
        <v>2263</v>
      </c>
      <c r="P357" s="16">
        <v>1</v>
      </c>
      <c r="Q357" s="16">
        <v>2700</v>
      </c>
      <c r="R357" s="16">
        <v>4500</v>
      </c>
      <c r="S357" s="39">
        <v>21</v>
      </c>
      <c r="T357" s="1">
        <v>0</v>
      </c>
      <c r="U357" s="18" t="s">
        <v>3938</v>
      </c>
      <c r="V357" s="15">
        <v>1</v>
      </c>
      <c r="W357" s="15">
        <v>0</v>
      </c>
      <c r="X357" s="15">
        <v>0</v>
      </c>
      <c r="Y357" s="15">
        <v>0</v>
      </c>
      <c r="Z357" s="15">
        <v>1</v>
      </c>
      <c r="AA357" s="15">
        <v>1</v>
      </c>
      <c r="AB357" s="15">
        <v>1</v>
      </c>
      <c r="AC357" s="15">
        <v>0</v>
      </c>
      <c r="AD357" s="15">
        <v>0</v>
      </c>
      <c r="AE357" s="15">
        <v>1</v>
      </c>
      <c r="AF357" s="15">
        <v>1</v>
      </c>
      <c r="AG357" s="22">
        <v>1</v>
      </c>
      <c r="AH357" s="15">
        <v>1</v>
      </c>
      <c r="AI357" s="15">
        <v>0</v>
      </c>
      <c r="AJ357" s="39">
        <v>35300</v>
      </c>
      <c r="AK357" s="15">
        <v>1</v>
      </c>
      <c r="AL357" s="16">
        <v>1</v>
      </c>
      <c r="AM357" s="15">
        <v>1</v>
      </c>
      <c r="AN357" s="15">
        <v>1</v>
      </c>
      <c r="AO357" s="30">
        <v>147.71048744460856</v>
      </c>
      <c r="AP357" s="16">
        <v>1</v>
      </c>
      <c r="AQ357" s="33">
        <v>1</v>
      </c>
      <c r="AR357" s="46">
        <v>1</v>
      </c>
      <c r="AS357" s="33">
        <v>0.2</v>
      </c>
      <c r="AT357" s="46">
        <v>0.73299999999999998</v>
      </c>
      <c r="AU357" s="33">
        <v>1</v>
      </c>
      <c r="AV357" s="33">
        <v>1</v>
      </c>
      <c r="AW357" s="33">
        <v>0.23300000000000001</v>
      </c>
      <c r="AX357" s="33">
        <v>0.9</v>
      </c>
      <c r="AY357" s="33">
        <v>0.26700000000000002</v>
      </c>
      <c r="AZ357" s="20">
        <v>1</v>
      </c>
      <c r="BA357" s="33">
        <v>0.77100000000000002</v>
      </c>
      <c r="BB357" s="33">
        <v>0.73299999999999998</v>
      </c>
      <c r="BC357" s="1" t="s">
        <v>4358</v>
      </c>
      <c r="BD357" s="15" t="s">
        <v>3972</v>
      </c>
      <c r="BE357" s="15" t="s">
        <v>3977</v>
      </c>
      <c r="BF357" s="15" t="s">
        <v>4329</v>
      </c>
      <c r="BG357" s="15" t="s">
        <v>4330</v>
      </c>
      <c r="BH357" s="15" t="s">
        <v>3975</v>
      </c>
      <c r="BI357" s="1" t="s">
        <v>4330</v>
      </c>
      <c r="BJ357" s="1" t="s">
        <v>350</v>
      </c>
      <c r="BK357" s="1">
        <v>149</v>
      </c>
      <c r="BL357" s="1">
        <v>1</v>
      </c>
      <c r="BM357" s="1" t="s">
        <v>3967</v>
      </c>
      <c r="BN357" s="15">
        <v>1</v>
      </c>
      <c r="BO357" s="1">
        <v>0</v>
      </c>
      <c r="BP357" s="1">
        <v>0</v>
      </c>
      <c r="BQ357" s="1">
        <v>0</v>
      </c>
      <c r="BR357" s="1">
        <v>1</v>
      </c>
      <c r="BS357" s="1">
        <v>0</v>
      </c>
      <c r="BT357" s="1">
        <v>0</v>
      </c>
      <c r="BU357" s="1">
        <v>0</v>
      </c>
      <c r="BV357" s="1">
        <v>1</v>
      </c>
      <c r="BW357" s="1">
        <v>0</v>
      </c>
      <c r="BX357" s="1">
        <v>0</v>
      </c>
      <c r="BY357" s="1">
        <v>0</v>
      </c>
      <c r="BZ357" s="1">
        <v>0</v>
      </c>
      <c r="CA357" s="1">
        <v>0</v>
      </c>
      <c r="CB357" s="1">
        <v>0</v>
      </c>
      <c r="CC357" s="1">
        <v>0</v>
      </c>
      <c r="CD357" s="1">
        <v>0</v>
      </c>
      <c r="CE357" s="1">
        <v>0</v>
      </c>
      <c r="CF357" s="1">
        <v>1</v>
      </c>
      <c r="CG357" s="1">
        <v>0</v>
      </c>
      <c r="CH357" s="1">
        <v>0</v>
      </c>
      <c r="CI357" s="1">
        <v>0</v>
      </c>
      <c r="CJ357" s="33">
        <v>0.77100000000000002</v>
      </c>
      <c r="CK357" s="33">
        <v>0.73299999999999998</v>
      </c>
    </row>
    <row r="358" spans="1:89">
      <c r="A358">
        <v>2183</v>
      </c>
      <c r="B358" t="s">
        <v>539</v>
      </c>
      <c r="C358" s="5">
        <v>40267.000127314815</v>
      </c>
      <c r="D358" s="5">
        <v>40297.999988425923</v>
      </c>
      <c r="E358">
        <v>5000</v>
      </c>
      <c r="F358">
        <v>5517</v>
      </c>
      <c r="G358" s="1" t="s">
        <v>540</v>
      </c>
      <c r="H358">
        <v>59</v>
      </c>
      <c r="I358" t="s">
        <v>16</v>
      </c>
      <c r="J358" t="s">
        <v>19</v>
      </c>
      <c r="K358"/>
      <c r="L358"/>
      <c r="M358"/>
      <c r="N358" t="s">
        <v>23</v>
      </c>
      <c r="O358" s="1" t="s">
        <v>2260</v>
      </c>
      <c r="P358" s="16">
        <v>1</v>
      </c>
      <c r="Q358" s="16">
        <v>5000</v>
      </c>
      <c r="R358" s="16">
        <v>5250</v>
      </c>
      <c r="S358" s="39">
        <v>31</v>
      </c>
      <c r="T358" s="1">
        <v>0</v>
      </c>
      <c r="U358" s="18" t="s">
        <v>3950</v>
      </c>
      <c r="V358" s="15">
        <v>1</v>
      </c>
      <c r="W358" s="15">
        <v>0</v>
      </c>
      <c r="X358" s="15">
        <v>0</v>
      </c>
      <c r="Y358" s="15">
        <v>0</v>
      </c>
      <c r="Z358" s="15">
        <v>1</v>
      </c>
      <c r="AA358" s="15">
        <v>0</v>
      </c>
      <c r="AB358" s="15">
        <v>0</v>
      </c>
      <c r="AC358" s="15">
        <v>1</v>
      </c>
      <c r="AD358" s="15">
        <v>0</v>
      </c>
      <c r="AE358" s="15">
        <v>1</v>
      </c>
      <c r="AF358" s="15">
        <v>1</v>
      </c>
      <c r="AG358" s="22">
        <v>1</v>
      </c>
      <c r="AH358" s="15">
        <v>1</v>
      </c>
      <c r="AI358" s="15">
        <v>0</v>
      </c>
      <c r="AJ358" s="39">
        <v>42660</v>
      </c>
      <c r="AK358" s="15">
        <v>1</v>
      </c>
      <c r="AL358" s="16">
        <v>0</v>
      </c>
      <c r="AM358" s="15">
        <v>0</v>
      </c>
      <c r="AN358" s="15">
        <v>0</v>
      </c>
      <c r="AO358" s="30">
        <v>110.33999999999999</v>
      </c>
      <c r="AP358" s="16">
        <v>0</v>
      </c>
      <c r="AQ358" s="33">
        <v>0.73299999999999998</v>
      </c>
      <c r="AR358" s="46">
        <v>1</v>
      </c>
      <c r="AS358" s="33">
        <v>0.86699999999999999</v>
      </c>
      <c r="AT358" s="46">
        <v>0.86699999999999999</v>
      </c>
      <c r="AU358" s="33">
        <v>1</v>
      </c>
      <c r="AV358" s="33">
        <v>0</v>
      </c>
      <c r="AW358" s="33">
        <v>1</v>
      </c>
      <c r="AX358" s="33">
        <v>1</v>
      </c>
      <c r="AY358" s="33">
        <v>1</v>
      </c>
      <c r="AZ358" s="20">
        <v>1</v>
      </c>
      <c r="BA358" s="33">
        <v>0.85699999999999998</v>
      </c>
      <c r="BB358" s="33">
        <v>0.84399999999999997</v>
      </c>
      <c r="BC358" s="1" t="s">
        <v>3991</v>
      </c>
      <c r="BD358" s="15" t="s">
        <v>3972</v>
      </c>
      <c r="BE358" s="15" t="s">
        <v>3976</v>
      </c>
      <c r="BF358" s="15" t="s">
        <v>3974</v>
      </c>
      <c r="BG358" s="15" t="s">
        <v>23</v>
      </c>
      <c r="BH358" s="15" t="s">
        <v>3975</v>
      </c>
      <c r="BI358" s="1" t="s">
        <v>23</v>
      </c>
      <c r="BJ358" s="1" t="s">
        <v>539</v>
      </c>
      <c r="BK358" s="1">
        <v>237</v>
      </c>
      <c r="BL358" s="1">
        <v>0</v>
      </c>
      <c r="BM358" s="1" t="s">
        <v>3967</v>
      </c>
      <c r="BN358" s="15">
        <v>1</v>
      </c>
      <c r="BO358" s="1">
        <v>0</v>
      </c>
      <c r="BP358" s="1">
        <v>0</v>
      </c>
      <c r="BQ358" s="1">
        <v>0</v>
      </c>
      <c r="BR358" s="1">
        <v>1</v>
      </c>
      <c r="BS358" s="1">
        <v>0</v>
      </c>
      <c r="BT358" s="1">
        <v>0</v>
      </c>
      <c r="BU358" s="1">
        <v>0</v>
      </c>
      <c r="BV358" s="1">
        <v>1</v>
      </c>
      <c r="BW358" s="1">
        <v>0</v>
      </c>
      <c r="BX358" s="1">
        <v>0</v>
      </c>
      <c r="BY358" s="1">
        <v>0</v>
      </c>
      <c r="BZ358" s="1">
        <v>0</v>
      </c>
      <c r="CA358" s="1">
        <v>0</v>
      </c>
      <c r="CB358" s="1">
        <v>0</v>
      </c>
      <c r="CC358" s="1">
        <v>0</v>
      </c>
      <c r="CD358" s="1">
        <v>0</v>
      </c>
      <c r="CE358" s="1">
        <v>0</v>
      </c>
      <c r="CF358" s="1">
        <v>0</v>
      </c>
      <c r="CG358" s="1">
        <v>1</v>
      </c>
      <c r="CH358" s="1">
        <v>0</v>
      </c>
      <c r="CI358" s="1">
        <v>0</v>
      </c>
      <c r="CJ358" s="33">
        <v>0.85699999999999998</v>
      </c>
      <c r="CK358" s="33">
        <v>0.86699999999999999</v>
      </c>
    </row>
    <row r="359" spans="1:89">
      <c r="A359">
        <v>2206</v>
      </c>
      <c r="B359" t="s">
        <v>504</v>
      </c>
      <c r="C359" s="5">
        <v>40247.719756944447</v>
      </c>
      <c r="D359" s="5">
        <v>40282.999988425923</v>
      </c>
      <c r="E359">
        <v>2500</v>
      </c>
      <c r="F359">
        <v>4000</v>
      </c>
      <c r="G359" s="1" t="s">
        <v>505</v>
      </c>
      <c r="H359">
        <v>43</v>
      </c>
      <c r="I359" t="s">
        <v>19</v>
      </c>
      <c r="J359" t="s">
        <v>44</v>
      </c>
      <c r="K359"/>
      <c r="L359"/>
      <c r="M359"/>
      <c r="N359" t="s">
        <v>163</v>
      </c>
      <c r="O359" s="18" t="s">
        <v>2208</v>
      </c>
      <c r="P359" s="16">
        <v>1</v>
      </c>
      <c r="Q359" s="16">
        <v>2000</v>
      </c>
      <c r="R359" s="16">
        <v>3750</v>
      </c>
      <c r="S359" s="39">
        <v>35.28</v>
      </c>
      <c r="T359" s="1">
        <v>0</v>
      </c>
      <c r="U359" s="18" t="s">
        <v>3943</v>
      </c>
      <c r="V359" s="15">
        <v>0</v>
      </c>
      <c r="W359" s="15">
        <v>0</v>
      </c>
      <c r="X359" s="15">
        <v>0</v>
      </c>
      <c r="Y359" s="15">
        <v>1</v>
      </c>
      <c r="Z359" s="15">
        <v>1</v>
      </c>
      <c r="AA359" s="15">
        <v>0</v>
      </c>
      <c r="AB359" s="15">
        <v>0</v>
      </c>
      <c r="AC359" s="15">
        <v>1</v>
      </c>
      <c r="AD359" s="15">
        <v>0</v>
      </c>
      <c r="AE359" s="15">
        <v>1</v>
      </c>
      <c r="AF359" s="15">
        <v>0</v>
      </c>
      <c r="AG359" s="22">
        <v>0</v>
      </c>
      <c r="AH359" s="15">
        <v>0</v>
      </c>
      <c r="AI359" s="15">
        <v>0</v>
      </c>
      <c r="AJ359" s="39">
        <v>0</v>
      </c>
      <c r="AK359" s="15">
        <v>1</v>
      </c>
      <c r="AL359" s="16">
        <v>0</v>
      </c>
      <c r="AM359" s="15">
        <v>0</v>
      </c>
      <c r="AN359" s="15">
        <v>0</v>
      </c>
      <c r="AO359" s="30">
        <v>160</v>
      </c>
      <c r="AP359" s="16">
        <v>0</v>
      </c>
      <c r="AQ359" s="33">
        <v>0.83299999999999996</v>
      </c>
      <c r="AR359" s="46">
        <v>0.66700000000000004</v>
      </c>
      <c r="AS359" s="33">
        <v>1</v>
      </c>
      <c r="AT359" s="46">
        <v>0.83299999999999996</v>
      </c>
      <c r="AU359" s="33">
        <v>1</v>
      </c>
      <c r="AV359" s="33">
        <v>1</v>
      </c>
      <c r="AW359" s="33">
        <v>0.83299999999999996</v>
      </c>
      <c r="AX359" s="33">
        <v>0.96699999999999997</v>
      </c>
      <c r="AY359" s="33">
        <v>1</v>
      </c>
      <c r="AZ359" s="20">
        <v>1</v>
      </c>
      <c r="BA359" s="33">
        <v>0.82899999999999996</v>
      </c>
      <c r="BB359" s="33">
        <v>0.84799999999999998</v>
      </c>
      <c r="BC359" s="1" t="s">
        <v>4331</v>
      </c>
      <c r="BD359" s="15" t="s">
        <v>3972</v>
      </c>
      <c r="BE359" s="15" t="s">
        <v>3986</v>
      </c>
      <c r="BF359" s="15" t="s">
        <v>4331</v>
      </c>
      <c r="BG359" s="15" t="s">
        <v>163</v>
      </c>
      <c r="BH359" s="15" t="s">
        <v>3975</v>
      </c>
      <c r="BI359" s="1" t="s">
        <v>163</v>
      </c>
      <c r="BJ359" s="1" t="s">
        <v>504</v>
      </c>
      <c r="BK359" s="1">
        <v>220</v>
      </c>
      <c r="BL359" s="1">
        <v>0</v>
      </c>
      <c r="BM359" s="1" t="s">
        <v>3966</v>
      </c>
      <c r="BN359" s="15">
        <v>1</v>
      </c>
      <c r="BO359" s="1">
        <v>0</v>
      </c>
      <c r="BP359" s="1">
        <v>0</v>
      </c>
      <c r="BQ359" s="1">
        <v>0</v>
      </c>
      <c r="BR359" s="1">
        <v>1</v>
      </c>
      <c r="BS359" s="1">
        <v>0</v>
      </c>
      <c r="BT359" s="1">
        <v>0</v>
      </c>
      <c r="BU359" s="1">
        <v>0</v>
      </c>
      <c r="BV359" s="1">
        <v>0</v>
      </c>
      <c r="BW359" s="1">
        <v>0</v>
      </c>
      <c r="BX359" s="1">
        <v>1</v>
      </c>
      <c r="BY359" s="1">
        <v>0</v>
      </c>
      <c r="BZ359" s="1">
        <v>0</v>
      </c>
      <c r="CA359" s="1">
        <v>0</v>
      </c>
      <c r="CB359" s="1">
        <v>0</v>
      </c>
      <c r="CC359" s="1">
        <v>0</v>
      </c>
      <c r="CD359" s="1">
        <v>0</v>
      </c>
      <c r="CE359" s="1">
        <v>0</v>
      </c>
      <c r="CF359" s="1">
        <v>0</v>
      </c>
      <c r="CG359" s="1">
        <v>0</v>
      </c>
      <c r="CH359" s="1">
        <v>0</v>
      </c>
      <c r="CI359" s="1">
        <v>1</v>
      </c>
      <c r="CJ359" s="33">
        <v>0</v>
      </c>
      <c r="CK359" s="33">
        <v>0</v>
      </c>
    </row>
    <row r="360" spans="1:89">
      <c r="A360">
        <v>2210</v>
      </c>
      <c r="B360" t="s">
        <v>380</v>
      </c>
      <c r="C360" s="5">
        <v>40247.041493055556</v>
      </c>
      <c r="D360" s="5">
        <v>40287.999988425923</v>
      </c>
      <c r="E360">
        <v>7500</v>
      </c>
      <c r="F360">
        <v>7905</v>
      </c>
      <c r="G360" s="1" t="s">
        <v>381</v>
      </c>
      <c r="H360">
        <v>78</v>
      </c>
      <c r="I360" t="s">
        <v>16</v>
      </c>
      <c r="J360" t="s">
        <v>19</v>
      </c>
      <c r="K360"/>
      <c r="L360"/>
      <c r="M360"/>
      <c r="N360" t="s">
        <v>2692</v>
      </c>
      <c r="O360" s="18" t="s">
        <v>2231</v>
      </c>
      <c r="P360" s="16">
        <v>1</v>
      </c>
      <c r="Q360" s="16">
        <v>6000</v>
      </c>
      <c r="R360" s="16">
        <v>7500</v>
      </c>
      <c r="S360" s="39">
        <v>40.96</v>
      </c>
      <c r="T360" s="1">
        <v>36</v>
      </c>
      <c r="U360" s="18" t="s">
        <v>3943</v>
      </c>
      <c r="V360" s="15">
        <v>0</v>
      </c>
      <c r="W360" s="15">
        <v>0</v>
      </c>
      <c r="X360" s="15">
        <v>0</v>
      </c>
      <c r="Y360" s="15">
        <v>1</v>
      </c>
      <c r="Z360" s="15">
        <v>1</v>
      </c>
      <c r="AA360" s="15">
        <v>0</v>
      </c>
      <c r="AB360" s="15">
        <v>1</v>
      </c>
      <c r="AC360" s="15">
        <v>0</v>
      </c>
      <c r="AD360" s="15">
        <v>0</v>
      </c>
      <c r="AE360" s="15">
        <v>1</v>
      </c>
      <c r="AF360" s="15">
        <v>1</v>
      </c>
      <c r="AG360" s="22">
        <v>0</v>
      </c>
      <c r="AH360" s="15">
        <v>0</v>
      </c>
      <c r="AI360" s="15">
        <v>0</v>
      </c>
      <c r="AJ360" s="39">
        <v>0</v>
      </c>
      <c r="AK360" s="15">
        <v>1</v>
      </c>
      <c r="AL360" s="16">
        <v>0</v>
      </c>
      <c r="AM360" s="15">
        <v>0</v>
      </c>
      <c r="AN360" s="15">
        <v>1</v>
      </c>
      <c r="AO360" s="30">
        <v>105.4</v>
      </c>
      <c r="AP360" s="16">
        <v>0</v>
      </c>
      <c r="AQ360" s="33">
        <v>1</v>
      </c>
      <c r="AR360" s="46">
        <v>1</v>
      </c>
      <c r="AS360" s="33">
        <v>1</v>
      </c>
      <c r="AT360" s="46">
        <v>1</v>
      </c>
      <c r="AU360" s="33">
        <v>1</v>
      </c>
      <c r="AV360" s="33">
        <v>1</v>
      </c>
      <c r="AW360" s="33">
        <v>0.26700000000000002</v>
      </c>
      <c r="AX360" s="33">
        <v>0.93300000000000005</v>
      </c>
      <c r="AY360" s="33">
        <v>1</v>
      </c>
      <c r="AZ360" s="20">
        <v>1</v>
      </c>
      <c r="BA360" s="33">
        <v>0.88600000000000001</v>
      </c>
      <c r="BB360" s="33">
        <v>0.91100000000000003</v>
      </c>
      <c r="BC360" s="1">
        <v>0</v>
      </c>
      <c r="BD360" s="15" t="s">
        <v>3978</v>
      </c>
      <c r="BE360" s="15" t="s">
        <v>3978</v>
      </c>
      <c r="BF360" s="15">
        <v>0</v>
      </c>
      <c r="BG360" s="15">
        <v>0</v>
      </c>
      <c r="BH360" s="15" t="s">
        <v>3975</v>
      </c>
      <c r="BI360" s="1" t="s">
        <v>4332</v>
      </c>
      <c r="BJ360" s="1" t="s">
        <v>380</v>
      </c>
      <c r="BK360" s="1">
        <v>162</v>
      </c>
      <c r="BL360" s="1">
        <v>0</v>
      </c>
      <c r="BM360" s="1" t="s">
        <v>3967</v>
      </c>
      <c r="BN360" s="15">
        <v>1</v>
      </c>
      <c r="BO360" s="1">
        <v>1</v>
      </c>
      <c r="BP360" s="1">
        <v>0</v>
      </c>
      <c r="BQ360" s="1">
        <v>0</v>
      </c>
      <c r="BR360" s="1">
        <v>0</v>
      </c>
      <c r="BS360" s="1">
        <v>0</v>
      </c>
      <c r="BT360" s="1">
        <v>0</v>
      </c>
      <c r="BU360" s="1">
        <v>0</v>
      </c>
      <c r="BV360" s="1">
        <v>1</v>
      </c>
      <c r="BW360" s="1">
        <v>0</v>
      </c>
      <c r="BX360" s="1">
        <v>0</v>
      </c>
      <c r="BY360" s="1">
        <v>0</v>
      </c>
      <c r="BZ360" s="1">
        <v>0</v>
      </c>
      <c r="CA360" s="1">
        <v>0</v>
      </c>
      <c r="CB360" s="1">
        <v>0</v>
      </c>
      <c r="CC360" s="1">
        <v>1</v>
      </c>
      <c r="CD360" s="1">
        <v>0</v>
      </c>
      <c r="CE360" s="1">
        <v>0</v>
      </c>
      <c r="CF360" s="1">
        <v>0</v>
      </c>
      <c r="CG360" s="1">
        <v>0</v>
      </c>
      <c r="CH360" s="1">
        <v>0</v>
      </c>
      <c r="CI360" s="1">
        <v>0</v>
      </c>
      <c r="CJ360" s="33">
        <v>0</v>
      </c>
      <c r="CK360" s="33">
        <v>0</v>
      </c>
    </row>
    <row r="361" spans="1:89">
      <c r="A361">
        <v>2227</v>
      </c>
      <c r="B361" t="s">
        <v>314</v>
      </c>
      <c r="C361" s="5">
        <v>40256.450150462966</v>
      </c>
      <c r="D361" s="5">
        <v>40296.999988425923</v>
      </c>
      <c r="E361">
        <v>3750</v>
      </c>
      <c r="F361">
        <v>115</v>
      </c>
      <c r="G361" s="1" t="s">
        <v>315</v>
      </c>
      <c r="H361">
        <v>2</v>
      </c>
      <c r="I361" t="s">
        <v>16</v>
      </c>
      <c r="J361" t="s">
        <v>33</v>
      </c>
      <c r="K361"/>
      <c r="L361"/>
      <c r="M361"/>
      <c r="N361" t="s">
        <v>163</v>
      </c>
      <c r="O361" s="18" t="s">
        <v>2436</v>
      </c>
      <c r="P361" s="16">
        <v>0</v>
      </c>
      <c r="Q361" s="16">
        <v>3500</v>
      </c>
      <c r="R361" s="16">
        <v>0</v>
      </c>
      <c r="S361" s="39">
        <v>40.549999999999997</v>
      </c>
      <c r="T361" s="1">
        <v>36</v>
      </c>
      <c r="U361" s="18" t="s">
        <v>3951</v>
      </c>
      <c r="V361" s="15">
        <v>0</v>
      </c>
      <c r="W361" s="15">
        <v>0</v>
      </c>
      <c r="X361" s="15">
        <v>1</v>
      </c>
      <c r="Y361" s="15">
        <v>0</v>
      </c>
      <c r="Z361" s="15">
        <v>1</v>
      </c>
      <c r="AA361" s="15">
        <v>0</v>
      </c>
      <c r="AB361" s="15">
        <v>1</v>
      </c>
      <c r="AC361" s="15">
        <v>0</v>
      </c>
      <c r="AD361" s="15">
        <v>0</v>
      </c>
      <c r="AE361" s="15">
        <v>1</v>
      </c>
      <c r="AF361" s="15">
        <v>1</v>
      </c>
      <c r="AG361" s="22">
        <v>0</v>
      </c>
      <c r="AH361" s="15">
        <v>0</v>
      </c>
      <c r="AI361" s="15">
        <v>0</v>
      </c>
      <c r="AJ361" s="39">
        <v>0</v>
      </c>
      <c r="AK361" s="15">
        <v>1</v>
      </c>
      <c r="AL361" s="16">
        <v>1</v>
      </c>
      <c r="AM361" s="15">
        <v>1</v>
      </c>
      <c r="AN361" s="15">
        <v>1</v>
      </c>
      <c r="AO361" s="30">
        <v>3.0666666666666664</v>
      </c>
      <c r="AP361" s="16">
        <v>3950</v>
      </c>
      <c r="AQ361" s="33">
        <v>0.46700000000000003</v>
      </c>
      <c r="AR361" s="46">
        <v>0.66700000000000004</v>
      </c>
      <c r="AS361" s="33">
        <v>0.2</v>
      </c>
      <c r="AT361" s="46">
        <v>0.44500000000000001</v>
      </c>
      <c r="AU361" s="33">
        <v>1</v>
      </c>
      <c r="AV361" s="33">
        <v>0.66700000000000004</v>
      </c>
      <c r="AW361" s="33">
        <v>0.9</v>
      </c>
      <c r="AX361" s="33">
        <v>0.9</v>
      </c>
      <c r="AY361" s="33">
        <v>0.4</v>
      </c>
      <c r="AZ361" s="20">
        <v>1</v>
      </c>
      <c r="BA361" s="33">
        <v>0.83799999999999997</v>
      </c>
      <c r="BB361" s="33">
        <v>0.72599999999999998</v>
      </c>
      <c r="BC361" s="1" t="s">
        <v>4331</v>
      </c>
      <c r="BD361" s="15" t="s">
        <v>3972</v>
      </c>
      <c r="BE361" s="15" t="s">
        <v>3986</v>
      </c>
      <c r="BF361" s="15" t="s">
        <v>4323</v>
      </c>
      <c r="BG361" s="15" t="s">
        <v>163</v>
      </c>
      <c r="BH361" s="15" t="s">
        <v>3975</v>
      </c>
      <c r="BI361" s="1" t="s">
        <v>163</v>
      </c>
      <c r="BJ361" s="1" t="s">
        <v>314</v>
      </c>
      <c r="BK361" s="1">
        <v>133</v>
      </c>
      <c r="BL361" s="1">
        <v>31</v>
      </c>
      <c r="BM361" s="1" t="s">
        <v>3963</v>
      </c>
      <c r="BN361" s="15">
        <v>1</v>
      </c>
      <c r="BO361" s="1">
        <v>0</v>
      </c>
      <c r="BP361" s="1">
        <v>0</v>
      </c>
      <c r="BQ361" s="1">
        <v>0</v>
      </c>
      <c r="BR361" s="1">
        <v>1</v>
      </c>
      <c r="BS361" s="1">
        <v>1</v>
      </c>
      <c r="BT361" s="1">
        <v>0</v>
      </c>
      <c r="BU361" s="1">
        <v>0</v>
      </c>
      <c r="BV361" s="1">
        <v>0</v>
      </c>
      <c r="BW361" s="1">
        <v>0</v>
      </c>
      <c r="BX361" s="1">
        <v>0</v>
      </c>
      <c r="BY361" s="1">
        <v>0</v>
      </c>
      <c r="BZ361" s="1">
        <v>0</v>
      </c>
      <c r="CA361" s="1">
        <v>0</v>
      </c>
      <c r="CB361" s="1">
        <v>0</v>
      </c>
      <c r="CC361" s="1">
        <v>0</v>
      </c>
      <c r="CD361" s="1">
        <v>0</v>
      </c>
      <c r="CE361" s="1">
        <v>0</v>
      </c>
      <c r="CF361" s="1">
        <v>0</v>
      </c>
      <c r="CG361" s="1">
        <v>0</v>
      </c>
      <c r="CH361" s="1">
        <v>0</v>
      </c>
      <c r="CI361" s="1">
        <v>1</v>
      </c>
      <c r="CJ361" s="33">
        <v>0</v>
      </c>
      <c r="CK361" s="33">
        <v>0</v>
      </c>
    </row>
    <row r="362" spans="1:89">
      <c r="A362">
        <v>2233</v>
      </c>
      <c r="B362" t="s">
        <v>371</v>
      </c>
      <c r="C362" s="5">
        <v>40267.000127314815</v>
      </c>
      <c r="D362" s="5">
        <v>40307.999988425923</v>
      </c>
      <c r="E362">
        <v>4000</v>
      </c>
      <c r="F362">
        <v>4125</v>
      </c>
      <c r="G362" s="1" t="s">
        <v>372</v>
      </c>
      <c r="H362">
        <v>39</v>
      </c>
      <c r="I362" t="s">
        <v>16</v>
      </c>
      <c r="J362" t="s">
        <v>2590</v>
      </c>
      <c r="K362"/>
      <c r="L362"/>
      <c r="M362"/>
      <c r="N362" t="s">
        <v>373</v>
      </c>
      <c r="O362" s="18" t="s">
        <v>2204</v>
      </c>
      <c r="P362" s="16">
        <v>1</v>
      </c>
      <c r="Q362" s="16">
        <v>3500</v>
      </c>
      <c r="R362" s="16">
        <v>3750</v>
      </c>
      <c r="S362" s="39">
        <v>41</v>
      </c>
      <c r="T362" s="1">
        <v>36</v>
      </c>
      <c r="U362" s="18" t="s">
        <v>3950</v>
      </c>
      <c r="V362" s="15">
        <v>0</v>
      </c>
      <c r="W362" s="15">
        <v>0</v>
      </c>
      <c r="X362" s="15">
        <v>1</v>
      </c>
      <c r="Y362" s="15">
        <v>0</v>
      </c>
      <c r="Z362" s="15">
        <v>1</v>
      </c>
      <c r="AA362" s="15">
        <v>1</v>
      </c>
      <c r="AB362" s="15">
        <v>1</v>
      </c>
      <c r="AC362" s="15">
        <v>0</v>
      </c>
      <c r="AD362" s="15">
        <v>0</v>
      </c>
      <c r="AE362" s="15">
        <v>1</v>
      </c>
      <c r="AF362" s="15">
        <v>1</v>
      </c>
      <c r="AG362" s="22">
        <v>0</v>
      </c>
      <c r="AH362" s="15">
        <v>0</v>
      </c>
      <c r="AI362" s="15">
        <v>0</v>
      </c>
      <c r="AJ362" s="39">
        <v>35300</v>
      </c>
      <c r="AK362" s="15">
        <v>1</v>
      </c>
      <c r="AL362" s="16">
        <v>1</v>
      </c>
      <c r="AM362" s="15">
        <v>0</v>
      </c>
      <c r="AN362" s="15">
        <v>1</v>
      </c>
      <c r="AO362" s="30">
        <v>103.125</v>
      </c>
      <c r="AP362" s="16">
        <v>305</v>
      </c>
      <c r="AQ362" s="33">
        <v>0.73299999999999998</v>
      </c>
      <c r="AR362" s="46">
        <v>0.33300000000000002</v>
      </c>
      <c r="AS362" s="33">
        <v>6.7000000000000004E-2</v>
      </c>
      <c r="AT362" s="46">
        <v>0.378</v>
      </c>
      <c r="AU362" s="33">
        <v>1</v>
      </c>
      <c r="AV362" s="33">
        <v>0.33300000000000002</v>
      </c>
      <c r="AW362" s="33">
        <v>0.23300000000000001</v>
      </c>
      <c r="AX362" s="33">
        <v>0.93300000000000005</v>
      </c>
      <c r="AY362" s="33">
        <v>3.3000000000000002E-2</v>
      </c>
      <c r="AZ362" s="20">
        <v>0</v>
      </c>
      <c r="BA362" s="33">
        <v>0.64700000000000002</v>
      </c>
      <c r="BB362" s="33">
        <v>0.59299999999999997</v>
      </c>
      <c r="BC362" s="1" t="s">
        <v>4358</v>
      </c>
      <c r="BD362" s="15" t="s">
        <v>3978</v>
      </c>
      <c r="BE362" s="15" t="s">
        <v>3978</v>
      </c>
      <c r="BF362" s="15" t="s">
        <v>4333</v>
      </c>
      <c r="BG362" s="15" t="s">
        <v>373</v>
      </c>
      <c r="BH362" s="15" t="s">
        <v>3975</v>
      </c>
      <c r="BI362" s="1" t="s">
        <v>373</v>
      </c>
      <c r="BJ362" s="1" t="s">
        <v>371</v>
      </c>
      <c r="BK362" s="1">
        <v>159</v>
      </c>
      <c r="BL362" s="1">
        <v>5</v>
      </c>
      <c r="BM362" s="1" t="s">
        <v>3965</v>
      </c>
      <c r="BN362" s="15">
        <v>1</v>
      </c>
      <c r="BO362" s="1">
        <v>1</v>
      </c>
      <c r="BP362" s="1">
        <v>0</v>
      </c>
      <c r="BQ362" s="1">
        <v>0</v>
      </c>
      <c r="BR362" s="1">
        <v>0</v>
      </c>
      <c r="BS362" s="1">
        <v>0</v>
      </c>
      <c r="BT362" s="1">
        <v>0</v>
      </c>
      <c r="BU362" s="1">
        <v>0</v>
      </c>
      <c r="BV362" s="1">
        <v>0</v>
      </c>
      <c r="BW362" s="1">
        <v>1</v>
      </c>
      <c r="BX362" s="1">
        <v>0</v>
      </c>
      <c r="BY362" s="1">
        <v>0</v>
      </c>
      <c r="BZ362" s="1">
        <v>0</v>
      </c>
      <c r="CA362" s="1">
        <v>0</v>
      </c>
      <c r="CB362" s="1">
        <v>0</v>
      </c>
      <c r="CC362" s="1">
        <v>1</v>
      </c>
      <c r="CD362" s="1">
        <v>0</v>
      </c>
      <c r="CE362" s="1">
        <v>0</v>
      </c>
      <c r="CF362" s="1">
        <v>0</v>
      </c>
      <c r="CG362" s="1">
        <v>0</v>
      </c>
      <c r="CH362" s="1">
        <v>0</v>
      </c>
      <c r="CI362" s="1">
        <v>0</v>
      </c>
      <c r="CJ362" s="33">
        <v>0</v>
      </c>
      <c r="CK362" s="33">
        <v>0</v>
      </c>
    </row>
    <row r="363" spans="1:89">
      <c r="A363">
        <v>2236</v>
      </c>
      <c r="B363" t="s">
        <v>41</v>
      </c>
      <c r="C363" s="5">
        <v>40264.956562500003</v>
      </c>
      <c r="D363" s="5">
        <v>40304.999988425923</v>
      </c>
      <c r="E363">
        <v>2000</v>
      </c>
      <c r="F363">
        <v>2100</v>
      </c>
      <c r="G363" s="1" t="s">
        <v>42</v>
      </c>
      <c r="H363">
        <v>28</v>
      </c>
      <c r="I363" t="s">
        <v>43</v>
      </c>
      <c r="J363" t="s">
        <v>44</v>
      </c>
      <c r="K363"/>
      <c r="L363"/>
      <c r="M363"/>
      <c r="N363" t="s">
        <v>23</v>
      </c>
      <c r="O363" s="1" t="s">
        <v>2282</v>
      </c>
      <c r="P363" s="16">
        <v>1</v>
      </c>
      <c r="Q363" s="16">
        <v>2000</v>
      </c>
      <c r="R363" s="16">
        <v>1500</v>
      </c>
      <c r="S363" s="39">
        <v>40.04</v>
      </c>
      <c r="T363" s="1">
        <v>36</v>
      </c>
      <c r="U363" s="18" t="s">
        <v>3950</v>
      </c>
      <c r="V363" s="15">
        <v>0</v>
      </c>
      <c r="W363" s="15">
        <v>1</v>
      </c>
      <c r="X363" s="15">
        <v>0</v>
      </c>
      <c r="Y363" s="15">
        <v>0</v>
      </c>
      <c r="Z363" s="15">
        <v>0</v>
      </c>
      <c r="AA363" s="15">
        <v>1</v>
      </c>
      <c r="AB363" s="15">
        <v>0</v>
      </c>
      <c r="AC363" s="15">
        <v>0</v>
      </c>
      <c r="AD363" s="15">
        <v>1</v>
      </c>
      <c r="AE363" s="15">
        <v>1</v>
      </c>
      <c r="AF363" s="15">
        <v>0</v>
      </c>
      <c r="AG363" s="22">
        <v>1</v>
      </c>
      <c r="AH363" s="15">
        <v>1</v>
      </c>
      <c r="AI363" s="15">
        <v>0</v>
      </c>
      <c r="AJ363" s="39">
        <v>42660</v>
      </c>
      <c r="AK363" s="15">
        <v>1</v>
      </c>
      <c r="AL363" s="16">
        <v>0</v>
      </c>
      <c r="AM363" s="15">
        <v>0</v>
      </c>
      <c r="AN363" s="15">
        <v>0</v>
      </c>
      <c r="AO363" s="30">
        <v>105</v>
      </c>
      <c r="AP363" s="16">
        <v>0</v>
      </c>
      <c r="AQ363" s="33">
        <v>1</v>
      </c>
      <c r="AR363" s="46">
        <v>1</v>
      </c>
      <c r="AS363" s="33">
        <v>0.86699999999999999</v>
      </c>
      <c r="AT363" s="46">
        <v>0.95599999999999996</v>
      </c>
      <c r="AU363" s="33">
        <v>1</v>
      </c>
      <c r="AV363" s="33">
        <v>0.66700000000000004</v>
      </c>
      <c r="AW363" s="33">
        <v>0.9</v>
      </c>
      <c r="AX363" s="33">
        <v>0.83299999999999996</v>
      </c>
      <c r="AY363" s="33">
        <v>0.23300000000000001</v>
      </c>
      <c r="AZ363" s="20">
        <v>0</v>
      </c>
      <c r="BA363" s="33">
        <v>0.66200000000000003</v>
      </c>
      <c r="BB363" s="33">
        <v>0.72199999999999998</v>
      </c>
      <c r="BC363" s="1" t="s">
        <v>3991</v>
      </c>
      <c r="BD363" s="15" t="s">
        <v>3972</v>
      </c>
      <c r="BE363" s="15" t="s">
        <v>3976</v>
      </c>
      <c r="BF363" s="15" t="s">
        <v>3974</v>
      </c>
      <c r="BG363" s="15" t="s">
        <v>23</v>
      </c>
      <c r="BH363" s="15" t="s">
        <v>3975</v>
      </c>
      <c r="BI363" s="1" t="s">
        <v>23</v>
      </c>
      <c r="BJ363" s="1" t="s">
        <v>41</v>
      </c>
      <c r="BK363" s="1">
        <v>13</v>
      </c>
      <c r="BL363" s="1">
        <v>0</v>
      </c>
      <c r="BM363" s="1" t="s">
        <v>3970</v>
      </c>
      <c r="BN363" s="15">
        <v>1</v>
      </c>
      <c r="BO363" s="1">
        <v>0</v>
      </c>
      <c r="BP363" s="1">
        <v>0</v>
      </c>
      <c r="BQ363" s="1">
        <v>0</v>
      </c>
      <c r="BR363" s="1">
        <v>1</v>
      </c>
      <c r="BS363" s="1">
        <v>0</v>
      </c>
      <c r="BT363" s="1">
        <v>0</v>
      </c>
      <c r="BU363" s="1">
        <v>0</v>
      </c>
      <c r="BV363" s="1">
        <v>0</v>
      </c>
      <c r="BW363" s="1">
        <v>0</v>
      </c>
      <c r="BX363" s="1">
        <v>0</v>
      </c>
      <c r="BY363" s="1">
        <v>0</v>
      </c>
      <c r="BZ363" s="1">
        <v>0</v>
      </c>
      <c r="CA363" s="1">
        <v>1</v>
      </c>
      <c r="CB363" s="1">
        <v>0</v>
      </c>
      <c r="CC363" s="1">
        <v>0</v>
      </c>
      <c r="CD363" s="1">
        <v>0</v>
      </c>
      <c r="CE363" s="1">
        <v>0</v>
      </c>
      <c r="CF363" s="1">
        <v>0</v>
      </c>
      <c r="CG363" s="1">
        <v>1</v>
      </c>
      <c r="CH363" s="1">
        <v>0</v>
      </c>
      <c r="CI363" s="1">
        <v>0</v>
      </c>
      <c r="CJ363" s="33">
        <v>0.66200000000000003</v>
      </c>
      <c r="CK363" s="33">
        <v>0.95599999999999996</v>
      </c>
    </row>
    <row r="364" spans="1:89" s="22" customFormat="1">
      <c r="A364" s="24">
        <v>2247</v>
      </c>
      <c r="B364" s="24" t="s">
        <v>2585</v>
      </c>
      <c r="C364" s="25">
        <v>40351.000034722223</v>
      </c>
      <c r="D364" s="25">
        <v>40391.999988425923</v>
      </c>
      <c r="E364" s="24">
        <v>15950</v>
      </c>
      <c r="F364" s="24">
        <v>2070</v>
      </c>
      <c r="G364" s="22" t="s">
        <v>2586</v>
      </c>
      <c r="H364" s="24">
        <v>34</v>
      </c>
      <c r="I364" s="24" t="s">
        <v>115</v>
      </c>
      <c r="J364" s="24"/>
      <c r="K364" s="24"/>
      <c r="L364" s="24"/>
      <c r="M364" s="24"/>
      <c r="N364" s="24" t="s">
        <v>2587</v>
      </c>
      <c r="O364" s="22" t="s">
        <v>3660</v>
      </c>
      <c r="P364" s="29">
        <v>0</v>
      </c>
      <c r="Q364" s="29">
        <v>15590</v>
      </c>
      <c r="R364" s="29">
        <v>2070</v>
      </c>
      <c r="S364" s="41">
        <f t="shared" ref="S364:S372" si="1">D364-C364</f>
        <v>40.999953703700157</v>
      </c>
      <c r="T364" s="22" t="e">
        <v>#N/A</v>
      </c>
      <c r="U364" s="22" t="e">
        <v>#N/A</v>
      </c>
      <c r="V364" s="22">
        <v>1</v>
      </c>
      <c r="W364" s="22">
        <v>0</v>
      </c>
      <c r="X364" s="22">
        <v>0</v>
      </c>
      <c r="Y364" s="22">
        <v>0</v>
      </c>
      <c r="Z364" s="22">
        <v>0</v>
      </c>
      <c r="AA364" s="22">
        <v>1</v>
      </c>
      <c r="AB364" s="22">
        <v>1</v>
      </c>
      <c r="AC364" s="22">
        <v>0</v>
      </c>
      <c r="AD364" s="22">
        <v>0</v>
      </c>
      <c r="AE364" s="22">
        <v>1</v>
      </c>
      <c r="AF364" s="22">
        <v>1</v>
      </c>
      <c r="AG364" s="22">
        <v>0</v>
      </c>
      <c r="AH364" s="22">
        <v>0</v>
      </c>
      <c r="AI364" s="22">
        <v>0</v>
      </c>
      <c r="AJ364" s="39">
        <v>0</v>
      </c>
      <c r="AK364" s="22">
        <v>0</v>
      </c>
      <c r="AL364" s="22" t="e">
        <v>#N/A</v>
      </c>
      <c r="AM364" s="22">
        <v>0</v>
      </c>
      <c r="AN364" s="22">
        <v>1</v>
      </c>
      <c r="AO364" s="30">
        <v>12.978056426332287</v>
      </c>
      <c r="AP364" s="22" t="e">
        <v>#N/A</v>
      </c>
      <c r="AQ364" s="37">
        <v>0.43333333333333329</v>
      </c>
      <c r="AR364" s="47">
        <v>1</v>
      </c>
      <c r="AS364" s="37">
        <v>0.16666666666666671</v>
      </c>
      <c r="AT364" s="45">
        <f>SUM(AQ364:AS364)/3</f>
        <v>0.53333333333333333</v>
      </c>
      <c r="AU364" s="37">
        <v>1</v>
      </c>
      <c r="AV364" s="37">
        <v>0</v>
      </c>
      <c r="AW364" s="37">
        <v>0.8</v>
      </c>
      <c r="AX364" s="37">
        <v>0.66666666666666663</v>
      </c>
      <c r="AY364" s="37">
        <v>0.2</v>
      </c>
      <c r="AZ364" s="20" t="e">
        <v>#N/A</v>
      </c>
      <c r="BA364" s="37">
        <v>0.66666666666666663</v>
      </c>
      <c r="BB364" s="37">
        <v>0.58518518518518525</v>
      </c>
      <c r="BC364" s="22" t="e">
        <v>#N/A</v>
      </c>
      <c r="BD364" s="22">
        <v>0</v>
      </c>
      <c r="BE364" s="22">
        <v>0</v>
      </c>
      <c r="BF364" s="22">
        <v>0</v>
      </c>
      <c r="BG364" s="22">
        <v>0</v>
      </c>
      <c r="BH364" s="22" t="s">
        <v>3975</v>
      </c>
      <c r="BI364" s="22" t="e">
        <v>#N/A</v>
      </c>
      <c r="BJ364" s="22" t="e">
        <v>#N/A</v>
      </c>
      <c r="BK364" s="22" t="e">
        <v>#N/A</v>
      </c>
      <c r="BL364" s="22" t="e">
        <v>#N/A</v>
      </c>
      <c r="BM364" s="22" t="e">
        <v>#N/A</v>
      </c>
      <c r="BN364" s="22" t="e">
        <v>#N/A</v>
      </c>
      <c r="BO364" s="22" t="e">
        <v>#N/A</v>
      </c>
      <c r="BP364" s="22" t="e">
        <v>#N/A</v>
      </c>
      <c r="BQ364" s="22" t="e">
        <v>#N/A</v>
      </c>
      <c r="BR364" s="22" t="e">
        <v>#N/A</v>
      </c>
      <c r="BS364" s="22" t="e">
        <v>#N/A</v>
      </c>
      <c r="BT364" s="22" t="e">
        <v>#N/A</v>
      </c>
      <c r="BU364" s="22" t="e">
        <v>#N/A</v>
      </c>
      <c r="BV364" s="22" t="e">
        <v>#N/A</v>
      </c>
      <c r="BW364" s="22" t="e">
        <v>#N/A</v>
      </c>
      <c r="BX364" s="22" t="e">
        <v>#N/A</v>
      </c>
      <c r="BY364" s="22" t="e">
        <v>#N/A</v>
      </c>
      <c r="BZ364" s="22" t="e">
        <v>#N/A</v>
      </c>
      <c r="CA364" s="22" t="e">
        <v>#N/A</v>
      </c>
      <c r="CB364" s="22" t="e">
        <v>#N/A</v>
      </c>
      <c r="CC364" s="22" t="e">
        <v>#N/A</v>
      </c>
      <c r="CD364" s="22" t="e">
        <v>#N/A</v>
      </c>
      <c r="CE364" s="22" t="e">
        <v>#N/A</v>
      </c>
      <c r="CF364" s="22" t="e">
        <v>#N/A</v>
      </c>
      <c r="CG364" s="22" t="e">
        <v>#N/A</v>
      </c>
      <c r="CH364" s="22" t="e">
        <v>#N/A</v>
      </c>
      <c r="CI364" s="22" t="e">
        <v>#N/A</v>
      </c>
      <c r="CJ364" s="20" t="e">
        <v>#N/A</v>
      </c>
      <c r="CK364" s="20" t="e">
        <v>#N/A</v>
      </c>
    </row>
    <row r="365" spans="1:89">
      <c r="A365">
        <v>2254</v>
      </c>
      <c r="B365" t="s">
        <v>167</v>
      </c>
      <c r="C365" s="5">
        <v>40260.952152777776</v>
      </c>
      <c r="D365" s="5">
        <v>40290.999988425923</v>
      </c>
      <c r="E365">
        <v>5000</v>
      </c>
      <c r="F365">
        <v>220</v>
      </c>
      <c r="G365" s="1" t="s">
        <v>168</v>
      </c>
      <c r="H365">
        <v>4</v>
      </c>
      <c r="I365" t="s">
        <v>16</v>
      </c>
      <c r="J365" t="s">
        <v>19</v>
      </c>
      <c r="K365"/>
      <c r="L365"/>
      <c r="M365"/>
      <c r="N365"/>
      <c r="O365" s="18" t="s">
        <v>2438</v>
      </c>
      <c r="P365" s="16">
        <v>0</v>
      </c>
      <c r="Q365" s="16">
        <v>5000</v>
      </c>
      <c r="R365" s="16">
        <v>0</v>
      </c>
      <c r="S365" s="41">
        <f t="shared" si="1"/>
        <v>30.047835648147156</v>
      </c>
      <c r="T365" s="1">
        <v>0</v>
      </c>
      <c r="U365" s="18" t="s">
        <v>3951</v>
      </c>
      <c r="V365" s="15">
        <v>0</v>
      </c>
      <c r="W365" s="15">
        <v>0</v>
      </c>
      <c r="X365" s="15">
        <v>1</v>
      </c>
      <c r="Y365" s="15">
        <v>0</v>
      </c>
      <c r="Z365" s="15">
        <v>1</v>
      </c>
      <c r="AA365" s="15">
        <v>1</v>
      </c>
      <c r="AB365" s="15">
        <v>0</v>
      </c>
      <c r="AC365" s="15">
        <v>1</v>
      </c>
      <c r="AD365" s="15">
        <v>0</v>
      </c>
      <c r="AE365" s="15">
        <v>1</v>
      </c>
      <c r="AF365" s="15">
        <v>0</v>
      </c>
      <c r="AG365" s="22">
        <v>0</v>
      </c>
      <c r="AH365" s="15">
        <v>0</v>
      </c>
      <c r="AI365" s="15">
        <v>0</v>
      </c>
      <c r="AJ365" s="39">
        <v>19740</v>
      </c>
      <c r="AK365" s="15">
        <v>1</v>
      </c>
      <c r="AL365" s="16">
        <v>0</v>
      </c>
      <c r="AM365" s="15">
        <v>0</v>
      </c>
      <c r="AN365" s="15">
        <v>1</v>
      </c>
      <c r="AO365" s="30">
        <v>4.3999999999999995</v>
      </c>
      <c r="AP365" s="16">
        <v>0</v>
      </c>
      <c r="AQ365" s="33">
        <v>0.4</v>
      </c>
      <c r="AR365" s="46">
        <v>1</v>
      </c>
      <c r="AS365" s="33">
        <v>0.33300000000000002</v>
      </c>
      <c r="AT365" s="46">
        <v>0.57799999999999996</v>
      </c>
      <c r="AU365" s="33">
        <v>1</v>
      </c>
      <c r="AV365" s="33">
        <v>0.66700000000000004</v>
      </c>
      <c r="AW365" s="33">
        <v>0.33300000000000002</v>
      </c>
      <c r="AX365" s="33">
        <v>0.26700000000000002</v>
      </c>
      <c r="AY365" s="33">
        <v>0.13300000000000001</v>
      </c>
      <c r="AZ365" s="20">
        <v>0</v>
      </c>
      <c r="BA365" s="33">
        <v>0.48599999999999999</v>
      </c>
      <c r="BB365" s="33">
        <v>0.45900000000000002</v>
      </c>
      <c r="BC365" s="1" t="s">
        <v>4353</v>
      </c>
      <c r="BD365" s="15" t="s">
        <v>4006</v>
      </c>
      <c r="BE365" s="15" t="s">
        <v>4006</v>
      </c>
      <c r="BF365" s="15" t="s">
        <v>4203</v>
      </c>
      <c r="BG365" s="15">
        <v>0</v>
      </c>
      <c r="BH365" s="15" t="s">
        <v>3975</v>
      </c>
      <c r="BI365" s="1" t="s">
        <v>4204</v>
      </c>
      <c r="BJ365" s="1" t="s">
        <v>167</v>
      </c>
      <c r="BK365" s="1">
        <v>66</v>
      </c>
      <c r="BL365" s="1">
        <v>0</v>
      </c>
      <c r="BM365" s="1" t="s">
        <v>3967</v>
      </c>
      <c r="BN365" s="15">
        <v>1</v>
      </c>
      <c r="BO365" s="1">
        <v>0</v>
      </c>
      <c r="BP365" s="1">
        <v>0</v>
      </c>
      <c r="BQ365" s="1">
        <v>1</v>
      </c>
      <c r="BR365" s="1">
        <v>0</v>
      </c>
      <c r="BS365" s="1">
        <v>0</v>
      </c>
      <c r="BT365" s="1">
        <v>0</v>
      </c>
      <c r="BU365" s="1">
        <v>0</v>
      </c>
      <c r="BV365" s="1">
        <v>1</v>
      </c>
      <c r="BW365" s="1">
        <v>0</v>
      </c>
      <c r="BX365" s="1">
        <v>0</v>
      </c>
      <c r="BY365" s="1">
        <v>0</v>
      </c>
      <c r="BZ365" s="1">
        <v>0</v>
      </c>
      <c r="CA365" s="1">
        <v>0</v>
      </c>
      <c r="CB365" s="1">
        <v>0</v>
      </c>
      <c r="CC365" s="1">
        <v>0</v>
      </c>
      <c r="CD365" s="1">
        <v>0</v>
      </c>
      <c r="CE365" s="1">
        <v>1</v>
      </c>
      <c r="CF365" s="1">
        <v>0</v>
      </c>
      <c r="CG365" s="1">
        <v>0</v>
      </c>
      <c r="CH365" s="1">
        <v>0</v>
      </c>
      <c r="CI365" s="1">
        <v>0</v>
      </c>
      <c r="CJ365" s="33">
        <v>0</v>
      </c>
      <c r="CK365" s="33">
        <v>0</v>
      </c>
    </row>
    <row r="366" spans="1:89">
      <c r="A366">
        <v>2259</v>
      </c>
      <c r="B366" t="s">
        <v>561</v>
      </c>
      <c r="C366" s="5">
        <v>40281.000011574077</v>
      </c>
      <c r="D366" s="5">
        <v>40311.999988425923</v>
      </c>
      <c r="E366">
        <v>1000</v>
      </c>
      <c r="F366">
        <v>130</v>
      </c>
      <c r="G366" s="1" t="s">
        <v>562</v>
      </c>
      <c r="H366">
        <v>3</v>
      </c>
      <c r="I366" t="s">
        <v>37</v>
      </c>
      <c r="J366"/>
      <c r="K366"/>
      <c r="L366"/>
      <c r="M366"/>
      <c r="N366"/>
      <c r="O366" s="18" t="s">
        <v>2381</v>
      </c>
      <c r="P366" s="16">
        <v>0</v>
      </c>
      <c r="Q366" s="16">
        <v>1000</v>
      </c>
      <c r="R366" s="16">
        <v>130</v>
      </c>
      <c r="S366" s="41">
        <f t="shared" si="1"/>
        <v>30.999976851846441</v>
      </c>
      <c r="T366" s="1">
        <v>0</v>
      </c>
      <c r="U366" s="18" t="s">
        <v>3952</v>
      </c>
      <c r="V366" s="15">
        <v>0</v>
      </c>
      <c r="W366" s="15">
        <v>1</v>
      </c>
      <c r="X366" s="15">
        <v>0</v>
      </c>
      <c r="Y366" s="15">
        <v>0</v>
      </c>
      <c r="Z366" s="15">
        <v>1</v>
      </c>
      <c r="AA366" s="15">
        <v>0</v>
      </c>
      <c r="AB366" s="15">
        <v>1</v>
      </c>
      <c r="AC366" s="15">
        <v>0</v>
      </c>
      <c r="AD366" s="15">
        <v>0</v>
      </c>
      <c r="AE366" s="15">
        <v>1</v>
      </c>
      <c r="AF366" s="15">
        <v>0</v>
      </c>
      <c r="AG366" s="22">
        <v>0</v>
      </c>
      <c r="AH366" s="15">
        <v>1</v>
      </c>
      <c r="AI366" s="15">
        <v>0</v>
      </c>
      <c r="AJ366" s="39">
        <v>0</v>
      </c>
      <c r="AK366" s="15">
        <v>0</v>
      </c>
      <c r="AL366" s="16">
        <v>0</v>
      </c>
      <c r="AM366" s="15">
        <v>0</v>
      </c>
      <c r="AN366" s="15">
        <v>0</v>
      </c>
      <c r="AO366" s="30">
        <v>13</v>
      </c>
      <c r="AP366" s="16">
        <v>0</v>
      </c>
      <c r="AQ366" s="33">
        <v>0.8</v>
      </c>
      <c r="AR366" s="46">
        <v>1</v>
      </c>
      <c r="AS366" s="33">
        <v>0.8</v>
      </c>
      <c r="AT366" s="46">
        <v>0.86699999999999999</v>
      </c>
      <c r="AU366" s="33">
        <v>1</v>
      </c>
      <c r="AV366" s="33">
        <v>0</v>
      </c>
      <c r="AW366" s="33">
        <v>6.7000000000000004E-2</v>
      </c>
      <c r="AX366" s="33">
        <v>3.3000000000000002E-2</v>
      </c>
      <c r="AY366" s="33">
        <v>0.33300000000000002</v>
      </c>
      <c r="AZ366" s="20">
        <v>0</v>
      </c>
      <c r="BA366" s="33">
        <v>0.34799999999999998</v>
      </c>
      <c r="BB366" s="33">
        <v>0.44800000000000001</v>
      </c>
      <c r="BC366" s="1">
        <v>0</v>
      </c>
      <c r="BD366" s="15" t="s">
        <v>3972</v>
      </c>
      <c r="BE366" s="15" t="s">
        <v>3986</v>
      </c>
      <c r="BF366" s="15">
        <v>0</v>
      </c>
      <c r="BG366" s="15">
        <v>0</v>
      </c>
      <c r="BH366" s="15" t="s">
        <v>3975</v>
      </c>
      <c r="BI366" s="1" t="s">
        <v>277</v>
      </c>
      <c r="BJ366" s="1" t="s">
        <v>561</v>
      </c>
      <c r="BK366" s="1">
        <v>247</v>
      </c>
      <c r="BL366" s="1">
        <v>0</v>
      </c>
      <c r="BM366" s="1" t="s">
        <v>3965</v>
      </c>
      <c r="BN366" s="15">
        <v>1</v>
      </c>
      <c r="BO366" s="1">
        <v>0</v>
      </c>
      <c r="BP366" s="1">
        <v>0</v>
      </c>
      <c r="BQ366" s="1">
        <v>0</v>
      </c>
      <c r="BR366" s="1">
        <v>1</v>
      </c>
      <c r="BS366" s="1">
        <v>0</v>
      </c>
      <c r="BT366" s="1">
        <v>0</v>
      </c>
      <c r="BU366" s="1">
        <v>0</v>
      </c>
      <c r="BV366" s="1">
        <v>0</v>
      </c>
      <c r="BW366" s="1">
        <v>1</v>
      </c>
      <c r="BX366" s="1">
        <v>0</v>
      </c>
      <c r="BY366" s="1">
        <v>0</v>
      </c>
      <c r="BZ366" s="1">
        <v>0</v>
      </c>
      <c r="CA366" s="1">
        <v>0</v>
      </c>
      <c r="CB366" s="1">
        <v>0</v>
      </c>
      <c r="CC366" s="1">
        <v>0</v>
      </c>
      <c r="CD366" s="1">
        <v>0</v>
      </c>
      <c r="CE366" s="1">
        <v>0</v>
      </c>
      <c r="CF366" s="1">
        <v>0</v>
      </c>
      <c r="CG366" s="1">
        <v>0</v>
      </c>
      <c r="CH366" s="1">
        <v>0</v>
      </c>
      <c r="CI366" s="1">
        <v>1</v>
      </c>
      <c r="CJ366" s="33">
        <v>0.34799999999999998</v>
      </c>
      <c r="CK366" s="33">
        <v>0.86699999999999999</v>
      </c>
    </row>
    <row r="367" spans="1:89">
      <c r="A367">
        <v>2271</v>
      </c>
      <c r="B367" t="s">
        <v>374</v>
      </c>
      <c r="C367" s="5">
        <v>40312.000011574077</v>
      </c>
      <c r="D367" s="5">
        <v>40372.999988425923</v>
      </c>
      <c r="E367">
        <v>2500</v>
      </c>
      <c r="F367">
        <v>2738</v>
      </c>
      <c r="G367" s="1" t="s">
        <v>375</v>
      </c>
      <c r="H367">
        <v>39</v>
      </c>
      <c r="I367" t="s">
        <v>16</v>
      </c>
      <c r="J367" t="s">
        <v>19</v>
      </c>
      <c r="K367"/>
      <c r="L367"/>
      <c r="M367"/>
      <c r="N367" t="s">
        <v>376</v>
      </c>
      <c r="O367" s="18" t="s">
        <v>2310</v>
      </c>
      <c r="P367" s="16">
        <v>1</v>
      </c>
      <c r="Q367" s="16">
        <v>2000</v>
      </c>
      <c r="R367" s="16">
        <v>2250</v>
      </c>
      <c r="S367" s="41">
        <f t="shared" si="1"/>
        <v>60.999976851846441</v>
      </c>
      <c r="T367" s="1">
        <v>60</v>
      </c>
      <c r="U367" s="18" t="s">
        <v>3954</v>
      </c>
      <c r="V367" s="15">
        <v>0</v>
      </c>
      <c r="W367" s="15">
        <v>0</v>
      </c>
      <c r="X367" s="15">
        <v>0</v>
      </c>
      <c r="Y367" s="15">
        <v>1</v>
      </c>
      <c r="Z367" s="15">
        <v>0</v>
      </c>
      <c r="AA367" s="15">
        <v>1</v>
      </c>
      <c r="AB367" s="15">
        <v>1</v>
      </c>
      <c r="AC367" s="15">
        <v>0</v>
      </c>
      <c r="AD367" s="15">
        <v>0</v>
      </c>
      <c r="AE367" s="15">
        <v>1</v>
      </c>
      <c r="AF367" s="15">
        <v>1</v>
      </c>
      <c r="AG367" s="22">
        <v>0</v>
      </c>
      <c r="AH367" s="15">
        <v>0</v>
      </c>
      <c r="AI367" s="15">
        <v>1</v>
      </c>
      <c r="AJ367" s="39">
        <v>0</v>
      </c>
      <c r="AK367" s="15">
        <v>1</v>
      </c>
      <c r="AL367" s="16">
        <v>0</v>
      </c>
      <c r="AM367" s="15">
        <v>1</v>
      </c>
      <c r="AN367" s="15">
        <v>1</v>
      </c>
      <c r="AO367" s="30">
        <v>109.52</v>
      </c>
      <c r="AP367" s="16">
        <v>0</v>
      </c>
      <c r="AQ367" s="33">
        <v>0.73299999999999998</v>
      </c>
      <c r="AR367" s="46">
        <v>0.66700000000000004</v>
      </c>
      <c r="AS367" s="33">
        <v>0.6</v>
      </c>
      <c r="AT367" s="46">
        <v>0.66700000000000004</v>
      </c>
      <c r="AU367" s="33">
        <v>1</v>
      </c>
      <c r="AV367" s="33">
        <v>0.66700000000000004</v>
      </c>
      <c r="AW367" s="33">
        <v>0.93300000000000005</v>
      </c>
      <c r="AX367" s="33">
        <v>0.46700000000000003</v>
      </c>
      <c r="AY367" s="33">
        <v>0.433</v>
      </c>
      <c r="AZ367" s="20">
        <v>1</v>
      </c>
      <c r="BA367" s="33">
        <v>0.78600000000000003</v>
      </c>
      <c r="BB367" s="33">
        <v>0.75900000000000001</v>
      </c>
      <c r="BC367" s="1">
        <v>0</v>
      </c>
      <c r="BD367" s="15" t="s">
        <v>3978</v>
      </c>
      <c r="BE367" s="15" t="s">
        <v>3978</v>
      </c>
      <c r="BF367" s="15" t="s">
        <v>4334</v>
      </c>
      <c r="BG367" s="15" t="s">
        <v>4335</v>
      </c>
      <c r="BH367" s="15" t="s">
        <v>4336</v>
      </c>
      <c r="BI367" s="1" t="s">
        <v>4337</v>
      </c>
      <c r="BJ367" s="1" t="s">
        <v>374</v>
      </c>
      <c r="BK367" s="1">
        <v>160</v>
      </c>
      <c r="BL367" s="1">
        <v>0</v>
      </c>
      <c r="BM367" s="1" t="s">
        <v>3967</v>
      </c>
      <c r="BN367" s="15">
        <v>0</v>
      </c>
      <c r="BO367" s="1">
        <v>1</v>
      </c>
      <c r="BP367" s="1">
        <v>0</v>
      </c>
      <c r="BQ367" s="1">
        <v>0</v>
      </c>
      <c r="BR367" s="1">
        <v>0</v>
      </c>
      <c r="BS367" s="1">
        <v>0</v>
      </c>
      <c r="BT367" s="1">
        <v>0</v>
      </c>
      <c r="BU367" s="1">
        <v>0</v>
      </c>
      <c r="BV367" s="1">
        <v>1</v>
      </c>
      <c r="BW367" s="1">
        <v>0</v>
      </c>
      <c r="BX367" s="1">
        <v>0</v>
      </c>
      <c r="BY367" s="1">
        <v>0</v>
      </c>
      <c r="BZ367" s="1">
        <v>0</v>
      </c>
      <c r="CA367" s="1">
        <v>0</v>
      </c>
      <c r="CB367" s="1">
        <v>0</v>
      </c>
      <c r="CC367" s="1">
        <v>1</v>
      </c>
      <c r="CD367" s="1">
        <v>0</v>
      </c>
      <c r="CE367" s="1">
        <v>0</v>
      </c>
      <c r="CF367" s="1">
        <v>0</v>
      </c>
      <c r="CG367" s="1">
        <v>0</v>
      </c>
      <c r="CH367" s="1">
        <v>0</v>
      </c>
      <c r="CI367" s="1">
        <v>0</v>
      </c>
      <c r="CJ367" s="33">
        <v>0</v>
      </c>
      <c r="CK367" s="33">
        <v>0</v>
      </c>
    </row>
    <row r="368" spans="1:89">
      <c r="A368">
        <v>2272</v>
      </c>
      <c r="B368" t="s">
        <v>184</v>
      </c>
      <c r="C368" s="5">
        <v>40261.041817129626</v>
      </c>
      <c r="D368" s="5">
        <v>40296.999988425923</v>
      </c>
      <c r="E368">
        <v>2000</v>
      </c>
      <c r="F368">
        <v>2000</v>
      </c>
      <c r="G368" s="1" t="s">
        <v>185</v>
      </c>
      <c r="H368">
        <v>32</v>
      </c>
      <c r="I368" t="s">
        <v>2545</v>
      </c>
      <c r="J368" t="s">
        <v>19</v>
      </c>
      <c r="K368"/>
      <c r="L368"/>
      <c r="M368"/>
      <c r="N368" t="s">
        <v>2891</v>
      </c>
      <c r="O368" s="18" t="s">
        <v>2284</v>
      </c>
      <c r="P368" s="16">
        <v>0</v>
      </c>
      <c r="Q368" s="16">
        <v>2000</v>
      </c>
      <c r="R368" s="16">
        <v>1500</v>
      </c>
      <c r="S368" s="41">
        <f t="shared" si="1"/>
        <v>35.958171296297223</v>
      </c>
      <c r="T368" s="1">
        <v>0</v>
      </c>
      <c r="U368" s="18" t="s">
        <v>3951</v>
      </c>
      <c r="V368" s="15">
        <v>0</v>
      </c>
      <c r="W368" s="15">
        <v>0</v>
      </c>
      <c r="X368" s="15">
        <v>1</v>
      </c>
      <c r="Y368" s="15">
        <v>0</v>
      </c>
      <c r="Z368" s="15">
        <v>1</v>
      </c>
      <c r="AA368" s="15">
        <v>0</v>
      </c>
      <c r="AB368" s="15">
        <v>1</v>
      </c>
      <c r="AC368" s="15">
        <v>0</v>
      </c>
      <c r="AD368" s="15">
        <v>0</v>
      </c>
      <c r="AE368" s="15">
        <v>1</v>
      </c>
      <c r="AF368" s="15">
        <v>1</v>
      </c>
      <c r="AG368" s="22">
        <v>0</v>
      </c>
      <c r="AH368" s="15">
        <v>1</v>
      </c>
      <c r="AI368" s="15">
        <v>0</v>
      </c>
      <c r="AJ368" s="39">
        <v>44140</v>
      </c>
      <c r="AK368" s="15">
        <v>1</v>
      </c>
      <c r="AL368" s="16">
        <v>1</v>
      </c>
      <c r="AM368" s="15">
        <v>0</v>
      </c>
      <c r="AN368" s="15">
        <v>1</v>
      </c>
      <c r="AO368" s="30">
        <v>100</v>
      </c>
      <c r="AP368" s="16">
        <v>21</v>
      </c>
      <c r="AQ368" s="33">
        <v>0.96699999999999997</v>
      </c>
      <c r="AR368" s="46">
        <v>0.66700000000000004</v>
      </c>
      <c r="AS368" s="33">
        <v>0.93300000000000005</v>
      </c>
      <c r="AT368" s="46">
        <v>0.85599999999999998</v>
      </c>
      <c r="AU368" s="33">
        <v>1</v>
      </c>
      <c r="AV368" s="33">
        <v>1</v>
      </c>
      <c r="AW368" s="33">
        <v>0.36699999999999999</v>
      </c>
      <c r="AX368" s="33">
        <v>1</v>
      </c>
      <c r="AY368" s="33">
        <v>0.6</v>
      </c>
      <c r="AZ368" s="20">
        <v>1</v>
      </c>
      <c r="BA368" s="33">
        <v>0.85199999999999998</v>
      </c>
      <c r="BB368" s="33">
        <v>0.874</v>
      </c>
      <c r="BC368" s="1" t="s">
        <v>4071</v>
      </c>
      <c r="BD368" s="15" t="s">
        <v>3972</v>
      </c>
      <c r="BE368" s="15" t="s">
        <v>3986</v>
      </c>
      <c r="BF368" s="15" t="s">
        <v>4125</v>
      </c>
      <c r="BG368" s="15" t="s">
        <v>2891</v>
      </c>
      <c r="BH368" s="15" t="s">
        <v>3975</v>
      </c>
      <c r="BI368" s="1" t="s">
        <v>2891</v>
      </c>
      <c r="BJ368" s="1" t="s">
        <v>184</v>
      </c>
      <c r="BK368" s="1">
        <v>74</v>
      </c>
      <c r="BL368" s="1">
        <v>3</v>
      </c>
      <c r="BM368" s="1" t="s">
        <v>3964</v>
      </c>
      <c r="BN368" s="15">
        <v>1</v>
      </c>
      <c r="BO368" s="1">
        <v>0</v>
      </c>
      <c r="BP368" s="1">
        <v>0</v>
      </c>
      <c r="BQ368" s="1">
        <v>0</v>
      </c>
      <c r="BR368" s="1">
        <v>1</v>
      </c>
      <c r="BS368" s="1">
        <v>0</v>
      </c>
      <c r="BT368" s="1">
        <v>0</v>
      </c>
      <c r="BU368" s="1">
        <v>1</v>
      </c>
      <c r="BV368" s="1">
        <v>0</v>
      </c>
      <c r="BW368" s="1">
        <v>0</v>
      </c>
      <c r="BX368" s="1">
        <v>0</v>
      </c>
      <c r="BY368" s="1">
        <v>0</v>
      </c>
      <c r="BZ368" s="1">
        <v>0</v>
      </c>
      <c r="CA368" s="1">
        <v>0</v>
      </c>
      <c r="CB368" s="1">
        <v>0</v>
      </c>
      <c r="CC368" s="1">
        <v>0</v>
      </c>
      <c r="CD368" s="1">
        <v>0</v>
      </c>
      <c r="CE368" s="1">
        <v>0</v>
      </c>
      <c r="CF368" s="1">
        <v>0</v>
      </c>
      <c r="CG368" s="1">
        <v>0</v>
      </c>
      <c r="CH368" s="1">
        <v>0</v>
      </c>
      <c r="CI368" s="1">
        <v>1</v>
      </c>
      <c r="CJ368" s="33">
        <v>0.85199999999999998</v>
      </c>
      <c r="CK368" s="33">
        <v>0.85599999999999998</v>
      </c>
    </row>
    <row r="369" spans="1:90">
      <c r="A369">
        <v>2282</v>
      </c>
      <c r="B369" t="s">
        <v>464</v>
      </c>
      <c r="C369" s="5">
        <v>40344.000173611108</v>
      </c>
      <c r="D369" s="5">
        <v>40379.999988425923</v>
      </c>
      <c r="E369">
        <v>6000</v>
      </c>
      <c r="F369">
        <v>700</v>
      </c>
      <c r="G369" s="1" t="s">
        <v>465</v>
      </c>
      <c r="H369">
        <v>15</v>
      </c>
      <c r="I369" t="s">
        <v>16</v>
      </c>
      <c r="J369" t="s">
        <v>19</v>
      </c>
      <c r="K369"/>
      <c r="L369"/>
      <c r="M369"/>
      <c r="N369" t="s">
        <v>23</v>
      </c>
      <c r="O369" s="18" t="s">
        <v>2527</v>
      </c>
      <c r="P369" s="16">
        <v>0</v>
      </c>
      <c r="Q369" s="16">
        <v>6000</v>
      </c>
      <c r="R369" s="16">
        <v>0</v>
      </c>
      <c r="S369" s="41">
        <f t="shared" si="1"/>
        <v>35.999814814815181</v>
      </c>
      <c r="T369" s="1">
        <v>36</v>
      </c>
      <c r="U369" s="18" t="s">
        <v>3947</v>
      </c>
      <c r="V369" s="15">
        <v>0</v>
      </c>
      <c r="W369" s="15">
        <v>0</v>
      </c>
      <c r="X369" s="15">
        <v>1</v>
      </c>
      <c r="Y369" s="15">
        <v>0</v>
      </c>
      <c r="Z369" s="15">
        <v>1</v>
      </c>
      <c r="AA369" s="15">
        <v>1</v>
      </c>
      <c r="AB369" s="15">
        <v>0</v>
      </c>
      <c r="AC369" s="15">
        <v>1</v>
      </c>
      <c r="AD369" s="15">
        <v>0</v>
      </c>
      <c r="AE369" s="15">
        <v>1</v>
      </c>
      <c r="AF369" s="15">
        <v>0</v>
      </c>
      <c r="AG369" s="22">
        <v>1</v>
      </c>
      <c r="AH369" s="15">
        <v>0</v>
      </c>
      <c r="AI369" s="15">
        <v>0</v>
      </c>
      <c r="AJ369" s="39">
        <v>42660</v>
      </c>
      <c r="AK369" s="15">
        <v>1</v>
      </c>
      <c r="AL369" s="16">
        <v>1</v>
      </c>
      <c r="AM369" s="15">
        <v>1</v>
      </c>
      <c r="AN369" s="15">
        <v>1</v>
      </c>
      <c r="AO369" s="30">
        <v>11.666666666666666</v>
      </c>
      <c r="AP369" s="16">
        <v>232</v>
      </c>
      <c r="AQ369" s="33">
        <v>1</v>
      </c>
      <c r="AR369" s="46">
        <v>1</v>
      </c>
      <c r="AS369" s="33">
        <v>0.63300000000000001</v>
      </c>
      <c r="AT369" s="46">
        <v>0.878</v>
      </c>
      <c r="AU369" s="33">
        <v>1</v>
      </c>
      <c r="AV369" s="33">
        <v>0.66700000000000004</v>
      </c>
      <c r="AW369" s="33">
        <v>0.9</v>
      </c>
      <c r="AX369" s="33">
        <v>0.46700000000000003</v>
      </c>
      <c r="AY369" s="33">
        <v>0.433</v>
      </c>
      <c r="AZ369" s="20">
        <v>0</v>
      </c>
      <c r="BA369" s="33">
        <v>0.63800000000000001</v>
      </c>
      <c r="BB369" s="33">
        <v>0.67800000000000005</v>
      </c>
      <c r="BC369" s="1" t="s">
        <v>3991</v>
      </c>
      <c r="BD369" s="15" t="s">
        <v>3972</v>
      </c>
      <c r="BE369" s="15" t="s">
        <v>3976</v>
      </c>
      <c r="BF369" s="15" t="s">
        <v>3974</v>
      </c>
      <c r="BG369" s="15" t="s">
        <v>23</v>
      </c>
      <c r="BH369" s="15" t="s">
        <v>3975</v>
      </c>
      <c r="BI369" s="1" t="s">
        <v>23</v>
      </c>
      <c r="BJ369" s="1" t="s">
        <v>464</v>
      </c>
      <c r="BK369" s="1">
        <v>200</v>
      </c>
      <c r="BL369" s="1">
        <v>11</v>
      </c>
      <c r="BM369" s="1" t="s">
        <v>3967</v>
      </c>
      <c r="BN369" s="15">
        <v>1</v>
      </c>
      <c r="BO369" s="1">
        <v>0</v>
      </c>
      <c r="BP369" s="1">
        <v>0</v>
      </c>
      <c r="BQ369" s="1">
        <v>0</v>
      </c>
      <c r="BR369" s="1">
        <v>1</v>
      </c>
      <c r="BS369" s="1">
        <v>0</v>
      </c>
      <c r="BT369" s="1">
        <v>0</v>
      </c>
      <c r="BU369" s="1">
        <v>0</v>
      </c>
      <c r="BV369" s="1">
        <v>1</v>
      </c>
      <c r="BW369" s="1">
        <v>0</v>
      </c>
      <c r="BX369" s="1">
        <v>0</v>
      </c>
      <c r="BY369" s="1">
        <v>0</v>
      </c>
      <c r="BZ369" s="1">
        <v>0</v>
      </c>
      <c r="CA369" s="1">
        <v>0</v>
      </c>
      <c r="CB369" s="1">
        <v>0</v>
      </c>
      <c r="CC369" s="1">
        <v>0</v>
      </c>
      <c r="CD369" s="1">
        <v>0</v>
      </c>
      <c r="CE369" s="1">
        <v>0</v>
      </c>
      <c r="CF369" s="1">
        <v>0</v>
      </c>
      <c r="CG369" s="1">
        <v>1</v>
      </c>
      <c r="CH369" s="1">
        <v>0</v>
      </c>
      <c r="CI369" s="1">
        <v>0</v>
      </c>
      <c r="CJ369" s="33">
        <v>0</v>
      </c>
      <c r="CK369" s="33">
        <v>0</v>
      </c>
    </row>
    <row r="370" spans="1:90">
      <c r="A370">
        <v>2289</v>
      </c>
      <c r="B370" t="s">
        <v>133</v>
      </c>
      <c r="C370" s="5">
        <v>40309.000069444446</v>
      </c>
      <c r="D370" s="5">
        <v>40339.999988425923</v>
      </c>
      <c r="E370">
        <v>5000</v>
      </c>
      <c r="F370">
        <v>5700</v>
      </c>
      <c r="G370" s="1" t="s">
        <v>134</v>
      </c>
      <c r="H370">
        <v>39</v>
      </c>
      <c r="I370" t="s">
        <v>2661</v>
      </c>
      <c r="J370" t="s">
        <v>2784</v>
      </c>
      <c r="K370"/>
      <c r="L370"/>
      <c r="M370"/>
      <c r="N370" t="s">
        <v>135</v>
      </c>
      <c r="O370" s="18" t="s">
        <v>2232</v>
      </c>
      <c r="P370" s="16">
        <v>1</v>
      </c>
      <c r="Q370" s="16">
        <v>5000</v>
      </c>
      <c r="R370" s="16">
        <v>5250</v>
      </c>
      <c r="S370" s="41">
        <f t="shared" si="1"/>
        <v>30.999918981477094</v>
      </c>
      <c r="T370" s="1">
        <v>0</v>
      </c>
      <c r="U370" s="18" t="s">
        <v>3958</v>
      </c>
      <c r="V370" s="15">
        <v>0</v>
      </c>
      <c r="W370" s="15">
        <v>1</v>
      </c>
      <c r="X370" s="15">
        <v>0</v>
      </c>
      <c r="Y370" s="15">
        <v>0</v>
      </c>
      <c r="Z370" s="15">
        <v>1</v>
      </c>
      <c r="AA370" s="15">
        <v>0</v>
      </c>
      <c r="AB370" s="15">
        <v>0</v>
      </c>
      <c r="AC370" s="15">
        <v>1</v>
      </c>
      <c r="AD370" s="15">
        <v>0</v>
      </c>
      <c r="AE370" s="15">
        <v>1</v>
      </c>
      <c r="AF370" s="15">
        <v>1</v>
      </c>
      <c r="AG370" s="22">
        <v>0</v>
      </c>
      <c r="AH370" s="15">
        <v>0</v>
      </c>
      <c r="AI370" s="15">
        <v>0</v>
      </c>
      <c r="AJ370" s="39">
        <v>0</v>
      </c>
      <c r="AK370" s="15">
        <v>1</v>
      </c>
      <c r="AL370" s="16">
        <v>1</v>
      </c>
      <c r="AM370" s="15">
        <v>0</v>
      </c>
      <c r="AN370" s="15">
        <v>0</v>
      </c>
      <c r="AO370" s="30">
        <v>113.99999999999999</v>
      </c>
      <c r="AP370" s="16">
        <v>3</v>
      </c>
      <c r="AQ370" s="33">
        <v>0.9</v>
      </c>
      <c r="AR370" s="46">
        <v>1</v>
      </c>
      <c r="AS370" s="33">
        <v>0.63300000000000001</v>
      </c>
      <c r="AT370" s="46">
        <v>0.84399999999999997</v>
      </c>
      <c r="AU370" s="33">
        <v>1</v>
      </c>
      <c r="AV370" s="33">
        <v>0.33300000000000002</v>
      </c>
      <c r="AW370" s="33">
        <v>0.76700000000000002</v>
      </c>
      <c r="AX370" s="33">
        <v>0.4</v>
      </c>
      <c r="AY370" s="33">
        <v>0.46700000000000003</v>
      </c>
      <c r="AZ370" s="20">
        <v>1</v>
      </c>
      <c r="BA370" s="33">
        <v>0.71</v>
      </c>
      <c r="BB370" s="33">
        <v>0.72199999999999998</v>
      </c>
      <c r="BC370" s="1" t="s">
        <v>4362</v>
      </c>
      <c r="BD370" s="15" t="s">
        <v>3978</v>
      </c>
      <c r="BE370" s="15" t="s">
        <v>3978</v>
      </c>
      <c r="BF370" s="15" t="s">
        <v>4338</v>
      </c>
      <c r="BG370" s="15" t="s">
        <v>135</v>
      </c>
      <c r="BH370" s="15" t="s">
        <v>3975</v>
      </c>
      <c r="BI370" s="1" t="s">
        <v>135</v>
      </c>
      <c r="BJ370" s="1" t="s">
        <v>133</v>
      </c>
      <c r="BK370" s="1">
        <v>52</v>
      </c>
      <c r="BL370" s="1">
        <v>1</v>
      </c>
      <c r="BM370" s="1" t="s">
        <v>3965</v>
      </c>
      <c r="BN370" s="15">
        <v>1</v>
      </c>
      <c r="BO370" s="1">
        <v>1</v>
      </c>
      <c r="BP370" s="1">
        <v>0</v>
      </c>
      <c r="BQ370" s="1">
        <v>0</v>
      </c>
      <c r="BR370" s="1">
        <v>0</v>
      </c>
      <c r="BS370" s="1">
        <v>0</v>
      </c>
      <c r="BT370" s="1">
        <v>0</v>
      </c>
      <c r="BU370" s="1">
        <v>0</v>
      </c>
      <c r="BV370" s="1">
        <v>0</v>
      </c>
      <c r="BW370" s="1">
        <v>1</v>
      </c>
      <c r="BX370" s="1">
        <v>0</v>
      </c>
      <c r="BY370" s="1">
        <v>0</v>
      </c>
      <c r="BZ370" s="1">
        <v>0</v>
      </c>
      <c r="CA370" s="1">
        <v>0</v>
      </c>
      <c r="CB370" s="1">
        <v>0</v>
      </c>
      <c r="CC370" s="1">
        <v>1</v>
      </c>
      <c r="CD370" s="1">
        <v>0</v>
      </c>
      <c r="CE370" s="1">
        <v>0</v>
      </c>
      <c r="CF370" s="1">
        <v>0</v>
      </c>
      <c r="CG370" s="1">
        <v>0</v>
      </c>
      <c r="CH370" s="1">
        <v>0</v>
      </c>
      <c r="CI370" s="1">
        <v>0</v>
      </c>
      <c r="CJ370" s="33">
        <v>0</v>
      </c>
      <c r="CK370" s="33">
        <v>0</v>
      </c>
    </row>
    <row r="371" spans="1:90">
      <c r="A371">
        <v>2296</v>
      </c>
      <c r="B371" t="s">
        <v>319</v>
      </c>
      <c r="C371" s="5">
        <v>40271.166712962964</v>
      </c>
      <c r="D371" s="5">
        <v>40308</v>
      </c>
      <c r="E371">
        <v>3500</v>
      </c>
      <c r="F371">
        <v>5010</v>
      </c>
      <c r="G371" s="1" t="s">
        <v>320</v>
      </c>
      <c r="H371">
        <v>13</v>
      </c>
      <c r="I371" t="s">
        <v>16</v>
      </c>
      <c r="J371" t="s">
        <v>33</v>
      </c>
      <c r="K371"/>
      <c r="L371"/>
      <c r="M371"/>
      <c r="N371" t="s">
        <v>321</v>
      </c>
      <c r="O371" s="18" t="s">
        <v>2203</v>
      </c>
      <c r="P371" s="16">
        <v>1</v>
      </c>
      <c r="Q371" s="16">
        <v>3500</v>
      </c>
      <c r="R371" s="16">
        <v>4500</v>
      </c>
      <c r="S371" s="41">
        <f t="shared" si="1"/>
        <v>36.833287037035916</v>
      </c>
      <c r="T371" s="1">
        <v>36</v>
      </c>
      <c r="U371" s="18" t="s">
        <v>3957</v>
      </c>
      <c r="V371" s="15">
        <v>0</v>
      </c>
      <c r="W371" s="15">
        <v>0</v>
      </c>
      <c r="X371" s="15">
        <v>1</v>
      </c>
      <c r="Y371" s="15">
        <v>0</v>
      </c>
      <c r="Z371" s="15">
        <v>1</v>
      </c>
      <c r="AA371" s="15">
        <v>0</v>
      </c>
      <c r="AB371" s="15">
        <v>1</v>
      </c>
      <c r="AC371" s="15">
        <v>0</v>
      </c>
      <c r="AD371" s="15">
        <v>0</v>
      </c>
      <c r="AE371" s="15">
        <v>1</v>
      </c>
      <c r="AF371" s="15">
        <v>0</v>
      </c>
      <c r="AG371" s="22">
        <v>0</v>
      </c>
      <c r="AH371" s="15">
        <v>1</v>
      </c>
      <c r="AI371" s="15">
        <v>0</v>
      </c>
      <c r="AJ371" s="39">
        <v>40060</v>
      </c>
      <c r="AK371" s="15">
        <v>1</v>
      </c>
      <c r="AL371" s="16">
        <v>1</v>
      </c>
      <c r="AM371" s="15">
        <v>1</v>
      </c>
      <c r="AN371" s="15">
        <v>1</v>
      </c>
      <c r="AO371" s="30">
        <v>143.14285714285714</v>
      </c>
      <c r="AP371" s="16">
        <v>72</v>
      </c>
      <c r="AQ371" s="33">
        <v>0.5</v>
      </c>
      <c r="AR371" s="46">
        <v>0.33300000000000002</v>
      </c>
      <c r="AS371" s="33">
        <v>1</v>
      </c>
      <c r="AT371" s="46">
        <v>0.61099999999999999</v>
      </c>
      <c r="AU371" s="33">
        <v>1</v>
      </c>
      <c r="AV371" s="33">
        <v>0.66700000000000004</v>
      </c>
      <c r="AW371" s="33">
        <v>0.16700000000000001</v>
      </c>
      <c r="AX371" s="33">
        <v>0.93300000000000005</v>
      </c>
      <c r="AY371" s="33">
        <v>0.9</v>
      </c>
      <c r="AZ371" s="20">
        <v>1</v>
      </c>
      <c r="BA371" s="33">
        <v>0.66700000000000004</v>
      </c>
      <c r="BB371" s="33">
        <v>0.68500000000000005</v>
      </c>
      <c r="BC371" s="1" t="s">
        <v>4283</v>
      </c>
      <c r="BD371" s="15" t="s">
        <v>3972</v>
      </c>
      <c r="BE371" s="15" t="s">
        <v>3986</v>
      </c>
      <c r="BF371" s="15" t="s">
        <v>4339</v>
      </c>
      <c r="BG371" s="15" t="s">
        <v>321</v>
      </c>
      <c r="BH371" s="15" t="s">
        <v>3975</v>
      </c>
      <c r="BI371" s="1" t="s">
        <v>321</v>
      </c>
      <c r="BJ371" s="1" t="s">
        <v>319</v>
      </c>
      <c r="BK371" s="1">
        <v>135</v>
      </c>
      <c r="BL371" s="1">
        <v>3</v>
      </c>
      <c r="BM371" s="1" t="s">
        <v>3963</v>
      </c>
      <c r="BN371" s="15">
        <v>1</v>
      </c>
      <c r="BO371" s="1">
        <v>0</v>
      </c>
      <c r="BP371" s="1">
        <v>0</v>
      </c>
      <c r="BQ371" s="1">
        <v>0</v>
      </c>
      <c r="BR371" s="1">
        <v>1</v>
      </c>
      <c r="BS371" s="1">
        <v>1</v>
      </c>
      <c r="BT371" s="1">
        <v>0</v>
      </c>
      <c r="BU371" s="1">
        <v>0</v>
      </c>
      <c r="BV371" s="1">
        <v>0</v>
      </c>
      <c r="BW371" s="1">
        <v>0</v>
      </c>
      <c r="BX371" s="1">
        <v>0</v>
      </c>
      <c r="BY371" s="1">
        <v>0</v>
      </c>
      <c r="BZ371" s="1">
        <v>0</v>
      </c>
      <c r="CA371" s="1">
        <v>0</v>
      </c>
      <c r="CB371" s="1">
        <v>0</v>
      </c>
      <c r="CC371" s="1">
        <v>0</v>
      </c>
      <c r="CD371" s="1">
        <v>0</v>
      </c>
      <c r="CE371" s="1">
        <v>0</v>
      </c>
      <c r="CF371" s="1">
        <v>0</v>
      </c>
      <c r="CG371" s="1">
        <v>0</v>
      </c>
      <c r="CH371" s="1">
        <v>0</v>
      </c>
      <c r="CI371" s="1">
        <v>1</v>
      </c>
      <c r="CJ371" s="33">
        <v>0.66700000000000004</v>
      </c>
      <c r="CK371" s="33">
        <v>0.61099999999999999</v>
      </c>
    </row>
    <row r="372" spans="1:90" s="22" customFormat="1">
      <c r="A372" s="24">
        <v>2300</v>
      </c>
      <c r="B372" s="24" t="s">
        <v>2919</v>
      </c>
      <c r="C372" s="25">
        <v>40385.908229166664</v>
      </c>
      <c r="D372" s="25">
        <v>40416.999988425923</v>
      </c>
      <c r="E372" s="24">
        <v>1500</v>
      </c>
      <c r="F372" s="24">
        <v>1885</v>
      </c>
      <c r="G372" s="22" t="s">
        <v>2920</v>
      </c>
      <c r="H372" s="24">
        <v>43</v>
      </c>
      <c r="I372" s="24" t="s">
        <v>37</v>
      </c>
      <c r="J372" s="24" t="s">
        <v>43</v>
      </c>
      <c r="K372" s="24"/>
      <c r="L372" s="24"/>
      <c r="M372" s="24"/>
      <c r="N372" s="24" t="s">
        <v>71</v>
      </c>
      <c r="O372" s="22" t="s">
        <v>3661</v>
      </c>
      <c r="P372" s="29">
        <v>1</v>
      </c>
      <c r="Q372" s="29">
        <v>1500</v>
      </c>
      <c r="R372" s="29">
        <v>1885</v>
      </c>
      <c r="S372" s="41">
        <f t="shared" si="1"/>
        <v>31.091759259259561</v>
      </c>
      <c r="T372" s="22" t="e">
        <v>#N/A</v>
      </c>
      <c r="U372" s="22" t="e">
        <v>#N/A</v>
      </c>
      <c r="V372" s="22">
        <v>0</v>
      </c>
      <c r="W372" s="22">
        <v>0</v>
      </c>
      <c r="X372" s="22">
        <v>1</v>
      </c>
      <c r="Y372" s="22">
        <v>0</v>
      </c>
      <c r="Z372" s="22">
        <v>1</v>
      </c>
      <c r="AA372" s="22">
        <v>1</v>
      </c>
      <c r="AB372" s="22">
        <v>1</v>
      </c>
      <c r="AC372" s="22">
        <v>0</v>
      </c>
      <c r="AD372" s="22">
        <v>0</v>
      </c>
      <c r="AE372" s="22">
        <v>1</v>
      </c>
      <c r="AF372" s="22">
        <v>1</v>
      </c>
      <c r="AG372" s="22">
        <v>0</v>
      </c>
      <c r="AH372" s="22">
        <v>0</v>
      </c>
      <c r="AI372" s="22">
        <v>0</v>
      </c>
      <c r="AJ372" s="39">
        <v>16580</v>
      </c>
      <c r="AK372" s="22">
        <v>0</v>
      </c>
      <c r="AL372" s="22" t="e">
        <v>#N/A</v>
      </c>
      <c r="AM372" s="22">
        <v>0</v>
      </c>
      <c r="AN372" s="22">
        <v>1</v>
      </c>
      <c r="AO372" s="30">
        <v>125.66666666666666</v>
      </c>
      <c r="AP372" s="22" t="e">
        <v>#N/A</v>
      </c>
      <c r="AQ372" s="37">
        <v>1</v>
      </c>
      <c r="AR372" s="47">
        <v>1</v>
      </c>
      <c r="AS372" s="37">
        <v>0.6</v>
      </c>
      <c r="AT372" s="45">
        <f>SUM(AQ372:AS372)/3</f>
        <v>0.8666666666666667</v>
      </c>
      <c r="AU372" s="37">
        <v>1</v>
      </c>
      <c r="AV372" s="37">
        <v>0</v>
      </c>
      <c r="AW372" s="37">
        <v>0.93333333333333335</v>
      </c>
      <c r="AX372" s="37">
        <v>0.43333333333333329</v>
      </c>
      <c r="AY372" s="37">
        <v>0.43333333333333329</v>
      </c>
      <c r="AZ372" s="20" t="e">
        <v>#N/A</v>
      </c>
      <c r="BA372" s="37">
        <v>0.68571428571428583</v>
      </c>
      <c r="BB372" s="37">
        <v>0.71111111111111114</v>
      </c>
      <c r="BC372" s="22" t="e">
        <v>#N/A</v>
      </c>
      <c r="BD372" s="22">
        <v>0</v>
      </c>
      <c r="BE372" s="22">
        <v>0</v>
      </c>
      <c r="BF372" s="22">
        <v>0</v>
      </c>
      <c r="BG372" s="22" t="s">
        <v>71</v>
      </c>
      <c r="BH372" s="22" t="s">
        <v>3975</v>
      </c>
      <c r="BI372" s="22" t="s">
        <v>2920</v>
      </c>
      <c r="BJ372" s="22" t="e">
        <v>#N/A</v>
      </c>
      <c r="BK372" s="22" t="e">
        <v>#N/A</v>
      </c>
      <c r="BL372" s="22" t="e">
        <v>#N/A</v>
      </c>
      <c r="BM372" s="22" t="e">
        <v>#N/A</v>
      </c>
      <c r="BN372" s="22" t="e">
        <v>#N/A</v>
      </c>
      <c r="BO372" s="22" t="e">
        <v>#N/A</v>
      </c>
      <c r="BP372" s="22" t="e">
        <v>#N/A</v>
      </c>
      <c r="BQ372" s="22" t="e">
        <v>#N/A</v>
      </c>
      <c r="BR372" s="22" t="e">
        <v>#N/A</v>
      </c>
      <c r="BS372" s="22" t="e">
        <v>#N/A</v>
      </c>
      <c r="BT372" s="22" t="e">
        <v>#N/A</v>
      </c>
      <c r="BU372" s="22" t="e">
        <v>#N/A</v>
      </c>
      <c r="BV372" s="22" t="e">
        <v>#N/A</v>
      </c>
      <c r="BW372" s="22" t="e">
        <v>#N/A</v>
      </c>
      <c r="BX372" s="22" t="e">
        <v>#N/A</v>
      </c>
      <c r="BY372" s="22" t="e">
        <v>#N/A</v>
      </c>
      <c r="BZ372" s="22" t="e">
        <v>#N/A</v>
      </c>
      <c r="CA372" s="22" t="e">
        <v>#N/A</v>
      </c>
      <c r="CB372" s="22" t="e">
        <v>#N/A</v>
      </c>
      <c r="CC372" s="22" t="e">
        <v>#N/A</v>
      </c>
      <c r="CD372" s="22" t="e">
        <v>#N/A</v>
      </c>
      <c r="CE372" s="22" t="e">
        <v>#N/A</v>
      </c>
      <c r="CF372" s="22" t="e">
        <v>#N/A</v>
      </c>
      <c r="CG372" s="22" t="e">
        <v>#N/A</v>
      </c>
      <c r="CH372" s="22" t="e">
        <v>#N/A</v>
      </c>
      <c r="CI372" s="22" t="e">
        <v>#N/A</v>
      </c>
      <c r="CJ372" s="20" t="e">
        <v>#N/A</v>
      </c>
      <c r="CK372" s="20" t="e">
        <v>#N/A</v>
      </c>
    </row>
    <row r="373" spans="1:90" s="15" customFormat="1">
      <c r="A373" s="13">
        <v>2306</v>
      </c>
      <c r="B373" s="13" t="s">
        <v>207</v>
      </c>
      <c r="C373" s="14">
        <v>40288.000023148146</v>
      </c>
      <c r="D373" s="14">
        <v>40333.999988425923</v>
      </c>
      <c r="E373" s="13">
        <v>1000</v>
      </c>
      <c r="F373" s="13">
        <v>1025</v>
      </c>
      <c r="G373" s="15" t="s">
        <v>208</v>
      </c>
      <c r="H373" s="13">
        <v>43</v>
      </c>
      <c r="I373" s="13" t="s">
        <v>115</v>
      </c>
      <c r="J373" s="13" t="s">
        <v>2784</v>
      </c>
      <c r="K373" s="13"/>
      <c r="L373" s="13"/>
      <c r="M373" s="13"/>
      <c r="N373" s="13" t="s">
        <v>2921</v>
      </c>
      <c r="O373" s="15" t="s">
        <v>2234</v>
      </c>
      <c r="P373" s="16">
        <f>1</f>
        <v>1</v>
      </c>
      <c r="Q373" s="16">
        <v>1000</v>
      </c>
      <c r="R373" s="16">
        <v>1025</v>
      </c>
      <c r="S373" s="39">
        <v>46</v>
      </c>
      <c r="T373" s="15">
        <v>36</v>
      </c>
      <c r="U373" s="22" t="s">
        <v>3937</v>
      </c>
      <c r="V373" s="15">
        <v>0</v>
      </c>
      <c r="W373" s="15">
        <v>1</v>
      </c>
      <c r="X373" s="15">
        <v>0</v>
      </c>
      <c r="Y373" s="15">
        <v>0</v>
      </c>
      <c r="Z373" s="15">
        <v>1</v>
      </c>
      <c r="AA373" s="15">
        <v>0</v>
      </c>
      <c r="AB373" s="15">
        <v>1</v>
      </c>
      <c r="AC373" s="15">
        <v>0</v>
      </c>
      <c r="AD373" s="15">
        <v>0</v>
      </c>
      <c r="AE373" s="15">
        <v>1</v>
      </c>
      <c r="AF373" s="15">
        <v>0</v>
      </c>
      <c r="AG373" s="22">
        <v>1</v>
      </c>
      <c r="AH373" s="15">
        <v>1</v>
      </c>
      <c r="AI373" s="15">
        <v>0</v>
      </c>
      <c r="AJ373" s="39">
        <v>16580</v>
      </c>
      <c r="AK373" s="15">
        <v>0</v>
      </c>
      <c r="AL373" s="16">
        <v>0</v>
      </c>
      <c r="AM373" s="15">
        <v>0</v>
      </c>
      <c r="AN373" s="15">
        <v>1</v>
      </c>
      <c r="AO373" s="30">
        <v>102.49999999999999</v>
      </c>
      <c r="AP373" s="16">
        <v>0</v>
      </c>
      <c r="AQ373" s="37">
        <v>0.83333333333333337</v>
      </c>
      <c r="AR373" s="47">
        <v>0.33333333333333331</v>
      </c>
      <c r="AS373" s="37">
        <v>0.16666666666666671</v>
      </c>
      <c r="AT373" s="45">
        <f>SUM(AQ373:AS373)/3</f>
        <v>0.44444444444444448</v>
      </c>
      <c r="AU373" s="37">
        <v>1</v>
      </c>
      <c r="AV373" s="37">
        <v>0</v>
      </c>
      <c r="AW373" s="37">
        <v>0.8</v>
      </c>
      <c r="AX373" s="37">
        <v>0.26666666666666672</v>
      </c>
      <c r="AY373" s="37">
        <v>0.4</v>
      </c>
      <c r="AZ373" s="20">
        <v>0</v>
      </c>
      <c r="BA373" s="37">
        <v>0.49523809523809531</v>
      </c>
      <c r="BB373" s="37">
        <v>0.4962962962962964</v>
      </c>
      <c r="BC373" s="15" t="s">
        <v>4364</v>
      </c>
      <c r="BD373" s="15" t="s">
        <v>3972</v>
      </c>
      <c r="BE373" s="15" t="s">
        <v>3976</v>
      </c>
      <c r="BF373" s="15" t="s">
        <v>4076</v>
      </c>
      <c r="BG373" s="15">
        <v>0</v>
      </c>
      <c r="BH373" s="15" t="s">
        <v>3975</v>
      </c>
      <c r="BI373" s="15" t="s">
        <v>4340</v>
      </c>
      <c r="BJ373" s="15" t="s">
        <v>207</v>
      </c>
      <c r="BK373" s="15">
        <v>85</v>
      </c>
      <c r="BL373" s="15">
        <v>0</v>
      </c>
      <c r="BM373" s="15" t="s">
        <v>3969</v>
      </c>
      <c r="BN373" s="15">
        <v>1</v>
      </c>
      <c r="BO373" s="15">
        <v>0</v>
      </c>
      <c r="BP373" s="15">
        <v>0</v>
      </c>
      <c r="BQ373" s="15">
        <v>0</v>
      </c>
      <c r="BR373" s="15">
        <v>1</v>
      </c>
      <c r="BS373" s="15">
        <v>0</v>
      </c>
      <c r="BT373" s="15">
        <v>0</v>
      </c>
      <c r="BU373" s="15">
        <v>0</v>
      </c>
      <c r="BV373" s="15">
        <v>0</v>
      </c>
      <c r="BW373" s="15">
        <v>0</v>
      </c>
      <c r="BX373" s="15">
        <v>0</v>
      </c>
      <c r="BY373" s="15">
        <v>0</v>
      </c>
      <c r="BZ373" s="15">
        <v>0</v>
      </c>
      <c r="CA373" s="15">
        <v>0</v>
      </c>
      <c r="CB373" s="15">
        <v>1</v>
      </c>
      <c r="CC373" s="15">
        <v>0</v>
      </c>
      <c r="CD373" s="15">
        <v>0</v>
      </c>
      <c r="CE373" s="15">
        <v>0</v>
      </c>
      <c r="CF373" s="15">
        <v>0</v>
      </c>
      <c r="CG373" s="15">
        <v>1</v>
      </c>
      <c r="CH373" s="15">
        <v>0</v>
      </c>
      <c r="CI373" s="15">
        <v>0</v>
      </c>
      <c r="CJ373" s="20">
        <v>0.495</v>
      </c>
      <c r="CK373" s="20">
        <v>0.44400000000000001</v>
      </c>
    </row>
    <row r="374" spans="1:90">
      <c r="A374">
        <v>2327</v>
      </c>
      <c r="B374" t="s">
        <v>139</v>
      </c>
      <c r="C374" s="5">
        <v>40288.000011574077</v>
      </c>
      <c r="D374" s="5">
        <v>40313.999988425923</v>
      </c>
      <c r="E374">
        <v>5680</v>
      </c>
      <c r="F374">
        <v>135</v>
      </c>
      <c r="G374" s="1" t="s">
        <v>140</v>
      </c>
      <c r="H374">
        <v>3</v>
      </c>
      <c r="I374" t="s">
        <v>16</v>
      </c>
      <c r="J374" t="s">
        <v>19</v>
      </c>
      <c r="K374"/>
      <c r="L374"/>
      <c r="M374"/>
      <c r="N374" t="s">
        <v>141</v>
      </c>
      <c r="O374" s="1" t="s">
        <v>2418</v>
      </c>
      <c r="P374" s="16">
        <v>0</v>
      </c>
      <c r="Q374" s="16">
        <v>5000</v>
      </c>
      <c r="R374" s="16">
        <v>0</v>
      </c>
      <c r="S374" s="39">
        <v>26</v>
      </c>
      <c r="T374" s="1">
        <v>0</v>
      </c>
      <c r="U374" s="18" t="s">
        <v>3937</v>
      </c>
      <c r="V374" s="15">
        <v>0</v>
      </c>
      <c r="W374" s="15">
        <v>1</v>
      </c>
      <c r="X374" s="15">
        <v>0</v>
      </c>
      <c r="Y374" s="15">
        <v>0</v>
      </c>
      <c r="Z374" s="15">
        <v>1</v>
      </c>
      <c r="AA374" s="15">
        <v>0</v>
      </c>
      <c r="AB374" s="15">
        <v>1</v>
      </c>
      <c r="AC374" s="15">
        <v>0</v>
      </c>
      <c r="AD374" s="15">
        <v>0</v>
      </c>
      <c r="AE374" s="15">
        <v>0</v>
      </c>
      <c r="AF374" s="15">
        <v>1</v>
      </c>
      <c r="AG374" s="22">
        <v>0</v>
      </c>
      <c r="AH374" s="15">
        <v>1</v>
      </c>
      <c r="AI374" s="15">
        <v>0</v>
      </c>
      <c r="AJ374" s="39">
        <v>24780</v>
      </c>
      <c r="AK374" s="15">
        <v>1</v>
      </c>
      <c r="AL374" s="16">
        <v>0</v>
      </c>
      <c r="AM374" s="15">
        <v>0</v>
      </c>
      <c r="AN374" s="15">
        <v>1</v>
      </c>
      <c r="AO374" s="30">
        <v>2.3767605633802815</v>
      </c>
      <c r="AP374" s="16">
        <v>0</v>
      </c>
      <c r="AQ374" s="33">
        <v>0.86699999999999999</v>
      </c>
      <c r="AR374" s="46">
        <v>1</v>
      </c>
      <c r="AS374" s="33">
        <v>0.6</v>
      </c>
      <c r="AT374" s="46">
        <v>0.82199999999999995</v>
      </c>
      <c r="AU374" s="33">
        <v>1</v>
      </c>
      <c r="AV374" s="33">
        <v>0.33300000000000002</v>
      </c>
      <c r="AW374" s="33">
        <v>0.433</v>
      </c>
      <c r="AX374" s="33">
        <v>0.23300000000000001</v>
      </c>
      <c r="AY374" s="33">
        <v>0.36699999999999999</v>
      </c>
      <c r="AZ374" s="20">
        <v>0</v>
      </c>
      <c r="BA374" s="33">
        <v>0.48099999999999998</v>
      </c>
      <c r="BB374" s="33">
        <v>0.53700000000000003</v>
      </c>
      <c r="BC374" s="1" t="s">
        <v>4363</v>
      </c>
      <c r="BD374" s="15" t="s">
        <v>4000</v>
      </c>
      <c r="BE374" s="15" t="s">
        <v>4000</v>
      </c>
      <c r="BF374" s="15" t="s">
        <v>4341</v>
      </c>
      <c r="BG374" s="15" t="s">
        <v>141</v>
      </c>
      <c r="BH374" s="15" t="s">
        <v>3975</v>
      </c>
      <c r="BI374" s="1" t="s">
        <v>141</v>
      </c>
      <c r="BJ374" s="1" t="s">
        <v>139</v>
      </c>
      <c r="BK374" s="1">
        <v>54</v>
      </c>
      <c r="BL374" s="1">
        <v>0</v>
      </c>
      <c r="BM374" s="1" t="s">
        <v>3967</v>
      </c>
      <c r="BN374" s="15">
        <v>1</v>
      </c>
      <c r="BO374" s="1">
        <v>0</v>
      </c>
      <c r="BP374" s="1">
        <v>1</v>
      </c>
      <c r="BQ374" s="1">
        <v>0</v>
      </c>
      <c r="BR374" s="1">
        <v>0</v>
      </c>
      <c r="BS374" s="1">
        <v>0</v>
      </c>
      <c r="BT374" s="1">
        <v>0</v>
      </c>
      <c r="BU374" s="1">
        <v>0</v>
      </c>
      <c r="BV374" s="1">
        <v>1</v>
      </c>
      <c r="BW374" s="1">
        <v>0</v>
      </c>
      <c r="BX374" s="1">
        <v>0</v>
      </c>
      <c r="BY374" s="1">
        <v>0</v>
      </c>
      <c r="BZ374" s="1">
        <v>0</v>
      </c>
      <c r="CA374" s="1">
        <v>0</v>
      </c>
      <c r="CB374" s="1">
        <v>0</v>
      </c>
      <c r="CC374" s="1">
        <v>0</v>
      </c>
      <c r="CD374" s="1">
        <v>1</v>
      </c>
      <c r="CE374" s="1">
        <v>0</v>
      </c>
      <c r="CF374" s="1">
        <v>0</v>
      </c>
      <c r="CG374" s="1">
        <v>0</v>
      </c>
      <c r="CH374" s="1">
        <v>0</v>
      </c>
      <c r="CI374" s="1">
        <v>0</v>
      </c>
      <c r="CJ374" s="33">
        <v>0.48099999999999998</v>
      </c>
      <c r="CK374" s="33">
        <v>0.82199999999999995</v>
      </c>
    </row>
    <row r="375" spans="1:90" s="22" customFormat="1">
      <c r="A375" s="24">
        <v>2332</v>
      </c>
      <c r="B375" s="24" t="s">
        <v>2922</v>
      </c>
      <c r="C375" s="25">
        <v>40361.479664351849</v>
      </c>
      <c r="D375" s="25">
        <v>40401.999988425923</v>
      </c>
      <c r="E375" s="24">
        <v>3500</v>
      </c>
      <c r="F375" s="24">
        <v>3600</v>
      </c>
      <c r="G375" s="22" t="s">
        <v>2923</v>
      </c>
      <c r="H375" s="24">
        <v>48</v>
      </c>
      <c r="I375" s="24" t="s">
        <v>16</v>
      </c>
      <c r="J375" s="24" t="s">
        <v>19</v>
      </c>
      <c r="K375" s="24"/>
      <c r="L375" s="24"/>
      <c r="M375" s="24"/>
      <c r="N375" s="24" t="s">
        <v>2924</v>
      </c>
      <c r="O375" s="22" t="s">
        <v>3662</v>
      </c>
      <c r="P375" s="29">
        <v>1</v>
      </c>
      <c r="Q375" s="29">
        <v>3500</v>
      </c>
      <c r="R375" s="29">
        <v>3600</v>
      </c>
      <c r="S375" s="40">
        <f>D375-C375</f>
        <v>40.520324074073869</v>
      </c>
      <c r="T375" s="22" t="e">
        <v>#N/A</v>
      </c>
      <c r="U375" s="22" t="e">
        <v>#N/A</v>
      </c>
      <c r="V375" s="22">
        <v>0</v>
      </c>
      <c r="W375" s="22">
        <v>0</v>
      </c>
      <c r="X375" s="22">
        <v>0</v>
      </c>
      <c r="Y375" s="22">
        <v>1</v>
      </c>
      <c r="Z375" s="22">
        <v>1</v>
      </c>
      <c r="AA375" s="22">
        <v>1</v>
      </c>
      <c r="AB375" s="22">
        <v>0</v>
      </c>
      <c r="AC375" s="22">
        <v>1</v>
      </c>
      <c r="AD375" s="22">
        <v>0</v>
      </c>
      <c r="AE375" s="22">
        <v>1</v>
      </c>
      <c r="AF375" s="22">
        <v>1</v>
      </c>
      <c r="AG375" s="22">
        <v>0</v>
      </c>
      <c r="AH375" s="22">
        <v>1</v>
      </c>
      <c r="AI375" s="22">
        <v>0</v>
      </c>
      <c r="AJ375" s="39">
        <v>41860</v>
      </c>
      <c r="AK375" s="22">
        <v>1</v>
      </c>
      <c r="AL375" s="22" t="e">
        <v>#N/A</v>
      </c>
      <c r="AM375" s="22">
        <v>1</v>
      </c>
      <c r="AN375" s="22">
        <v>1</v>
      </c>
      <c r="AO375" s="30">
        <v>102.85714285714285</v>
      </c>
      <c r="AP375" s="22" t="e">
        <v>#N/A</v>
      </c>
      <c r="AQ375" s="37">
        <v>0.8</v>
      </c>
      <c r="AR375" s="47">
        <v>1</v>
      </c>
      <c r="AS375" s="37">
        <v>0.36666666666666659</v>
      </c>
      <c r="AT375" s="45">
        <f>SUM(AQ375:AS375)/3</f>
        <v>0.72222222222222221</v>
      </c>
      <c r="AU375" s="37">
        <v>1</v>
      </c>
      <c r="AV375" s="37">
        <v>1</v>
      </c>
      <c r="AW375" s="37">
        <v>1</v>
      </c>
      <c r="AX375" s="37">
        <v>0.56666666666666665</v>
      </c>
      <c r="AY375" s="37">
        <v>0.3</v>
      </c>
      <c r="AZ375" s="20" t="e">
        <v>#N/A</v>
      </c>
      <c r="BA375" s="37">
        <v>0.838095238095238</v>
      </c>
      <c r="BB375" s="37">
        <v>0.78148148148148133</v>
      </c>
      <c r="BC375" s="22" t="e">
        <v>#N/A</v>
      </c>
      <c r="BD375" s="22" t="s">
        <v>3972</v>
      </c>
      <c r="BE375" s="22" t="s">
        <v>3973</v>
      </c>
      <c r="BF375" s="22" t="s">
        <v>4386</v>
      </c>
      <c r="BG375" s="22" t="s">
        <v>2924</v>
      </c>
      <c r="BH375" s="22" t="s">
        <v>3975</v>
      </c>
      <c r="BI375" s="22" t="e">
        <v>#N/A</v>
      </c>
      <c r="BJ375" s="22" t="e">
        <v>#N/A</v>
      </c>
      <c r="BK375" s="22" t="e">
        <v>#N/A</v>
      </c>
      <c r="BL375" s="22" t="e">
        <v>#N/A</v>
      </c>
      <c r="BM375" s="22" t="e">
        <v>#N/A</v>
      </c>
      <c r="BN375" s="22" t="e">
        <v>#N/A</v>
      </c>
      <c r="BO375" s="22" t="e">
        <v>#N/A</v>
      </c>
      <c r="BP375" s="22" t="e">
        <v>#N/A</v>
      </c>
      <c r="BQ375" s="22" t="e">
        <v>#N/A</v>
      </c>
      <c r="BR375" s="22" t="e">
        <v>#N/A</v>
      </c>
      <c r="BS375" s="22" t="e">
        <v>#N/A</v>
      </c>
      <c r="BT375" s="22" t="e">
        <v>#N/A</v>
      </c>
      <c r="BU375" s="22" t="e">
        <v>#N/A</v>
      </c>
      <c r="BV375" s="22" t="e">
        <v>#N/A</v>
      </c>
      <c r="BW375" s="22" t="e">
        <v>#N/A</v>
      </c>
      <c r="BX375" s="22" t="e">
        <v>#N/A</v>
      </c>
      <c r="BY375" s="22" t="e">
        <v>#N/A</v>
      </c>
      <c r="BZ375" s="22" t="e">
        <v>#N/A</v>
      </c>
      <c r="CA375" s="22" t="e">
        <v>#N/A</v>
      </c>
      <c r="CB375" s="22" t="e">
        <v>#N/A</v>
      </c>
      <c r="CC375" s="22" t="e">
        <v>#N/A</v>
      </c>
      <c r="CD375" s="22" t="e">
        <v>#N/A</v>
      </c>
      <c r="CE375" s="22" t="e">
        <v>#N/A</v>
      </c>
      <c r="CF375" s="22" t="e">
        <v>#N/A</v>
      </c>
      <c r="CG375" s="22" t="e">
        <v>#N/A</v>
      </c>
      <c r="CH375" s="22" t="e">
        <v>#N/A</v>
      </c>
      <c r="CI375" s="22" t="e">
        <v>#N/A</v>
      </c>
      <c r="CJ375" s="20" t="e">
        <v>#N/A</v>
      </c>
      <c r="CK375" s="20" t="e">
        <v>#N/A</v>
      </c>
    </row>
    <row r="376" spans="1:90">
      <c r="A376">
        <v>2339</v>
      </c>
      <c r="B376" t="s">
        <v>440</v>
      </c>
      <c r="C376" s="5">
        <v>40309.000057870369</v>
      </c>
      <c r="D376" s="5">
        <v>40344.999988425923</v>
      </c>
      <c r="E376">
        <v>3150</v>
      </c>
      <c r="F376">
        <v>210</v>
      </c>
      <c r="G376" s="1" t="s">
        <v>441</v>
      </c>
      <c r="H376">
        <v>6</v>
      </c>
      <c r="I376" t="s">
        <v>16</v>
      </c>
      <c r="J376" t="s">
        <v>19</v>
      </c>
      <c r="K376"/>
      <c r="L376"/>
      <c r="M376"/>
      <c r="N376" t="s">
        <v>442</v>
      </c>
      <c r="O376" s="1" t="s">
        <v>2322</v>
      </c>
      <c r="P376" s="16">
        <v>0</v>
      </c>
      <c r="Q376" s="16">
        <v>2700</v>
      </c>
      <c r="R376" s="16">
        <v>0</v>
      </c>
      <c r="S376" s="39">
        <v>36</v>
      </c>
      <c r="T376" s="1">
        <v>36</v>
      </c>
      <c r="U376" s="18" t="s">
        <v>3958</v>
      </c>
      <c r="V376" s="15">
        <v>0</v>
      </c>
      <c r="W376" s="15">
        <v>0</v>
      </c>
      <c r="X376" s="15">
        <v>0</v>
      </c>
      <c r="Y376" s="15">
        <v>1</v>
      </c>
      <c r="Z376" s="15">
        <v>1</v>
      </c>
      <c r="AA376" s="15">
        <v>1</v>
      </c>
      <c r="AB376" s="15">
        <v>0</v>
      </c>
      <c r="AC376" s="15">
        <v>1</v>
      </c>
      <c r="AD376" s="15">
        <v>0</v>
      </c>
      <c r="AE376" s="15">
        <v>1</v>
      </c>
      <c r="AF376" s="15">
        <v>1</v>
      </c>
      <c r="AG376" s="22">
        <v>0</v>
      </c>
      <c r="AH376" s="15">
        <v>1</v>
      </c>
      <c r="AI376" s="15">
        <v>0</v>
      </c>
      <c r="AJ376" s="39">
        <v>0</v>
      </c>
      <c r="AK376" s="15">
        <v>1</v>
      </c>
      <c r="AL376" s="16">
        <v>1</v>
      </c>
      <c r="AM376" s="15">
        <v>0</v>
      </c>
      <c r="AN376" s="15">
        <v>1</v>
      </c>
      <c r="AO376" s="30">
        <v>6.666666666666667</v>
      </c>
      <c r="AP376" s="16">
        <v>3</v>
      </c>
      <c r="AQ376" s="33">
        <v>1</v>
      </c>
      <c r="AR376" s="46">
        <v>0.33300000000000002</v>
      </c>
      <c r="AS376" s="33">
        <v>0.56699999999999995</v>
      </c>
      <c r="AT376" s="46">
        <v>0.63300000000000001</v>
      </c>
      <c r="AU376" s="33">
        <v>1</v>
      </c>
      <c r="AV376" s="33">
        <v>0.66700000000000004</v>
      </c>
      <c r="AW376" s="33">
        <v>0.56699999999999995</v>
      </c>
      <c r="AX376" s="33">
        <v>0.4</v>
      </c>
      <c r="AY376" s="33">
        <v>0.36699999999999999</v>
      </c>
      <c r="AZ376" s="20">
        <v>1</v>
      </c>
      <c r="BA376" s="33">
        <v>0.71399999999999997</v>
      </c>
      <c r="BB376" s="33">
        <v>0.73</v>
      </c>
      <c r="BC376" s="1">
        <v>0</v>
      </c>
      <c r="BD376" s="15" t="s">
        <v>4006</v>
      </c>
      <c r="BE376" s="15" t="s">
        <v>4006</v>
      </c>
      <c r="BF376" s="15">
        <v>0</v>
      </c>
      <c r="BG376" s="15" t="s">
        <v>4342</v>
      </c>
      <c r="BH376" s="15" t="s">
        <v>3975</v>
      </c>
      <c r="BI376" s="1" t="s">
        <v>4343</v>
      </c>
      <c r="BJ376" s="1" t="s">
        <v>440</v>
      </c>
      <c r="BK376" s="1">
        <v>189</v>
      </c>
      <c r="BL376" s="1">
        <v>1</v>
      </c>
      <c r="BM376" s="1" t="s">
        <v>3967</v>
      </c>
      <c r="BN376" s="15">
        <v>1</v>
      </c>
      <c r="BO376" s="1">
        <v>0</v>
      </c>
      <c r="BP376" s="1">
        <v>0</v>
      </c>
      <c r="BQ376" s="1">
        <v>1</v>
      </c>
      <c r="BR376" s="1">
        <v>0</v>
      </c>
      <c r="BS376" s="1">
        <v>0</v>
      </c>
      <c r="BT376" s="1">
        <v>0</v>
      </c>
      <c r="BU376" s="1">
        <v>0</v>
      </c>
      <c r="BV376" s="1">
        <v>1</v>
      </c>
      <c r="BW376" s="1">
        <v>0</v>
      </c>
      <c r="BX376" s="1">
        <v>0</v>
      </c>
      <c r="BY376" s="1">
        <v>0</v>
      </c>
      <c r="BZ376" s="1">
        <v>0</v>
      </c>
      <c r="CA376" s="1">
        <v>0</v>
      </c>
      <c r="CB376" s="1">
        <v>0</v>
      </c>
      <c r="CC376" s="1">
        <v>0</v>
      </c>
      <c r="CD376" s="1">
        <v>0</v>
      </c>
      <c r="CE376" s="1">
        <v>1</v>
      </c>
      <c r="CF376" s="1">
        <v>0</v>
      </c>
      <c r="CG376" s="1">
        <v>0</v>
      </c>
      <c r="CH376" s="1">
        <v>0</v>
      </c>
      <c r="CI376" s="1">
        <v>0</v>
      </c>
      <c r="CJ376" s="33">
        <v>0.71399999999999997</v>
      </c>
      <c r="CK376" s="33">
        <v>0.63300000000000001</v>
      </c>
    </row>
    <row r="377" spans="1:90">
      <c r="A377">
        <v>2406</v>
      </c>
      <c r="B377" t="s">
        <v>34</v>
      </c>
      <c r="C377" s="5">
        <v>40288.000023148146</v>
      </c>
      <c r="D377" s="5">
        <v>40318.999988425923</v>
      </c>
      <c r="E377">
        <v>1200</v>
      </c>
      <c r="F377">
        <v>195</v>
      </c>
      <c r="G377" s="1" t="s">
        <v>35</v>
      </c>
      <c r="H377">
        <v>4</v>
      </c>
      <c r="I377" t="s">
        <v>36</v>
      </c>
      <c r="J377" t="s">
        <v>37</v>
      </c>
      <c r="K377"/>
      <c r="L377"/>
      <c r="M377"/>
      <c r="N377" t="s">
        <v>23</v>
      </c>
      <c r="O377" s="1" t="s">
        <v>2416</v>
      </c>
      <c r="P377" s="16">
        <v>0</v>
      </c>
      <c r="Q377" s="16">
        <v>1100</v>
      </c>
      <c r="R377" s="16">
        <v>0</v>
      </c>
      <c r="S377" s="39">
        <v>31</v>
      </c>
      <c r="T377" s="1">
        <v>0</v>
      </c>
      <c r="U377" s="18" t="s">
        <v>3937</v>
      </c>
      <c r="V377" s="15">
        <v>0</v>
      </c>
      <c r="W377" s="15">
        <v>1</v>
      </c>
      <c r="X377" s="15">
        <v>0</v>
      </c>
      <c r="Y377" s="15">
        <v>0</v>
      </c>
      <c r="Z377" s="15">
        <v>1</v>
      </c>
      <c r="AA377" s="15">
        <v>0</v>
      </c>
      <c r="AB377" s="15">
        <v>1</v>
      </c>
      <c r="AC377" s="15">
        <v>0</v>
      </c>
      <c r="AD377" s="15">
        <v>0</v>
      </c>
      <c r="AE377" s="15">
        <v>1</v>
      </c>
      <c r="AF377" s="15">
        <v>1</v>
      </c>
      <c r="AG377" s="22">
        <v>1</v>
      </c>
      <c r="AH377" s="15">
        <v>1</v>
      </c>
      <c r="AI377" s="15">
        <v>0</v>
      </c>
      <c r="AJ377" s="39">
        <v>42660</v>
      </c>
      <c r="AK377" s="15">
        <v>0</v>
      </c>
      <c r="AL377" s="16">
        <v>0</v>
      </c>
      <c r="AM377" s="15">
        <v>0</v>
      </c>
      <c r="AN377" s="15">
        <v>1</v>
      </c>
      <c r="AO377" s="30">
        <v>16.25</v>
      </c>
      <c r="AP377" s="16">
        <v>0</v>
      </c>
      <c r="AQ377" s="33">
        <v>0.33300000000000002</v>
      </c>
      <c r="AR377" s="46">
        <v>0.33300000000000002</v>
      </c>
      <c r="AS377" s="33">
        <v>0.36699999999999999</v>
      </c>
      <c r="AT377" s="46">
        <v>0.34399999999999997</v>
      </c>
      <c r="AU377" s="33">
        <v>1</v>
      </c>
      <c r="AV377" s="33">
        <v>0</v>
      </c>
      <c r="AW377" s="33">
        <v>0.16700000000000001</v>
      </c>
      <c r="AX377" s="33">
        <v>0.4</v>
      </c>
      <c r="AY377" s="33">
        <v>0.4</v>
      </c>
      <c r="AZ377" s="20">
        <v>0</v>
      </c>
      <c r="BA377" s="33">
        <v>0.56699999999999995</v>
      </c>
      <c r="BB377" s="33">
        <v>0.51900000000000002</v>
      </c>
      <c r="BC377" s="1" t="s">
        <v>3991</v>
      </c>
      <c r="BD377" s="15" t="s">
        <v>3972</v>
      </c>
      <c r="BE377" s="15" t="s">
        <v>3976</v>
      </c>
      <c r="BF377" s="15" t="s">
        <v>3974</v>
      </c>
      <c r="BG377" s="15" t="s">
        <v>23</v>
      </c>
      <c r="BH377" s="15" t="s">
        <v>3975</v>
      </c>
      <c r="BI377" s="1" t="s">
        <v>23</v>
      </c>
      <c r="BJ377" s="1" t="s">
        <v>34</v>
      </c>
      <c r="BK377" s="1">
        <v>11</v>
      </c>
      <c r="BL377" s="1">
        <v>0</v>
      </c>
      <c r="BM377" s="1" t="s">
        <v>3969</v>
      </c>
      <c r="BN377" s="15">
        <v>1</v>
      </c>
      <c r="BO377" s="1">
        <v>0</v>
      </c>
      <c r="BP377" s="1">
        <v>0</v>
      </c>
      <c r="BQ377" s="1">
        <v>0</v>
      </c>
      <c r="BR377" s="1">
        <v>1</v>
      </c>
      <c r="BS377" s="1">
        <v>0</v>
      </c>
      <c r="BT377" s="1">
        <v>0</v>
      </c>
      <c r="BU377" s="1">
        <v>0</v>
      </c>
      <c r="BV377" s="1">
        <v>0</v>
      </c>
      <c r="BW377" s="1">
        <v>0</v>
      </c>
      <c r="BX377" s="1">
        <v>0</v>
      </c>
      <c r="BY377" s="1">
        <v>0</v>
      </c>
      <c r="BZ377" s="1">
        <v>0</v>
      </c>
      <c r="CA377" s="1">
        <v>0</v>
      </c>
      <c r="CB377" s="1">
        <v>1</v>
      </c>
      <c r="CC377" s="1">
        <v>0</v>
      </c>
      <c r="CD377" s="1">
        <v>0</v>
      </c>
      <c r="CE377" s="1">
        <v>0</v>
      </c>
      <c r="CF377" s="1">
        <v>0</v>
      </c>
      <c r="CG377" s="1">
        <v>1</v>
      </c>
      <c r="CH377" s="1">
        <v>0</v>
      </c>
      <c r="CI377" s="1">
        <v>0</v>
      </c>
      <c r="CJ377" s="33">
        <v>0.56699999999999995</v>
      </c>
      <c r="CK377" s="33">
        <v>0.34399999999999997</v>
      </c>
    </row>
    <row r="378" spans="1:90" s="22" customFormat="1">
      <c r="A378" s="24">
        <v>2411</v>
      </c>
      <c r="B378" s="24" t="s">
        <v>2925</v>
      </c>
      <c r="C378" s="25">
        <v>40414.45521990741</v>
      </c>
      <c r="D378" s="25">
        <v>40459.999988425923</v>
      </c>
      <c r="E378" s="24">
        <v>4000</v>
      </c>
      <c r="F378" s="24">
        <v>4275</v>
      </c>
      <c r="G378" s="22" t="s">
        <v>2926</v>
      </c>
      <c r="H378" s="24">
        <v>82</v>
      </c>
      <c r="I378" s="24" t="s">
        <v>33</v>
      </c>
      <c r="J378" s="24" t="s">
        <v>37</v>
      </c>
      <c r="K378" s="24"/>
      <c r="L378" s="24"/>
      <c r="M378" s="24"/>
      <c r="N378" s="24" t="s">
        <v>23</v>
      </c>
      <c r="O378" s="22" t="s">
        <v>3663</v>
      </c>
      <c r="P378" s="29">
        <v>1</v>
      </c>
      <c r="Q378" s="29">
        <v>4000</v>
      </c>
      <c r="R378" s="29">
        <v>4275</v>
      </c>
      <c r="S378" s="41">
        <f t="shared" ref="S378:S409" si="2">D378-C378</f>
        <v>45.544768518513592</v>
      </c>
      <c r="T378" s="22" t="e">
        <v>#N/A</v>
      </c>
      <c r="U378" s="22" t="e">
        <v>#N/A</v>
      </c>
      <c r="V378" s="22">
        <v>0</v>
      </c>
      <c r="W378" s="22">
        <v>0</v>
      </c>
      <c r="X378" s="22">
        <v>0</v>
      </c>
      <c r="Y378" s="22">
        <v>1</v>
      </c>
      <c r="Z378" s="22">
        <v>1</v>
      </c>
      <c r="AA378" s="22">
        <v>1</v>
      </c>
      <c r="AB378" s="22">
        <v>0</v>
      </c>
      <c r="AC378" s="22">
        <v>1</v>
      </c>
      <c r="AD378" s="22">
        <v>0</v>
      </c>
      <c r="AE378" s="22">
        <v>1</v>
      </c>
      <c r="AF378" s="22">
        <v>0</v>
      </c>
      <c r="AG378" s="22">
        <v>0</v>
      </c>
      <c r="AH378" s="22">
        <v>0</v>
      </c>
      <c r="AI378" s="22">
        <v>0</v>
      </c>
      <c r="AJ378" s="39">
        <v>42660</v>
      </c>
      <c r="AK378" s="22">
        <v>0</v>
      </c>
      <c r="AL378" s="22" t="e">
        <v>#N/A</v>
      </c>
      <c r="AM378" s="22">
        <v>1</v>
      </c>
      <c r="AN378" s="22">
        <v>1</v>
      </c>
      <c r="AO378" s="30">
        <v>106.87500000000001</v>
      </c>
      <c r="AP378" s="22" t="e">
        <v>#N/A</v>
      </c>
      <c r="AQ378" s="37">
        <v>0.36666666666666659</v>
      </c>
      <c r="AR378" s="47">
        <v>0.33333333333333331</v>
      </c>
      <c r="AS378" s="37">
        <v>0.6333333333333333</v>
      </c>
      <c r="AT378" s="45">
        <f>SUM(AQ378:AS378)/3</f>
        <v>0.44444444444444442</v>
      </c>
      <c r="AU378" s="37">
        <v>1</v>
      </c>
      <c r="AV378" s="37">
        <v>0.33333333333333331</v>
      </c>
      <c r="AW378" s="37">
        <v>0.4</v>
      </c>
      <c r="AX378" s="37">
        <v>0.36666666666666659</v>
      </c>
      <c r="AY378" s="37">
        <v>0.2</v>
      </c>
      <c r="AZ378" s="20" t="e">
        <v>#N/A</v>
      </c>
      <c r="BA378" s="37">
        <v>0.47142857142857147</v>
      </c>
      <c r="BB378" s="37">
        <v>0.47777777777777791</v>
      </c>
      <c r="BC378" s="22" t="e">
        <v>#N/A</v>
      </c>
      <c r="BD378" s="22" t="s">
        <v>3972</v>
      </c>
      <c r="BE378" s="22" t="s">
        <v>3976</v>
      </c>
      <c r="BF378" s="22" t="s">
        <v>3974</v>
      </c>
      <c r="BG378" s="22" t="s">
        <v>23</v>
      </c>
      <c r="BH378" s="22" t="s">
        <v>3975</v>
      </c>
      <c r="BI378" s="22" t="e">
        <v>#N/A</v>
      </c>
      <c r="BJ378" s="22" t="e">
        <v>#N/A</v>
      </c>
      <c r="BK378" s="22" t="e">
        <v>#N/A</v>
      </c>
      <c r="BL378" s="22" t="e">
        <v>#N/A</v>
      </c>
      <c r="BM378" s="22" t="e">
        <v>#N/A</v>
      </c>
      <c r="BN378" s="22" t="e">
        <v>#N/A</v>
      </c>
      <c r="BO378" s="22" t="e">
        <v>#N/A</v>
      </c>
      <c r="BP378" s="22" t="e">
        <v>#N/A</v>
      </c>
      <c r="BQ378" s="22" t="e">
        <v>#N/A</v>
      </c>
      <c r="BR378" s="22" t="e">
        <v>#N/A</v>
      </c>
      <c r="BS378" s="22" t="e">
        <v>#N/A</v>
      </c>
      <c r="BT378" s="22" t="e">
        <v>#N/A</v>
      </c>
      <c r="BU378" s="22" t="e">
        <v>#N/A</v>
      </c>
      <c r="BV378" s="22" t="e">
        <v>#N/A</v>
      </c>
      <c r="BW378" s="22" t="e">
        <v>#N/A</v>
      </c>
      <c r="BX378" s="22" t="e">
        <v>#N/A</v>
      </c>
      <c r="BY378" s="22" t="e">
        <v>#N/A</v>
      </c>
      <c r="BZ378" s="22" t="e">
        <v>#N/A</v>
      </c>
      <c r="CA378" s="22" t="e">
        <v>#N/A</v>
      </c>
      <c r="CB378" s="22" t="e">
        <v>#N/A</v>
      </c>
      <c r="CC378" s="22" t="e">
        <v>#N/A</v>
      </c>
      <c r="CD378" s="22" t="e">
        <v>#N/A</v>
      </c>
      <c r="CE378" s="22" t="e">
        <v>#N/A</v>
      </c>
      <c r="CF378" s="22" t="e">
        <v>#N/A</v>
      </c>
      <c r="CG378" s="22" t="e">
        <v>#N/A</v>
      </c>
      <c r="CH378" s="22" t="e">
        <v>#N/A</v>
      </c>
      <c r="CI378" s="22" t="e">
        <v>#N/A</v>
      </c>
      <c r="CJ378" s="20" t="e">
        <v>#N/A</v>
      </c>
      <c r="CK378" s="20" t="e">
        <v>#N/A</v>
      </c>
    </row>
    <row r="379" spans="1:90" s="22" customFormat="1">
      <c r="A379" s="24">
        <v>2416</v>
      </c>
      <c r="B379" s="24" t="s">
        <v>2588</v>
      </c>
      <c r="C379" s="25">
        <v>40422.0002662037</v>
      </c>
      <c r="D379" s="25">
        <v>40452.999988425923</v>
      </c>
      <c r="E379" s="24">
        <v>4500</v>
      </c>
      <c r="F379" s="24">
        <v>0</v>
      </c>
      <c r="G379" s="22" t="s">
        <v>2589</v>
      </c>
      <c r="H379" s="24">
        <v>0</v>
      </c>
      <c r="I379" s="24" t="s">
        <v>33</v>
      </c>
      <c r="J379" s="24" t="s">
        <v>2590</v>
      </c>
      <c r="K379" s="24"/>
      <c r="L379" s="24"/>
      <c r="M379" s="24"/>
      <c r="N379" s="24" t="s">
        <v>2591</v>
      </c>
      <c r="O379" s="22" t="s">
        <v>3664</v>
      </c>
      <c r="P379" s="29">
        <v>0</v>
      </c>
      <c r="Q379" s="29">
        <v>4500</v>
      </c>
      <c r="R379" s="29">
        <v>0</v>
      </c>
      <c r="S379" s="41">
        <f t="shared" si="2"/>
        <v>30.999722222222772</v>
      </c>
      <c r="T379" s="22" t="e">
        <v>#N/A</v>
      </c>
      <c r="U379" s="22" t="e">
        <v>#N/A</v>
      </c>
      <c r="V379" s="22">
        <v>0</v>
      </c>
      <c r="W379" s="22">
        <v>1</v>
      </c>
      <c r="X379" s="22">
        <v>0</v>
      </c>
      <c r="Y379" s="22">
        <v>0</v>
      </c>
      <c r="Z379" s="22">
        <v>0</v>
      </c>
      <c r="AA379" s="22">
        <v>1</v>
      </c>
      <c r="AB379" s="22">
        <v>0</v>
      </c>
      <c r="AC379" s="22">
        <v>1</v>
      </c>
      <c r="AD379" s="22">
        <v>0</v>
      </c>
      <c r="AE379" s="22">
        <v>1</v>
      </c>
      <c r="AF379" s="22">
        <v>1</v>
      </c>
      <c r="AG379" s="22">
        <v>1</v>
      </c>
      <c r="AH379" s="22">
        <v>1</v>
      </c>
      <c r="AI379" s="22">
        <v>0</v>
      </c>
      <c r="AJ379" s="39">
        <v>16980</v>
      </c>
      <c r="AK379" s="22">
        <v>0</v>
      </c>
      <c r="AL379" s="22" t="e">
        <v>#N/A</v>
      </c>
      <c r="AM379" s="22">
        <v>1</v>
      </c>
      <c r="AN379" s="22">
        <v>1</v>
      </c>
      <c r="AO379" s="30">
        <v>0</v>
      </c>
      <c r="AP379" s="22" t="e">
        <v>#N/A</v>
      </c>
      <c r="AQ379" s="37">
        <v>0.26666666666666672</v>
      </c>
      <c r="AR379" s="47">
        <v>0.66666666666666663</v>
      </c>
      <c r="AS379" s="37">
        <v>0.3</v>
      </c>
      <c r="AT379" s="45">
        <f>SUM(AQ379:AS379)/3</f>
        <v>0.41111111111111115</v>
      </c>
      <c r="AU379" s="37">
        <v>1</v>
      </c>
      <c r="AV379" s="37">
        <v>0</v>
      </c>
      <c r="AW379" s="37">
        <v>0.8666666666666667</v>
      </c>
      <c r="AX379" s="37">
        <v>0.43333333333333329</v>
      </c>
      <c r="AY379" s="37">
        <v>0.1</v>
      </c>
      <c r="AZ379" s="20" t="e">
        <v>#N/A</v>
      </c>
      <c r="BA379" s="37">
        <v>0.62857142857142867</v>
      </c>
      <c r="BB379" s="37">
        <v>0.55185185185185182</v>
      </c>
      <c r="BC379" s="22" t="e">
        <v>#N/A</v>
      </c>
      <c r="BD379" s="22" t="s">
        <v>3972</v>
      </c>
      <c r="BE379" s="22" t="s">
        <v>3977</v>
      </c>
      <c r="BF379" s="22" t="s">
        <v>4378</v>
      </c>
      <c r="BG379" s="22" t="s">
        <v>2591</v>
      </c>
      <c r="BH379" s="22" t="s">
        <v>3975</v>
      </c>
      <c r="BI379" s="22" t="e">
        <v>#N/A</v>
      </c>
      <c r="BJ379" s="22" t="e">
        <v>#N/A</v>
      </c>
      <c r="BK379" s="22" t="e">
        <v>#N/A</v>
      </c>
      <c r="BL379" s="22" t="e">
        <v>#N/A</v>
      </c>
      <c r="BM379" s="22" t="e">
        <v>#N/A</v>
      </c>
      <c r="BN379" s="22" t="e">
        <v>#N/A</v>
      </c>
      <c r="BO379" s="22" t="e">
        <v>#N/A</v>
      </c>
      <c r="BP379" s="22" t="e">
        <v>#N/A</v>
      </c>
      <c r="BQ379" s="22" t="e">
        <v>#N/A</v>
      </c>
      <c r="BR379" s="22" t="e">
        <v>#N/A</v>
      </c>
      <c r="BS379" s="22" t="e">
        <v>#N/A</v>
      </c>
      <c r="BT379" s="22" t="e">
        <v>#N/A</v>
      </c>
      <c r="BU379" s="22" t="e">
        <v>#N/A</v>
      </c>
      <c r="BV379" s="22" t="e">
        <v>#N/A</v>
      </c>
      <c r="BW379" s="22" t="e">
        <v>#N/A</v>
      </c>
      <c r="BX379" s="22" t="e">
        <v>#N/A</v>
      </c>
      <c r="BY379" s="22" t="e">
        <v>#N/A</v>
      </c>
      <c r="BZ379" s="22" t="e">
        <v>#N/A</v>
      </c>
      <c r="CA379" s="22" t="e">
        <v>#N/A</v>
      </c>
      <c r="CB379" s="22" t="e">
        <v>#N/A</v>
      </c>
      <c r="CC379" s="22" t="e">
        <v>#N/A</v>
      </c>
      <c r="CD379" s="22" t="e">
        <v>#N/A</v>
      </c>
      <c r="CE379" s="22" t="e">
        <v>#N/A</v>
      </c>
      <c r="CF379" s="22" t="e">
        <v>#N/A</v>
      </c>
      <c r="CG379" s="22" t="e">
        <v>#N/A</v>
      </c>
      <c r="CH379" s="22" t="e">
        <v>#N/A</v>
      </c>
      <c r="CI379" s="22" t="e">
        <v>#N/A</v>
      </c>
      <c r="CJ379" s="20" t="e">
        <v>#N/A</v>
      </c>
      <c r="CK379" s="20" t="e">
        <v>#N/A</v>
      </c>
    </row>
    <row r="380" spans="1:90" s="22" customFormat="1">
      <c r="A380" s="24">
        <v>2423</v>
      </c>
      <c r="B380" s="24" t="s">
        <v>2927</v>
      </c>
      <c r="C380" s="25">
        <v>40396.000208333331</v>
      </c>
      <c r="D380" s="25">
        <v>40441.999988425923</v>
      </c>
      <c r="E380" s="24">
        <v>9750</v>
      </c>
      <c r="F380" s="24">
        <v>9815</v>
      </c>
      <c r="G380" s="22" t="s">
        <v>2928</v>
      </c>
      <c r="H380" s="24">
        <v>85</v>
      </c>
      <c r="I380" s="24" t="s">
        <v>16</v>
      </c>
      <c r="J380" s="24" t="s">
        <v>19</v>
      </c>
      <c r="K380" s="24"/>
      <c r="L380" s="24"/>
      <c r="M380" s="24"/>
      <c r="N380" s="24" t="s">
        <v>2929</v>
      </c>
      <c r="O380" s="22" t="s">
        <v>3665</v>
      </c>
      <c r="P380" s="29">
        <v>1</v>
      </c>
      <c r="Q380" s="29">
        <v>9750</v>
      </c>
      <c r="R380" s="29">
        <v>9815</v>
      </c>
      <c r="S380" s="41">
        <f t="shared" si="2"/>
        <v>45.999780092592118</v>
      </c>
      <c r="T380" s="22" t="e">
        <v>#N/A</v>
      </c>
      <c r="U380" s="22" t="e">
        <v>#N/A</v>
      </c>
      <c r="V380" s="22">
        <v>0</v>
      </c>
      <c r="W380" s="22">
        <v>1</v>
      </c>
      <c r="X380" s="22">
        <v>0</v>
      </c>
      <c r="Y380" s="22">
        <v>0</v>
      </c>
      <c r="Z380" s="22">
        <v>1</v>
      </c>
      <c r="AA380" s="22">
        <v>1</v>
      </c>
      <c r="AB380" s="22">
        <v>1</v>
      </c>
      <c r="AC380" s="22">
        <v>0</v>
      </c>
      <c r="AD380" s="22">
        <v>0</v>
      </c>
      <c r="AE380" s="22">
        <v>1</v>
      </c>
      <c r="AF380" s="22">
        <v>1</v>
      </c>
      <c r="AG380" s="22">
        <v>0</v>
      </c>
      <c r="AH380" s="22">
        <v>1</v>
      </c>
      <c r="AI380" s="22">
        <v>0</v>
      </c>
      <c r="AJ380" s="39">
        <v>39300</v>
      </c>
      <c r="AK380" s="22">
        <v>1</v>
      </c>
      <c r="AL380" s="22" t="e">
        <v>#N/A</v>
      </c>
      <c r="AM380" s="22">
        <v>1</v>
      </c>
      <c r="AN380" s="22">
        <v>0</v>
      </c>
      <c r="AO380" s="30">
        <v>100.66666666666666</v>
      </c>
      <c r="AP380" s="22" t="e">
        <v>#N/A</v>
      </c>
      <c r="AQ380" s="37">
        <v>1</v>
      </c>
      <c r="AR380" s="47">
        <v>0.33333333333333331</v>
      </c>
      <c r="AS380" s="37">
        <v>0.6333333333333333</v>
      </c>
      <c r="AT380" s="45">
        <f>SUM(AQ380:AS380)/3</f>
        <v>0.65555555555555556</v>
      </c>
      <c r="AU380" s="37">
        <v>1</v>
      </c>
      <c r="AV380" s="37">
        <v>0.33333333333333331</v>
      </c>
      <c r="AW380" s="37">
        <v>0.9</v>
      </c>
      <c r="AX380" s="37">
        <v>0.43333333333333329</v>
      </c>
      <c r="AY380" s="37">
        <v>0.4</v>
      </c>
      <c r="AZ380" s="20" t="e">
        <v>#N/A</v>
      </c>
      <c r="BA380" s="37">
        <v>0.7238095238095239</v>
      </c>
      <c r="BB380" s="37">
        <v>0.74444444444444458</v>
      </c>
      <c r="BC380" s="22" t="e">
        <v>#N/A</v>
      </c>
      <c r="BD380" s="22" t="s">
        <v>3972</v>
      </c>
      <c r="BE380" s="22" t="s">
        <v>3973</v>
      </c>
      <c r="BF380" s="22" t="s">
        <v>4071</v>
      </c>
      <c r="BG380" s="22" t="s">
        <v>2929</v>
      </c>
      <c r="BH380" s="22" t="s">
        <v>3975</v>
      </c>
      <c r="BI380" s="22" t="e">
        <v>#N/A</v>
      </c>
      <c r="BJ380" s="22" t="e">
        <v>#N/A</v>
      </c>
      <c r="BK380" s="22" t="e">
        <v>#N/A</v>
      </c>
      <c r="BL380" s="22" t="e">
        <v>#N/A</v>
      </c>
      <c r="BM380" s="22" t="e">
        <v>#N/A</v>
      </c>
      <c r="BN380" s="22" t="e">
        <v>#N/A</v>
      </c>
      <c r="BO380" s="22" t="e">
        <v>#N/A</v>
      </c>
      <c r="BP380" s="22" t="e">
        <v>#N/A</v>
      </c>
      <c r="BQ380" s="22" t="e">
        <v>#N/A</v>
      </c>
      <c r="BR380" s="22" t="e">
        <v>#N/A</v>
      </c>
      <c r="BS380" s="22" t="e">
        <v>#N/A</v>
      </c>
      <c r="BT380" s="22" t="e">
        <v>#N/A</v>
      </c>
      <c r="BU380" s="22" t="e">
        <v>#N/A</v>
      </c>
      <c r="BV380" s="22" t="e">
        <v>#N/A</v>
      </c>
      <c r="BW380" s="22" t="e">
        <v>#N/A</v>
      </c>
      <c r="BX380" s="22" t="e">
        <v>#N/A</v>
      </c>
      <c r="BY380" s="22" t="e">
        <v>#N/A</v>
      </c>
      <c r="BZ380" s="22" t="e">
        <v>#N/A</v>
      </c>
      <c r="CA380" s="22" t="e">
        <v>#N/A</v>
      </c>
      <c r="CB380" s="22" t="e">
        <v>#N/A</v>
      </c>
      <c r="CC380" s="22" t="e">
        <v>#N/A</v>
      </c>
      <c r="CD380" s="22" t="e">
        <v>#N/A</v>
      </c>
      <c r="CE380" s="22" t="e">
        <v>#N/A</v>
      </c>
      <c r="CF380" s="22" t="e">
        <v>#N/A</v>
      </c>
      <c r="CG380" s="22" t="e">
        <v>#N/A</v>
      </c>
      <c r="CH380" s="22" t="e">
        <v>#N/A</v>
      </c>
      <c r="CI380" s="22" t="e">
        <v>#N/A</v>
      </c>
      <c r="CJ380" s="20" t="e">
        <v>#N/A</v>
      </c>
      <c r="CK380" s="20" t="e">
        <v>#N/A</v>
      </c>
    </row>
    <row r="381" spans="1:90">
      <c r="A381">
        <v>2424</v>
      </c>
      <c r="B381" t="s">
        <v>287</v>
      </c>
      <c r="C381" s="5">
        <v>40327.004212962966</v>
      </c>
      <c r="D381" s="5">
        <v>40327.010312500002</v>
      </c>
      <c r="E381">
        <v>1000</v>
      </c>
      <c r="F381">
        <v>1000</v>
      </c>
      <c r="G381" s="1" t="s">
        <v>288</v>
      </c>
      <c r="H381">
        <v>17</v>
      </c>
      <c r="I381" t="s">
        <v>2885</v>
      </c>
      <c r="J381"/>
      <c r="K381"/>
      <c r="L381"/>
      <c r="M381"/>
      <c r="N381" t="s">
        <v>163</v>
      </c>
      <c r="O381" s="1" t="s">
        <v>2170</v>
      </c>
      <c r="P381" s="16">
        <v>0</v>
      </c>
      <c r="Q381" s="16">
        <v>0</v>
      </c>
      <c r="R381" s="16">
        <v>750</v>
      </c>
      <c r="S381" s="41">
        <f t="shared" si="2"/>
        <v>6.0995370367891155E-3</v>
      </c>
      <c r="T381" s="1">
        <v>0</v>
      </c>
      <c r="U381" s="18" t="s">
        <v>3959</v>
      </c>
      <c r="V381" s="15">
        <v>1</v>
      </c>
      <c r="W381" s="15">
        <v>0</v>
      </c>
      <c r="X381" s="15">
        <v>0</v>
      </c>
      <c r="Y381" s="15">
        <v>0</v>
      </c>
      <c r="Z381" s="15">
        <v>1</v>
      </c>
      <c r="AA381" s="15">
        <v>0</v>
      </c>
      <c r="AB381" s="15">
        <v>0</v>
      </c>
      <c r="AC381" s="15">
        <v>1</v>
      </c>
      <c r="AD381" s="15">
        <v>0</v>
      </c>
      <c r="AE381" s="15">
        <v>1</v>
      </c>
      <c r="AF381" s="15">
        <v>0</v>
      </c>
      <c r="AG381" s="22">
        <v>0</v>
      </c>
      <c r="AH381" s="15">
        <v>1</v>
      </c>
      <c r="AI381" s="15">
        <v>0</v>
      </c>
      <c r="AJ381" s="39">
        <v>0</v>
      </c>
      <c r="AK381" s="15">
        <v>0</v>
      </c>
      <c r="AL381" s="16">
        <v>0</v>
      </c>
      <c r="AM381" s="15">
        <v>0</v>
      </c>
      <c r="AN381" s="15">
        <v>0</v>
      </c>
      <c r="AO381" s="30">
        <v>100</v>
      </c>
      <c r="AP381" s="16">
        <v>0</v>
      </c>
      <c r="AQ381" s="33">
        <v>0.6</v>
      </c>
      <c r="AR381" s="46">
        <v>0.66700000000000004</v>
      </c>
      <c r="AS381" s="33">
        <v>0.33300000000000002</v>
      </c>
      <c r="AT381" s="46">
        <v>0.53300000000000003</v>
      </c>
      <c r="AU381" s="33">
        <v>1</v>
      </c>
      <c r="AV381" s="33">
        <v>0.66700000000000004</v>
      </c>
      <c r="AW381" s="33">
        <v>0.73299999999999998</v>
      </c>
      <c r="AX381" s="33">
        <v>0.46700000000000003</v>
      </c>
      <c r="AY381" s="33">
        <v>0.23300000000000001</v>
      </c>
      <c r="AZ381" s="20">
        <v>0</v>
      </c>
      <c r="BA381" s="33">
        <v>0.58599999999999997</v>
      </c>
      <c r="BB381" s="33">
        <v>0.55900000000000005</v>
      </c>
      <c r="BC381" s="1" t="s">
        <v>4331</v>
      </c>
      <c r="BD381" s="15" t="s">
        <v>3972</v>
      </c>
      <c r="BE381" s="15" t="s">
        <v>3986</v>
      </c>
      <c r="BF381" s="15" t="s">
        <v>4331</v>
      </c>
      <c r="BG381" s="15" t="s">
        <v>163</v>
      </c>
      <c r="BH381" s="15" t="s">
        <v>3975</v>
      </c>
      <c r="BI381" s="1" t="s">
        <v>163</v>
      </c>
      <c r="BJ381" s="1" t="s">
        <v>852</v>
      </c>
      <c r="BK381" s="1">
        <v>121</v>
      </c>
      <c r="BL381" s="1">
        <v>0</v>
      </c>
      <c r="BM381" s="1" t="s">
        <v>3965</v>
      </c>
      <c r="BN381" s="15">
        <v>1</v>
      </c>
      <c r="BO381" s="1">
        <v>0</v>
      </c>
      <c r="BP381" s="1">
        <v>0</v>
      </c>
      <c r="BQ381" s="1">
        <v>0</v>
      </c>
      <c r="BR381" s="1">
        <v>1</v>
      </c>
      <c r="BS381" s="1">
        <v>0</v>
      </c>
      <c r="BT381" s="1">
        <v>0</v>
      </c>
      <c r="BU381" s="1">
        <v>0</v>
      </c>
      <c r="BV381" s="1">
        <v>0</v>
      </c>
      <c r="BW381" s="1">
        <v>1</v>
      </c>
      <c r="BX381" s="1">
        <v>0</v>
      </c>
      <c r="BY381" s="1">
        <v>0</v>
      </c>
      <c r="BZ381" s="1">
        <v>0</v>
      </c>
      <c r="CA381" s="1">
        <v>0</v>
      </c>
      <c r="CB381" s="1">
        <v>0</v>
      </c>
      <c r="CC381" s="1">
        <v>0</v>
      </c>
      <c r="CD381" s="1">
        <v>0</v>
      </c>
      <c r="CE381" s="1">
        <v>0</v>
      </c>
      <c r="CF381" s="1">
        <v>0</v>
      </c>
      <c r="CG381" s="1">
        <v>0</v>
      </c>
      <c r="CH381" s="1">
        <v>0</v>
      </c>
      <c r="CI381" s="1">
        <v>1</v>
      </c>
      <c r="CJ381" s="33">
        <v>0.58599999999999997</v>
      </c>
      <c r="CK381" s="33">
        <v>0.53300000000000003</v>
      </c>
    </row>
    <row r="382" spans="1:90">
      <c r="A382">
        <v>2444</v>
      </c>
      <c r="B382" t="s">
        <v>368</v>
      </c>
      <c r="C382" s="5">
        <v>40330.000138888892</v>
      </c>
      <c r="D382" s="5">
        <v>40390</v>
      </c>
      <c r="E382">
        <v>7000</v>
      </c>
      <c r="F382">
        <v>746</v>
      </c>
      <c r="G382" s="1" t="s">
        <v>369</v>
      </c>
      <c r="H382">
        <v>11</v>
      </c>
      <c r="I382" t="s">
        <v>16</v>
      </c>
      <c r="J382" t="s">
        <v>33</v>
      </c>
      <c r="K382"/>
      <c r="L382"/>
      <c r="M382"/>
      <c r="N382" t="s">
        <v>370</v>
      </c>
      <c r="O382" s="1" t="s">
        <v>2531</v>
      </c>
      <c r="P382" s="16">
        <v>0</v>
      </c>
      <c r="Q382" s="16">
        <v>6000</v>
      </c>
      <c r="R382" s="16">
        <v>0</v>
      </c>
      <c r="S382" s="41">
        <f t="shared" si="2"/>
        <v>59.999861111107748</v>
      </c>
      <c r="T382" s="1">
        <v>0</v>
      </c>
      <c r="U382" s="18" t="s">
        <v>3959</v>
      </c>
      <c r="V382" s="15">
        <v>0</v>
      </c>
      <c r="W382" s="15">
        <v>0</v>
      </c>
      <c r="X382" s="15">
        <v>1</v>
      </c>
      <c r="Y382" s="15">
        <v>0</v>
      </c>
      <c r="Z382" s="15">
        <v>1</v>
      </c>
      <c r="AA382" s="15">
        <v>0</v>
      </c>
      <c r="AB382" s="15">
        <v>0</v>
      </c>
      <c r="AC382" s="15">
        <v>1</v>
      </c>
      <c r="AD382" s="15">
        <v>0</v>
      </c>
      <c r="AE382" s="15">
        <v>1</v>
      </c>
      <c r="AF382" s="15">
        <v>0</v>
      </c>
      <c r="AG382" s="22">
        <v>1</v>
      </c>
      <c r="AH382" s="15">
        <v>0</v>
      </c>
      <c r="AI382" s="15">
        <v>0</v>
      </c>
      <c r="AJ382" s="39">
        <v>41940</v>
      </c>
      <c r="AK382" s="15">
        <v>1</v>
      </c>
      <c r="AL382" s="16">
        <v>1</v>
      </c>
      <c r="AM382" s="15">
        <v>0</v>
      </c>
      <c r="AN382" s="15">
        <v>0</v>
      </c>
      <c r="AO382" s="30">
        <v>10.657142857142857</v>
      </c>
      <c r="AP382" s="16">
        <v>2385</v>
      </c>
      <c r="AQ382" s="33">
        <v>0.86699999999999999</v>
      </c>
      <c r="AR382" s="46">
        <v>0.66700000000000004</v>
      </c>
      <c r="AS382" s="33">
        <v>0.53300000000000003</v>
      </c>
      <c r="AT382" s="46">
        <v>0.68899999999999995</v>
      </c>
      <c r="AU382" s="33">
        <v>1</v>
      </c>
      <c r="AV382" s="33">
        <v>0</v>
      </c>
      <c r="AW382" s="33">
        <v>0.433</v>
      </c>
      <c r="AX382" s="33">
        <v>0.46700000000000003</v>
      </c>
      <c r="AY382" s="33">
        <v>0.433</v>
      </c>
      <c r="AZ382" s="20">
        <v>0</v>
      </c>
      <c r="BA382" s="33">
        <v>0.47599999999999998</v>
      </c>
      <c r="BB382" s="33">
        <v>0.52600000000000002</v>
      </c>
      <c r="BC382" s="1" t="s">
        <v>3982</v>
      </c>
      <c r="BD382" s="15" t="s">
        <v>3972</v>
      </c>
      <c r="BE382" s="15" t="s">
        <v>3977</v>
      </c>
      <c r="BF382" s="15" t="s">
        <v>4008</v>
      </c>
      <c r="BG382" s="15" t="s">
        <v>370</v>
      </c>
      <c r="BH382" s="15" t="s">
        <v>3975</v>
      </c>
      <c r="BI382" s="1" t="s">
        <v>370</v>
      </c>
      <c r="BJ382" s="1" t="s">
        <v>368</v>
      </c>
      <c r="BK382" s="1">
        <v>158</v>
      </c>
      <c r="BL382" s="1">
        <v>26</v>
      </c>
      <c r="BM382" s="1" t="s">
        <v>3968</v>
      </c>
      <c r="BN382" s="15">
        <v>1</v>
      </c>
      <c r="BO382" s="1">
        <v>0</v>
      </c>
      <c r="BP382" s="1">
        <v>0</v>
      </c>
      <c r="BQ382" s="1">
        <v>0</v>
      </c>
      <c r="BR382" s="1">
        <v>1</v>
      </c>
      <c r="BS382" s="1">
        <v>0</v>
      </c>
      <c r="BT382" s="1">
        <v>0</v>
      </c>
      <c r="BU382" s="1">
        <v>0</v>
      </c>
      <c r="BV382" s="1">
        <v>0</v>
      </c>
      <c r="BW382" s="1">
        <v>0</v>
      </c>
      <c r="BX382" s="1">
        <v>0</v>
      </c>
      <c r="BY382" s="1">
        <v>0</v>
      </c>
      <c r="BZ382" s="1">
        <v>1</v>
      </c>
      <c r="CA382" s="1">
        <v>0</v>
      </c>
      <c r="CB382" s="1">
        <v>0</v>
      </c>
      <c r="CC382" s="1">
        <v>0</v>
      </c>
      <c r="CD382" s="1">
        <v>0</v>
      </c>
      <c r="CE382" s="1">
        <v>0</v>
      </c>
      <c r="CF382" s="1">
        <v>1</v>
      </c>
      <c r="CG382" s="1">
        <v>0</v>
      </c>
      <c r="CH382" s="1">
        <v>0</v>
      </c>
      <c r="CI382" s="1">
        <v>0</v>
      </c>
      <c r="CJ382" s="33">
        <v>0</v>
      </c>
      <c r="CK382" s="33">
        <v>0</v>
      </c>
    </row>
    <row r="383" spans="1:90" s="22" customFormat="1">
      <c r="A383" s="24">
        <v>2449</v>
      </c>
      <c r="B383" s="24" t="s">
        <v>2930</v>
      </c>
      <c r="C383" s="25">
        <v>40414.45521990741</v>
      </c>
      <c r="D383" s="25">
        <v>40474.999988425923</v>
      </c>
      <c r="E383" s="24">
        <v>2500</v>
      </c>
      <c r="F383" s="24">
        <v>2950</v>
      </c>
      <c r="G383" s="22" t="s">
        <v>2931</v>
      </c>
      <c r="H383" s="24">
        <v>31</v>
      </c>
      <c r="I383" s="24" t="s">
        <v>16</v>
      </c>
      <c r="J383" s="24" t="s">
        <v>19</v>
      </c>
      <c r="K383" s="24"/>
      <c r="L383" s="24"/>
      <c r="M383" s="24"/>
      <c r="N383" s="24" t="s">
        <v>2886</v>
      </c>
      <c r="O383" s="22" t="s">
        <v>3666</v>
      </c>
      <c r="P383" s="29">
        <v>1</v>
      </c>
      <c r="Q383" s="29">
        <v>2500</v>
      </c>
      <c r="R383" s="29">
        <v>2950</v>
      </c>
      <c r="S383" s="41">
        <f t="shared" si="2"/>
        <v>60.544768518513592</v>
      </c>
      <c r="T383" s="22" t="e">
        <v>#N/A</v>
      </c>
      <c r="U383" s="22" t="e">
        <v>#N/A</v>
      </c>
      <c r="V383" s="22">
        <v>1</v>
      </c>
      <c r="W383" s="22">
        <v>0</v>
      </c>
      <c r="X383" s="22">
        <v>0</v>
      </c>
      <c r="Y383" s="22">
        <v>0</v>
      </c>
      <c r="Z383" s="22">
        <v>1</v>
      </c>
      <c r="AA383" s="22">
        <v>0</v>
      </c>
      <c r="AB383" s="22">
        <v>0</v>
      </c>
      <c r="AC383" s="22">
        <v>1</v>
      </c>
      <c r="AD383" s="22">
        <v>0</v>
      </c>
      <c r="AE383" s="22">
        <v>1</v>
      </c>
      <c r="AF383" s="22">
        <v>1</v>
      </c>
      <c r="AG383" s="22">
        <v>0</v>
      </c>
      <c r="AH383" s="22">
        <v>1</v>
      </c>
      <c r="AI383" s="22">
        <v>0</v>
      </c>
      <c r="AJ383" s="39">
        <v>25900</v>
      </c>
      <c r="AK383" s="22">
        <v>1</v>
      </c>
      <c r="AL383" s="22" t="e">
        <v>#N/A</v>
      </c>
      <c r="AM383" s="22">
        <v>0</v>
      </c>
      <c r="AN383" s="22">
        <v>0</v>
      </c>
      <c r="AO383" s="30">
        <v>118</v>
      </c>
      <c r="AP383" s="22" t="e">
        <v>#N/A</v>
      </c>
      <c r="AQ383" s="37">
        <v>1</v>
      </c>
      <c r="AR383" s="47">
        <v>1</v>
      </c>
      <c r="AS383" s="37">
        <v>0.43333333333333329</v>
      </c>
      <c r="AT383" s="45">
        <f>SUM(AQ383:AS383)/3</f>
        <v>0.81111111111111101</v>
      </c>
      <c r="AU383" s="37">
        <v>1</v>
      </c>
      <c r="AV383" s="37">
        <v>0.66666666666666663</v>
      </c>
      <c r="AW383" s="37">
        <v>0.8</v>
      </c>
      <c r="AX383" s="37">
        <v>0.33333333333333331</v>
      </c>
      <c r="AY383" s="37">
        <v>0.3</v>
      </c>
      <c r="AZ383" s="20" t="e">
        <v>#N/A</v>
      </c>
      <c r="BA383" s="37">
        <v>0.72857142857142865</v>
      </c>
      <c r="BB383" s="37">
        <v>0.72592592592592586</v>
      </c>
      <c r="BC383" s="22" t="e">
        <v>#N/A</v>
      </c>
      <c r="BD383" s="22" t="s">
        <v>3972</v>
      </c>
      <c r="BE383" s="22" t="s">
        <v>3986</v>
      </c>
      <c r="BF383" s="22" t="s">
        <v>4395</v>
      </c>
      <c r="BG383" s="22" t="s">
        <v>2886</v>
      </c>
      <c r="BH383" s="22" t="s">
        <v>3975</v>
      </c>
      <c r="BI383" s="22" t="e">
        <v>#N/A</v>
      </c>
      <c r="BJ383" s="22" t="e">
        <v>#N/A</v>
      </c>
      <c r="BK383" s="22" t="e">
        <v>#N/A</v>
      </c>
      <c r="BL383" s="22" t="e">
        <v>#N/A</v>
      </c>
      <c r="BM383" s="22" t="e">
        <v>#N/A</v>
      </c>
      <c r="BN383" s="22" t="e">
        <v>#N/A</v>
      </c>
      <c r="BO383" s="22" t="e">
        <v>#N/A</v>
      </c>
      <c r="BP383" s="22" t="e">
        <v>#N/A</v>
      </c>
      <c r="BQ383" s="22" t="e">
        <v>#N/A</v>
      </c>
      <c r="BR383" s="22" t="e">
        <v>#N/A</v>
      </c>
      <c r="BS383" s="22" t="e">
        <v>#N/A</v>
      </c>
      <c r="BT383" s="22" t="e">
        <v>#N/A</v>
      </c>
      <c r="BU383" s="22" t="e">
        <v>#N/A</v>
      </c>
      <c r="BV383" s="22" t="e">
        <v>#N/A</v>
      </c>
      <c r="BW383" s="22" t="e">
        <v>#N/A</v>
      </c>
      <c r="BX383" s="22" t="e">
        <v>#N/A</v>
      </c>
      <c r="BY383" s="22" t="e">
        <v>#N/A</v>
      </c>
      <c r="BZ383" s="22" t="e">
        <v>#N/A</v>
      </c>
      <c r="CA383" s="22" t="e">
        <v>#N/A</v>
      </c>
      <c r="CB383" s="22" t="e">
        <v>#N/A</v>
      </c>
      <c r="CC383" s="22" t="e">
        <v>#N/A</v>
      </c>
      <c r="CD383" s="22" t="e">
        <v>#N/A</v>
      </c>
      <c r="CE383" s="22" t="e">
        <v>#N/A</v>
      </c>
      <c r="CF383" s="22" t="e">
        <v>#N/A</v>
      </c>
      <c r="CG383" s="22" t="e">
        <v>#N/A</v>
      </c>
      <c r="CH383" s="22" t="e">
        <v>#N/A</v>
      </c>
      <c r="CI383" s="22" t="e">
        <v>#N/A</v>
      </c>
      <c r="CJ383" s="20" t="e">
        <v>#N/A</v>
      </c>
      <c r="CK383" s="20" t="e">
        <v>#N/A</v>
      </c>
      <c r="CL383" s="22">
        <v>30</v>
      </c>
    </row>
    <row r="384" spans="1:90">
      <c r="A384">
        <v>2451</v>
      </c>
      <c r="B384" t="s">
        <v>216</v>
      </c>
      <c r="C384" s="5">
        <v>40341.000138888892</v>
      </c>
      <c r="D384" s="5">
        <v>40413.999988425923</v>
      </c>
      <c r="E384">
        <v>1000</v>
      </c>
      <c r="F384">
        <v>6500</v>
      </c>
      <c r="G384" s="1" t="s">
        <v>217</v>
      </c>
      <c r="H384">
        <v>67</v>
      </c>
      <c r="I384" t="s">
        <v>33</v>
      </c>
      <c r="J384" t="s">
        <v>2584</v>
      </c>
      <c r="K384"/>
      <c r="L384"/>
      <c r="M384"/>
      <c r="N384" t="s">
        <v>218</v>
      </c>
      <c r="O384" s="1" t="s">
        <v>2309</v>
      </c>
      <c r="P384" s="16">
        <v>0</v>
      </c>
      <c r="Q384" s="16">
        <v>0</v>
      </c>
      <c r="R384" s="16">
        <v>0</v>
      </c>
      <c r="S384" s="41">
        <f t="shared" si="2"/>
        <v>72.999849537030968</v>
      </c>
      <c r="T384" s="1">
        <v>0</v>
      </c>
      <c r="U384" s="18" t="s">
        <v>3947</v>
      </c>
      <c r="V384" s="15">
        <v>0</v>
      </c>
      <c r="W384" s="15">
        <v>0</v>
      </c>
      <c r="X384" s="15">
        <v>1</v>
      </c>
      <c r="Y384" s="15">
        <v>0</v>
      </c>
      <c r="Z384" s="15">
        <v>1</v>
      </c>
      <c r="AA384" s="15">
        <v>1</v>
      </c>
      <c r="AB384" s="15">
        <v>0</v>
      </c>
      <c r="AC384" s="15">
        <v>1</v>
      </c>
      <c r="AD384" s="15">
        <v>0</v>
      </c>
      <c r="AE384" s="15">
        <v>1</v>
      </c>
      <c r="AF384" s="15">
        <v>0</v>
      </c>
      <c r="AG384" s="22">
        <v>0</v>
      </c>
      <c r="AH384" s="15">
        <v>0</v>
      </c>
      <c r="AI384" s="15">
        <v>0</v>
      </c>
      <c r="AJ384" s="39">
        <v>25540</v>
      </c>
      <c r="AK384" s="15">
        <v>1</v>
      </c>
      <c r="AL384" s="16">
        <v>1</v>
      </c>
      <c r="AM384" s="15">
        <v>0</v>
      </c>
      <c r="AN384" s="15">
        <v>1</v>
      </c>
      <c r="AO384" s="30">
        <v>650</v>
      </c>
      <c r="AP384" s="16">
        <v>2031</v>
      </c>
      <c r="AQ384" s="33">
        <v>1</v>
      </c>
      <c r="AR384" s="46">
        <v>0.33300000000000002</v>
      </c>
      <c r="AS384" s="33">
        <v>0.6</v>
      </c>
      <c r="AT384" s="46">
        <v>0.64400000000000002</v>
      </c>
      <c r="AU384" s="33">
        <v>1</v>
      </c>
      <c r="AV384" s="33">
        <v>0.66700000000000004</v>
      </c>
      <c r="AW384" s="33">
        <v>0.3</v>
      </c>
      <c r="AX384" s="33">
        <v>0.36699999999999999</v>
      </c>
      <c r="AY384" s="33">
        <v>0.433</v>
      </c>
      <c r="AZ384" s="20">
        <v>0</v>
      </c>
      <c r="BA384" s="33">
        <v>0.53800000000000003</v>
      </c>
      <c r="BB384" s="33">
        <v>0.59599999999999997</v>
      </c>
      <c r="BC384" s="1" t="s">
        <v>4358</v>
      </c>
      <c r="BD384" s="15" t="s">
        <v>3972</v>
      </c>
      <c r="BE384" s="15" t="s">
        <v>3986</v>
      </c>
      <c r="BF384" s="15" t="s">
        <v>4344</v>
      </c>
      <c r="BG384" s="15" t="s">
        <v>218</v>
      </c>
      <c r="BH384" s="15" t="s">
        <v>3975</v>
      </c>
      <c r="BI384" s="1" t="s">
        <v>218</v>
      </c>
      <c r="BJ384" s="1" t="s">
        <v>216</v>
      </c>
      <c r="BK384" s="1">
        <v>90</v>
      </c>
      <c r="BL384" s="1">
        <v>22</v>
      </c>
      <c r="BM384" s="1" t="s">
        <v>3968</v>
      </c>
      <c r="BN384" s="15">
        <v>1</v>
      </c>
      <c r="BO384" s="1">
        <v>0</v>
      </c>
      <c r="BP384" s="1">
        <v>0</v>
      </c>
      <c r="BQ384" s="1">
        <v>0</v>
      </c>
      <c r="BR384" s="1">
        <v>1</v>
      </c>
      <c r="BS384" s="1">
        <v>0</v>
      </c>
      <c r="BT384" s="1">
        <v>0</v>
      </c>
      <c r="BU384" s="1">
        <v>0</v>
      </c>
      <c r="BV384" s="1">
        <v>0</v>
      </c>
      <c r="BW384" s="1">
        <v>0</v>
      </c>
      <c r="BX384" s="1">
        <v>0</v>
      </c>
      <c r="BY384" s="1">
        <v>0</v>
      </c>
      <c r="BZ384" s="1">
        <v>1</v>
      </c>
      <c r="CA384" s="1">
        <v>0</v>
      </c>
      <c r="CB384" s="1">
        <v>0</v>
      </c>
      <c r="CC384" s="1">
        <v>0</v>
      </c>
      <c r="CD384" s="1">
        <v>0</v>
      </c>
      <c r="CE384" s="1">
        <v>0</v>
      </c>
      <c r="CF384" s="1">
        <v>0</v>
      </c>
      <c r="CG384" s="1">
        <v>0</v>
      </c>
      <c r="CH384" s="1">
        <v>0</v>
      </c>
      <c r="CI384" s="1">
        <v>1</v>
      </c>
      <c r="CJ384" s="33">
        <v>0</v>
      </c>
      <c r="CK384" s="33">
        <v>0</v>
      </c>
    </row>
    <row r="385" spans="1:89">
      <c r="A385">
        <v>2455</v>
      </c>
      <c r="B385" t="s">
        <v>136</v>
      </c>
      <c r="C385" s="5">
        <v>40310.000023148146</v>
      </c>
      <c r="D385" s="5">
        <v>40340.999988425923</v>
      </c>
      <c r="E385">
        <v>7500</v>
      </c>
      <c r="F385">
        <v>75</v>
      </c>
      <c r="G385" s="1" t="s">
        <v>137</v>
      </c>
      <c r="H385">
        <v>2</v>
      </c>
      <c r="I385" t="s">
        <v>16</v>
      </c>
      <c r="J385" t="s">
        <v>19</v>
      </c>
      <c r="K385"/>
      <c r="L385"/>
      <c r="M385"/>
      <c r="N385" t="s">
        <v>138</v>
      </c>
      <c r="O385" s="1" t="s">
        <v>2324</v>
      </c>
      <c r="P385" s="16">
        <v>0</v>
      </c>
      <c r="Q385" s="16">
        <v>6000</v>
      </c>
      <c r="R385" s="16">
        <v>0</v>
      </c>
      <c r="S385" s="41">
        <f t="shared" si="2"/>
        <v>30.999965277776937</v>
      </c>
      <c r="T385" s="1">
        <v>0</v>
      </c>
      <c r="U385" s="18" t="s">
        <v>3958</v>
      </c>
      <c r="V385" s="15">
        <v>0</v>
      </c>
      <c r="W385" s="15">
        <v>0</v>
      </c>
      <c r="X385" s="15">
        <v>1</v>
      </c>
      <c r="Y385" s="15">
        <v>0</v>
      </c>
      <c r="Z385" s="15">
        <v>1</v>
      </c>
      <c r="AA385" s="15">
        <v>0</v>
      </c>
      <c r="AB385" s="15">
        <v>1</v>
      </c>
      <c r="AC385" s="15">
        <v>0</v>
      </c>
      <c r="AD385" s="15">
        <v>0</v>
      </c>
      <c r="AE385" s="15">
        <v>1</v>
      </c>
      <c r="AF385" s="15">
        <v>1</v>
      </c>
      <c r="AG385" s="22">
        <v>0</v>
      </c>
      <c r="AH385" s="15">
        <v>1</v>
      </c>
      <c r="AI385" s="15">
        <v>0</v>
      </c>
      <c r="AJ385" s="39">
        <v>0</v>
      </c>
      <c r="AK385" s="15">
        <v>1</v>
      </c>
      <c r="AL385" s="16">
        <v>0</v>
      </c>
      <c r="AM385" s="15">
        <v>0</v>
      </c>
      <c r="AN385" s="15">
        <v>1</v>
      </c>
      <c r="AO385" s="30">
        <v>1</v>
      </c>
      <c r="AP385" s="16">
        <v>0</v>
      </c>
      <c r="AQ385" s="33">
        <v>0.4</v>
      </c>
      <c r="AR385" s="46">
        <v>0.66700000000000004</v>
      </c>
      <c r="AS385" s="33">
        <v>0.6</v>
      </c>
      <c r="AT385" s="46">
        <v>0.55600000000000005</v>
      </c>
      <c r="AU385" s="33">
        <v>1</v>
      </c>
      <c r="AV385" s="33">
        <v>0.33300000000000002</v>
      </c>
      <c r="AW385" s="33">
        <v>0.63300000000000001</v>
      </c>
      <c r="AX385" s="33">
        <v>0.13300000000000001</v>
      </c>
      <c r="AY385" s="33">
        <v>0.23300000000000001</v>
      </c>
      <c r="AZ385" s="20">
        <v>0</v>
      </c>
      <c r="BA385" s="33">
        <v>0.61899999999999999</v>
      </c>
      <c r="BB385" s="33">
        <v>0.59299999999999997</v>
      </c>
      <c r="BC385" s="1" t="s">
        <v>4345</v>
      </c>
      <c r="BD385" s="15" t="s">
        <v>4006</v>
      </c>
      <c r="BE385" s="15" t="s">
        <v>4006</v>
      </c>
      <c r="BF385" s="15" t="s">
        <v>4345</v>
      </c>
      <c r="BG385" s="15" t="s">
        <v>138</v>
      </c>
      <c r="BH385" s="15" t="s">
        <v>3975</v>
      </c>
      <c r="BI385" s="1" t="s">
        <v>4346</v>
      </c>
      <c r="BJ385" s="1" t="s">
        <v>136</v>
      </c>
      <c r="BK385" s="1">
        <v>53</v>
      </c>
      <c r="BL385" s="1">
        <v>0</v>
      </c>
      <c r="BM385" s="1" t="s">
        <v>3967</v>
      </c>
      <c r="BN385" s="15">
        <v>1</v>
      </c>
      <c r="BO385" s="1">
        <v>0</v>
      </c>
      <c r="BP385" s="1">
        <v>0</v>
      </c>
      <c r="BQ385" s="1">
        <v>1</v>
      </c>
      <c r="BR385" s="1">
        <v>0</v>
      </c>
      <c r="BS385" s="1">
        <v>0</v>
      </c>
      <c r="BT385" s="1">
        <v>0</v>
      </c>
      <c r="BU385" s="1">
        <v>0</v>
      </c>
      <c r="BV385" s="1">
        <v>1</v>
      </c>
      <c r="BW385" s="1">
        <v>0</v>
      </c>
      <c r="BX385" s="1">
        <v>0</v>
      </c>
      <c r="BY385" s="1">
        <v>0</v>
      </c>
      <c r="BZ385" s="1">
        <v>0</v>
      </c>
      <c r="CA385" s="1">
        <v>0</v>
      </c>
      <c r="CB385" s="1">
        <v>0</v>
      </c>
      <c r="CC385" s="1">
        <v>0</v>
      </c>
      <c r="CD385" s="1">
        <v>0</v>
      </c>
      <c r="CE385" s="1">
        <v>1</v>
      </c>
      <c r="CF385" s="1">
        <v>0</v>
      </c>
      <c r="CG385" s="1">
        <v>0</v>
      </c>
      <c r="CH385" s="1">
        <v>0</v>
      </c>
      <c r="CI385" s="1">
        <v>0</v>
      </c>
      <c r="CJ385" s="33">
        <v>0.61899999999999999</v>
      </c>
      <c r="CK385" s="33">
        <v>0.55600000000000005</v>
      </c>
    </row>
    <row r="386" spans="1:89">
      <c r="A386">
        <v>2466</v>
      </c>
      <c r="B386" t="s">
        <v>289</v>
      </c>
      <c r="C386" s="5">
        <v>40306.000092592592</v>
      </c>
      <c r="D386" s="5">
        <v>40346.999988425923</v>
      </c>
      <c r="E386">
        <v>1750</v>
      </c>
      <c r="F386">
        <v>173</v>
      </c>
      <c r="G386" s="1" t="s">
        <v>290</v>
      </c>
      <c r="H386">
        <v>7</v>
      </c>
      <c r="I386" t="s">
        <v>16</v>
      </c>
      <c r="J386" t="s">
        <v>115</v>
      </c>
      <c r="K386"/>
      <c r="L386"/>
      <c r="M386"/>
      <c r="N386" t="s">
        <v>23</v>
      </c>
      <c r="O386" s="1" t="s">
        <v>2318</v>
      </c>
      <c r="P386" s="16">
        <v>0</v>
      </c>
      <c r="Q386" s="16">
        <v>1100</v>
      </c>
      <c r="R386" s="16">
        <v>0</v>
      </c>
      <c r="S386" s="41">
        <f t="shared" si="2"/>
        <v>40.999895833330811</v>
      </c>
      <c r="T386" s="1">
        <v>36</v>
      </c>
      <c r="U386" s="18" t="s">
        <v>3958</v>
      </c>
      <c r="V386" s="15">
        <v>0</v>
      </c>
      <c r="W386" s="15">
        <v>1</v>
      </c>
      <c r="X386" s="15">
        <v>0</v>
      </c>
      <c r="Y386" s="15">
        <v>0</v>
      </c>
      <c r="Z386" s="15">
        <v>1</v>
      </c>
      <c r="AA386" s="15">
        <v>0</v>
      </c>
      <c r="AB386" s="15">
        <v>1</v>
      </c>
      <c r="AC386" s="15">
        <v>0</v>
      </c>
      <c r="AD386" s="15">
        <v>0</v>
      </c>
      <c r="AE386" s="15">
        <v>1</v>
      </c>
      <c r="AF386" s="15">
        <v>1</v>
      </c>
      <c r="AG386" s="22">
        <v>1</v>
      </c>
      <c r="AH386" s="15">
        <v>0</v>
      </c>
      <c r="AI386" s="15">
        <v>0</v>
      </c>
      <c r="AJ386" s="39">
        <v>42660</v>
      </c>
      <c r="AK386" s="15">
        <v>1</v>
      </c>
      <c r="AL386" s="16">
        <v>0</v>
      </c>
      <c r="AM386" s="15">
        <v>1</v>
      </c>
      <c r="AN386" s="15">
        <v>0</v>
      </c>
      <c r="AO386" s="30">
        <v>9.8857142857142843</v>
      </c>
      <c r="AP386" s="16">
        <v>0</v>
      </c>
      <c r="AQ386" s="33">
        <v>0.5</v>
      </c>
      <c r="AR386" s="46">
        <v>0.66700000000000004</v>
      </c>
      <c r="AS386" s="33">
        <v>0.63300000000000001</v>
      </c>
      <c r="AT386" s="46">
        <v>0.6</v>
      </c>
      <c r="AU386" s="33">
        <v>1</v>
      </c>
      <c r="AV386" s="33">
        <v>0.66700000000000004</v>
      </c>
      <c r="AW386" s="33">
        <v>0.63300000000000001</v>
      </c>
      <c r="AX386" s="33">
        <v>0.433</v>
      </c>
      <c r="AY386" s="33">
        <v>6.7000000000000004E-2</v>
      </c>
      <c r="AZ386" s="20">
        <v>1</v>
      </c>
      <c r="BA386" s="33">
        <v>0.68600000000000005</v>
      </c>
      <c r="BB386" s="33">
        <v>0.65900000000000003</v>
      </c>
      <c r="BC386" s="1" t="s">
        <v>3991</v>
      </c>
      <c r="BD386" s="15" t="s">
        <v>3972</v>
      </c>
      <c r="BE386" s="15" t="s">
        <v>3976</v>
      </c>
      <c r="BF386" s="15" t="s">
        <v>3974</v>
      </c>
      <c r="BG386" s="15" t="s">
        <v>23</v>
      </c>
      <c r="BH386" s="15" t="s">
        <v>3975</v>
      </c>
      <c r="BI386" s="1" t="s">
        <v>23</v>
      </c>
      <c r="BJ386" s="1" t="s">
        <v>289</v>
      </c>
      <c r="BK386" s="1">
        <v>122</v>
      </c>
      <c r="BL386" s="1">
        <v>0</v>
      </c>
      <c r="BM386" s="1" t="s">
        <v>3969</v>
      </c>
      <c r="BN386" s="15">
        <v>1</v>
      </c>
      <c r="BO386" s="1">
        <v>0</v>
      </c>
      <c r="BP386" s="1">
        <v>0</v>
      </c>
      <c r="BQ386" s="1">
        <v>0</v>
      </c>
      <c r="BR386" s="1">
        <v>1</v>
      </c>
      <c r="BS386" s="1">
        <v>0</v>
      </c>
      <c r="BT386" s="1">
        <v>0</v>
      </c>
      <c r="BU386" s="1">
        <v>0</v>
      </c>
      <c r="BV386" s="1">
        <v>0</v>
      </c>
      <c r="BW386" s="1">
        <v>0</v>
      </c>
      <c r="BX386" s="1">
        <v>0</v>
      </c>
      <c r="BY386" s="1">
        <v>0</v>
      </c>
      <c r="BZ386" s="1">
        <v>0</v>
      </c>
      <c r="CA386" s="1">
        <v>0</v>
      </c>
      <c r="CB386" s="1">
        <v>1</v>
      </c>
      <c r="CC386" s="1">
        <v>0</v>
      </c>
      <c r="CD386" s="1">
        <v>0</v>
      </c>
      <c r="CE386" s="1">
        <v>0</v>
      </c>
      <c r="CF386" s="1">
        <v>0</v>
      </c>
      <c r="CG386" s="1">
        <v>1</v>
      </c>
      <c r="CH386" s="1">
        <v>0</v>
      </c>
      <c r="CI386" s="1">
        <v>0</v>
      </c>
      <c r="CJ386" s="33">
        <v>0</v>
      </c>
      <c r="CK386" s="33">
        <v>0</v>
      </c>
    </row>
    <row r="387" spans="1:89">
      <c r="A387">
        <v>2472</v>
      </c>
      <c r="B387" t="s">
        <v>563</v>
      </c>
      <c r="C387" s="5">
        <v>40316.000127314815</v>
      </c>
      <c r="D387" s="5">
        <v>40371.999988425923</v>
      </c>
      <c r="E387">
        <v>6000</v>
      </c>
      <c r="F387">
        <v>1195</v>
      </c>
      <c r="G387" s="1" t="s">
        <v>564</v>
      </c>
      <c r="H387">
        <v>26</v>
      </c>
      <c r="I387" t="s">
        <v>16</v>
      </c>
      <c r="J387" t="s">
        <v>19</v>
      </c>
      <c r="K387"/>
      <c r="L387"/>
      <c r="M387"/>
      <c r="N387" t="s">
        <v>565</v>
      </c>
      <c r="O387" s="1" t="s">
        <v>2536</v>
      </c>
      <c r="P387" s="16">
        <v>0</v>
      </c>
      <c r="Q387" s="16">
        <v>6000</v>
      </c>
      <c r="R387" s="16">
        <v>750</v>
      </c>
      <c r="S387" s="41">
        <f t="shared" si="2"/>
        <v>55.999861111107748</v>
      </c>
      <c r="T387" s="1">
        <v>36</v>
      </c>
      <c r="U387" s="18" t="s">
        <v>3954</v>
      </c>
      <c r="V387" s="15">
        <v>0</v>
      </c>
      <c r="W387" s="15">
        <v>1</v>
      </c>
      <c r="X387" s="15">
        <v>0</v>
      </c>
      <c r="Y387" s="15">
        <v>0</v>
      </c>
      <c r="Z387" s="15">
        <v>1</v>
      </c>
      <c r="AA387" s="15">
        <v>0</v>
      </c>
      <c r="AB387" s="15">
        <v>0</v>
      </c>
      <c r="AC387" s="15">
        <v>1</v>
      </c>
      <c r="AD387" s="15">
        <v>0</v>
      </c>
      <c r="AE387" s="15">
        <v>1</v>
      </c>
      <c r="AF387" s="15">
        <v>1</v>
      </c>
      <c r="AG387" s="22">
        <v>0</v>
      </c>
      <c r="AH387" s="15">
        <v>1</v>
      </c>
      <c r="AI387" s="15">
        <v>1</v>
      </c>
      <c r="AJ387" s="39">
        <v>0</v>
      </c>
      <c r="AK387" s="15">
        <v>1</v>
      </c>
      <c r="AL387" s="16">
        <v>1</v>
      </c>
      <c r="AM387" s="15">
        <v>0</v>
      </c>
      <c r="AN387" s="15">
        <v>1</v>
      </c>
      <c r="AO387" s="30">
        <v>19.916666666666664</v>
      </c>
      <c r="AP387" s="16">
        <v>30</v>
      </c>
      <c r="AQ387" s="33">
        <v>1</v>
      </c>
      <c r="AR387" s="46">
        <v>0.66700000000000004</v>
      </c>
      <c r="AS387" s="33">
        <v>0.63300000000000001</v>
      </c>
      <c r="AT387" s="46">
        <v>0.76700000000000002</v>
      </c>
      <c r="AU387" s="33">
        <v>1</v>
      </c>
      <c r="AV387" s="33">
        <v>0.66700000000000004</v>
      </c>
      <c r="AW387" s="33">
        <v>0.53300000000000003</v>
      </c>
      <c r="AX387" s="33">
        <v>0.36699999999999999</v>
      </c>
      <c r="AY387" s="33">
        <v>0.433</v>
      </c>
      <c r="AZ387" s="20">
        <v>1</v>
      </c>
      <c r="BA387" s="33">
        <v>0.71399999999999997</v>
      </c>
      <c r="BB387" s="33">
        <v>0.73699999999999999</v>
      </c>
      <c r="BC387" s="1">
        <v>0</v>
      </c>
      <c r="BD387" s="15" t="s">
        <v>3972</v>
      </c>
      <c r="BE387" s="15" t="s">
        <v>3973</v>
      </c>
      <c r="BF387" s="15" t="s">
        <v>3992</v>
      </c>
      <c r="BG387" s="15" t="s">
        <v>565</v>
      </c>
      <c r="BH387" s="15" t="s">
        <v>3993</v>
      </c>
      <c r="BI387" s="1" t="s">
        <v>565</v>
      </c>
      <c r="BJ387" s="1" t="s">
        <v>563</v>
      </c>
      <c r="BK387" s="1">
        <v>248</v>
      </c>
      <c r="BL387" s="1">
        <v>2</v>
      </c>
      <c r="BM387" s="1" t="s">
        <v>3967</v>
      </c>
      <c r="BN387" s="15">
        <v>0</v>
      </c>
      <c r="BO387" s="1">
        <v>0</v>
      </c>
      <c r="BP387" s="1">
        <v>0</v>
      </c>
      <c r="BQ387" s="1">
        <v>0</v>
      </c>
      <c r="BR387" s="1">
        <v>1</v>
      </c>
      <c r="BS387" s="1">
        <v>0</v>
      </c>
      <c r="BT387" s="1">
        <v>0</v>
      </c>
      <c r="BU387" s="1">
        <v>0</v>
      </c>
      <c r="BV387" s="1">
        <v>1</v>
      </c>
      <c r="BW387" s="1">
        <v>0</v>
      </c>
      <c r="BX387" s="1">
        <v>0</v>
      </c>
      <c r="BY387" s="1">
        <v>0</v>
      </c>
      <c r="BZ387" s="1">
        <v>0</v>
      </c>
      <c r="CA387" s="1">
        <v>0</v>
      </c>
      <c r="CB387" s="1">
        <v>0</v>
      </c>
      <c r="CC387" s="1">
        <v>0</v>
      </c>
      <c r="CD387" s="1">
        <v>0</v>
      </c>
      <c r="CE387" s="1">
        <v>0</v>
      </c>
      <c r="CF387" s="1">
        <v>0</v>
      </c>
      <c r="CG387" s="1">
        <v>0</v>
      </c>
      <c r="CH387" s="1">
        <v>1</v>
      </c>
      <c r="CI387" s="1">
        <v>0</v>
      </c>
      <c r="CJ387" s="33">
        <v>0.71399999999999997</v>
      </c>
      <c r="CK387" s="33">
        <v>0.76700000000000002</v>
      </c>
    </row>
    <row r="388" spans="1:89" s="22" customFormat="1">
      <c r="A388" s="24">
        <v>2476</v>
      </c>
      <c r="B388" s="24" t="s">
        <v>2592</v>
      </c>
      <c r="C388" s="25">
        <v>40421.0000462963</v>
      </c>
      <c r="D388" s="25">
        <v>40461.999988425923</v>
      </c>
      <c r="E388" s="24">
        <v>3500</v>
      </c>
      <c r="F388" s="24">
        <v>45</v>
      </c>
      <c r="G388" s="22" t="s">
        <v>2593</v>
      </c>
      <c r="H388" s="24">
        <v>2</v>
      </c>
      <c r="I388" s="24" t="s">
        <v>16</v>
      </c>
      <c r="J388" s="24" t="s">
        <v>19</v>
      </c>
      <c r="K388" s="24"/>
      <c r="L388" s="24"/>
      <c r="M388" s="24"/>
      <c r="N388" s="24" t="s">
        <v>2594</v>
      </c>
      <c r="O388" s="22" t="s">
        <v>3667</v>
      </c>
      <c r="P388" s="29">
        <v>0</v>
      </c>
      <c r="Q388" s="29">
        <v>3500</v>
      </c>
      <c r="R388" s="29">
        <v>45</v>
      </c>
      <c r="S388" s="41">
        <f t="shared" si="2"/>
        <v>40.999942129623378</v>
      </c>
      <c r="T388" s="22" t="e">
        <v>#N/A</v>
      </c>
      <c r="U388" s="22" t="e">
        <v>#N/A</v>
      </c>
      <c r="V388" s="22">
        <v>0</v>
      </c>
      <c r="W388" s="22">
        <v>1</v>
      </c>
      <c r="X388" s="22">
        <v>0</v>
      </c>
      <c r="Y388" s="22">
        <v>0</v>
      </c>
      <c r="Z388" s="22">
        <v>1</v>
      </c>
      <c r="AA388" s="22">
        <v>0</v>
      </c>
      <c r="AB388" s="22">
        <v>1</v>
      </c>
      <c r="AC388" s="22">
        <v>0</v>
      </c>
      <c r="AD388" s="22">
        <v>0</v>
      </c>
      <c r="AE388" s="22">
        <v>1</v>
      </c>
      <c r="AF388" s="22">
        <v>0</v>
      </c>
      <c r="AG388" s="22">
        <v>1</v>
      </c>
      <c r="AH388" s="22">
        <v>1</v>
      </c>
      <c r="AI388" s="22">
        <v>1</v>
      </c>
      <c r="AJ388" s="39" t="e">
        <v>#N/A</v>
      </c>
      <c r="AK388" s="22">
        <v>1</v>
      </c>
      <c r="AL388" s="22" t="e">
        <v>#N/A</v>
      </c>
      <c r="AM388" s="22">
        <v>0</v>
      </c>
      <c r="AN388" s="22">
        <v>0</v>
      </c>
      <c r="AO388" s="30">
        <v>1.2857142857142856</v>
      </c>
      <c r="AP388" s="22" t="e">
        <v>#N/A</v>
      </c>
      <c r="AQ388" s="37">
        <v>0.66666666666666663</v>
      </c>
      <c r="AR388" s="47">
        <v>0.66666666666666663</v>
      </c>
      <c r="AS388" s="37">
        <v>0.43333333333333329</v>
      </c>
      <c r="AT388" s="45">
        <f>SUM(AQ388:AS388)/3</f>
        <v>0.58888888888888891</v>
      </c>
      <c r="AU388" s="37">
        <v>1</v>
      </c>
      <c r="AV388" s="37">
        <v>0.33333333333333331</v>
      </c>
      <c r="AW388" s="37">
        <v>0.83333333333333337</v>
      </c>
      <c r="AX388" s="37">
        <v>0.4</v>
      </c>
      <c r="AY388" s="37">
        <v>0.1</v>
      </c>
      <c r="AZ388" s="20" t="e">
        <v>#N/A</v>
      </c>
      <c r="BA388" s="37">
        <v>0.52380952380952384</v>
      </c>
      <c r="BB388" s="37">
        <v>0.52962962962962967</v>
      </c>
      <c r="BC388" s="22" t="e">
        <v>#N/A</v>
      </c>
      <c r="BD388" s="22" t="s">
        <v>3972</v>
      </c>
      <c r="BE388" s="22" t="s">
        <v>3977</v>
      </c>
      <c r="BF388" s="22" t="s">
        <v>4381</v>
      </c>
      <c r="BG388" s="22" t="s">
        <v>2594</v>
      </c>
      <c r="BH388" s="22" t="s">
        <v>3993</v>
      </c>
      <c r="BI388" s="22" t="e">
        <v>#N/A</v>
      </c>
      <c r="BJ388" s="22" t="e">
        <v>#N/A</v>
      </c>
      <c r="BK388" s="22" t="e">
        <v>#N/A</v>
      </c>
      <c r="BL388" s="22" t="e">
        <v>#N/A</v>
      </c>
      <c r="BM388" s="22" t="e">
        <v>#N/A</v>
      </c>
      <c r="BN388" s="22" t="e">
        <v>#N/A</v>
      </c>
      <c r="BO388" s="22" t="e">
        <v>#N/A</v>
      </c>
      <c r="BP388" s="22" t="e">
        <v>#N/A</v>
      </c>
      <c r="BQ388" s="22" t="e">
        <v>#N/A</v>
      </c>
      <c r="BR388" s="22" t="e">
        <v>#N/A</v>
      </c>
      <c r="BS388" s="22" t="e">
        <v>#N/A</v>
      </c>
      <c r="BT388" s="22" t="e">
        <v>#N/A</v>
      </c>
      <c r="BU388" s="22" t="e">
        <v>#N/A</v>
      </c>
      <c r="BV388" s="22" t="e">
        <v>#N/A</v>
      </c>
      <c r="BW388" s="22" t="e">
        <v>#N/A</v>
      </c>
      <c r="BX388" s="22" t="e">
        <v>#N/A</v>
      </c>
      <c r="BY388" s="22" t="e">
        <v>#N/A</v>
      </c>
      <c r="BZ388" s="22" t="e">
        <v>#N/A</v>
      </c>
      <c r="CA388" s="22" t="e">
        <v>#N/A</v>
      </c>
      <c r="CB388" s="22" t="e">
        <v>#N/A</v>
      </c>
      <c r="CC388" s="22" t="e">
        <v>#N/A</v>
      </c>
      <c r="CD388" s="22" t="e">
        <v>#N/A</v>
      </c>
      <c r="CE388" s="22" t="e">
        <v>#N/A</v>
      </c>
      <c r="CF388" s="22" t="e">
        <v>#N/A</v>
      </c>
      <c r="CG388" s="22" t="e">
        <v>#N/A</v>
      </c>
      <c r="CH388" s="22" t="e">
        <v>#N/A</v>
      </c>
      <c r="CI388" s="22" t="e">
        <v>#N/A</v>
      </c>
      <c r="CJ388" s="20" t="e">
        <v>#N/A</v>
      </c>
      <c r="CK388" s="20" t="e">
        <v>#N/A</v>
      </c>
    </row>
    <row r="389" spans="1:89">
      <c r="A389">
        <v>2479</v>
      </c>
      <c r="B389" t="s">
        <v>347</v>
      </c>
      <c r="C389" s="5">
        <v>40304.000081018516</v>
      </c>
      <c r="D389" s="5">
        <v>40334.999988425923</v>
      </c>
      <c r="E389">
        <v>1000</v>
      </c>
      <c r="F389">
        <v>1500</v>
      </c>
      <c r="G389" s="1" t="s">
        <v>348</v>
      </c>
      <c r="H389">
        <v>19</v>
      </c>
      <c r="I389" t="s">
        <v>16</v>
      </c>
      <c r="J389" t="s">
        <v>19</v>
      </c>
      <c r="K389"/>
      <c r="L389"/>
      <c r="M389"/>
      <c r="N389" t="s">
        <v>349</v>
      </c>
      <c r="O389" s="1" t="s">
        <v>2233</v>
      </c>
      <c r="P389" s="16">
        <v>1</v>
      </c>
      <c r="Q389" s="16">
        <v>0</v>
      </c>
      <c r="R389" s="16">
        <v>1500</v>
      </c>
      <c r="S389" s="41">
        <f t="shared" si="2"/>
        <v>30.999907407407591</v>
      </c>
      <c r="T389" s="1">
        <v>0</v>
      </c>
      <c r="U389" s="18" t="s">
        <v>3958</v>
      </c>
      <c r="V389" s="15">
        <v>0</v>
      </c>
      <c r="W389" s="15">
        <v>1</v>
      </c>
      <c r="X389" s="15">
        <v>0</v>
      </c>
      <c r="Y389" s="15">
        <v>0</v>
      </c>
      <c r="Z389" s="15">
        <v>1</v>
      </c>
      <c r="AA389" s="15">
        <v>0</v>
      </c>
      <c r="AB389" s="15">
        <v>1</v>
      </c>
      <c r="AC389" s="15">
        <v>0</v>
      </c>
      <c r="AD389" s="15">
        <v>0</v>
      </c>
      <c r="AE389" s="15">
        <v>1</v>
      </c>
      <c r="AF389" s="15">
        <v>1</v>
      </c>
      <c r="AG389" s="22">
        <v>0</v>
      </c>
      <c r="AH389" s="15">
        <v>1</v>
      </c>
      <c r="AI389" s="15">
        <v>0</v>
      </c>
      <c r="AJ389" s="39">
        <v>10420</v>
      </c>
      <c r="AK389" s="15">
        <v>1</v>
      </c>
      <c r="AL389" s="16">
        <v>0</v>
      </c>
      <c r="AM389" s="15">
        <v>0</v>
      </c>
      <c r="AN389" s="15">
        <v>0</v>
      </c>
      <c r="AO389" s="30">
        <v>150</v>
      </c>
      <c r="AP389" s="16">
        <v>0</v>
      </c>
      <c r="AQ389" s="33">
        <v>0.93300000000000005</v>
      </c>
      <c r="AR389" s="46">
        <v>1</v>
      </c>
      <c r="AS389" s="33">
        <v>0.13300000000000001</v>
      </c>
      <c r="AT389" s="46">
        <v>0.68899999999999995</v>
      </c>
      <c r="AU389" s="33">
        <v>1</v>
      </c>
      <c r="AV389" s="33">
        <v>0</v>
      </c>
      <c r="AW389" s="33">
        <v>0.6</v>
      </c>
      <c r="AX389" s="33">
        <v>0.46700000000000003</v>
      </c>
      <c r="AY389" s="33">
        <v>0.4</v>
      </c>
      <c r="AZ389" s="20">
        <v>0</v>
      </c>
      <c r="BA389" s="33">
        <v>0.63800000000000001</v>
      </c>
      <c r="BB389" s="33">
        <v>0.61499999999999999</v>
      </c>
      <c r="BC389" s="1" t="s">
        <v>4371</v>
      </c>
      <c r="BD389" s="15">
        <v>0</v>
      </c>
      <c r="BE389" s="15">
        <v>0</v>
      </c>
      <c r="BF389" s="15" t="s">
        <v>4347</v>
      </c>
      <c r="BG389" s="15" t="s">
        <v>349</v>
      </c>
      <c r="BH389" s="15" t="s">
        <v>3975</v>
      </c>
      <c r="BI389" s="1" t="s">
        <v>349</v>
      </c>
      <c r="BJ389" s="1" t="s">
        <v>347</v>
      </c>
      <c r="BK389" s="1">
        <v>148</v>
      </c>
      <c r="BL389" s="1">
        <v>0</v>
      </c>
      <c r="BM389" s="1" t="s">
        <v>3967</v>
      </c>
      <c r="BN389" s="15">
        <v>1</v>
      </c>
      <c r="BO389" s="1">
        <v>0</v>
      </c>
      <c r="BP389" s="1">
        <v>0</v>
      </c>
      <c r="BQ389" s="1">
        <v>0</v>
      </c>
      <c r="BR389" s="1">
        <v>0</v>
      </c>
      <c r="BS389" s="1">
        <v>0</v>
      </c>
      <c r="BT389" s="1">
        <v>0</v>
      </c>
      <c r="BU389" s="1">
        <v>0</v>
      </c>
      <c r="BV389" s="1">
        <v>1</v>
      </c>
      <c r="BW389" s="1">
        <v>0</v>
      </c>
      <c r="BX389" s="1">
        <v>0</v>
      </c>
      <c r="BY389" s="1">
        <v>0</v>
      </c>
      <c r="BZ389" s="1">
        <v>0</v>
      </c>
      <c r="CA389" s="1">
        <v>0</v>
      </c>
      <c r="CB389" s="1">
        <v>0</v>
      </c>
      <c r="CC389" s="1">
        <v>0</v>
      </c>
      <c r="CD389" s="1">
        <v>0</v>
      </c>
      <c r="CE389" s="1">
        <v>0</v>
      </c>
      <c r="CF389" s="1">
        <v>0</v>
      </c>
      <c r="CG389" s="1">
        <v>0</v>
      </c>
      <c r="CH389" s="1">
        <v>0</v>
      </c>
      <c r="CI389" s="1">
        <v>0</v>
      </c>
      <c r="CJ389" s="33">
        <v>0.63800000000000001</v>
      </c>
      <c r="CK389" s="33">
        <v>0.68899999999999995</v>
      </c>
    </row>
    <row r="390" spans="1:89">
      <c r="A390">
        <v>2496</v>
      </c>
      <c r="B390" t="s">
        <v>426</v>
      </c>
      <c r="C390" s="5">
        <v>40323.000104166669</v>
      </c>
      <c r="D390" s="5">
        <v>40368.999988425923</v>
      </c>
      <c r="E390">
        <v>3260</v>
      </c>
      <c r="F390">
        <v>3493</v>
      </c>
      <c r="G390" s="1" t="s">
        <v>427</v>
      </c>
      <c r="H390">
        <v>41</v>
      </c>
      <c r="I390" t="s">
        <v>22</v>
      </c>
      <c r="J390" t="s">
        <v>19</v>
      </c>
      <c r="K390"/>
      <c r="L390"/>
      <c r="M390"/>
      <c r="N390" t="s">
        <v>428</v>
      </c>
      <c r="O390" s="1" t="s">
        <v>2522</v>
      </c>
      <c r="P390" s="16">
        <v>0</v>
      </c>
      <c r="Q390" s="16">
        <v>2700</v>
      </c>
      <c r="R390" s="16">
        <v>2250</v>
      </c>
      <c r="S390" s="41">
        <f t="shared" si="2"/>
        <v>45.999884259254031</v>
      </c>
      <c r="T390" s="1">
        <v>36</v>
      </c>
      <c r="U390" s="18" t="s">
        <v>3960</v>
      </c>
      <c r="V390" s="15">
        <v>0</v>
      </c>
      <c r="W390" s="15">
        <v>1</v>
      </c>
      <c r="X390" s="15">
        <v>0</v>
      </c>
      <c r="Y390" s="15">
        <v>0</v>
      </c>
      <c r="Z390" s="15">
        <v>1</v>
      </c>
      <c r="AA390" s="15">
        <v>0</v>
      </c>
      <c r="AB390" s="15">
        <v>0</v>
      </c>
      <c r="AC390" s="15">
        <v>1</v>
      </c>
      <c r="AD390" s="15">
        <v>0</v>
      </c>
      <c r="AE390" s="15">
        <v>1</v>
      </c>
      <c r="AF390" s="15">
        <v>1</v>
      </c>
      <c r="AG390" s="22">
        <v>1</v>
      </c>
      <c r="AH390" s="15">
        <v>1</v>
      </c>
      <c r="AI390" s="15">
        <v>0</v>
      </c>
      <c r="AJ390" s="39">
        <v>35300</v>
      </c>
      <c r="AK390" s="15">
        <v>1</v>
      </c>
      <c r="AL390" s="16">
        <v>1</v>
      </c>
      <c r="AM390" s="15">
        <v>0</v>
      </c>
      <c r="AN390" s="15">
        <v>0</v>
      </c>
      <c r="AO390" s="30">
        <v>107.14723926380367</v>
      </c>
      <c r="AP390" s="16">
        <v>1</v>
      </c>
      <c r="AQ390" s="33">
        <v>0.9</v>
      </c>
      <c r="AR390" s="46">
        <v>0.66700000000000004</v>
      </c>
      <c r="AS390" s="33">
        <v>0.6</v>
      </c>
      <c r="AT390" s="46">
        <v>0.72199999999999998</v>
      </c>
      <c r="AU390" s="33">
        <v>1</v>
      </c>
      <c r="AV390" s="33">
        <v>0.66700000000000004</v>
      </c>
      <c r="AW390" s="33">
        <v>0.86699999999999999</v>
      </c>
      <c r="AX390" s="33">
        <v>0.46700000000000003</v>
      </c>
      <c r="AY390" s="33">
        <v>0.433</v>
      </c>
      <c r="AZ390" s="20">
        <v>1</v>
      </c>
      <c r="BA390" s="33">
        <v>0.77600000000000002</v>
      </c>
      <c r="BB390" s="33">
        <v>0.77</v>
      </c>
      <c r="BC390" s="1" t="s">
        <v>4358</v>
      </c>
      <c r="BD390" s="15" t="s">
        <v>3972</v>
      </c>
      <c r="BE390" s="15" t="s">
        <v>3977</v>
      </c>
      <c r="BF390" s="15" t="s">
        <v>4116</v>
      </c>
      <c r="BG390" s="15" t="s">
        <v>428</v>
      </c>
      <c r="BH390" s="15" t="s">
        <v>3975</v>
      </c>
      <c r="BI390" s="1" t="s">
        <v>428</v>
      </c>
      <c r="BJ390" s="1" t="s">
        <v>426</v>
      </c>
      <c r="BK390" s="1">
        <v>183</v>
      </c>
      <c r="BL390" s="1">
        <v>1</v>
      </c>
      <c r="BM390" s="1" t="s">
        <v>3967</v>
      </c>
      <c r="BN390" s="15">
        <v>1</v>
      </c>
      <c r="BO390" s="1">
        <v>0</v>
      </c>
      <c r="BP390" s="1">
        <v>0</v>
      </c>
      <c r="BQ390" s="1">
        <v>0</v>
      </c>
      <c r="BR390" s="1">
        <v>1</v>
      </c>
      <c r="BS390" s="1">
        <v>0</v>
      </c>
      <c r="BT390" s="1">
        <v>0</v>
      </c>
      <c r="BU390" s="1">
        <v>0</v>
      </c>
      <c r="BV390" s="1">
        <v>1</v>
      </c>
      <c r="BW390" s="1">
        <v>0</v>
      </c>
      <c r="BX390" s="1">
        <v>0</v>
      </c>
      <c r="BY390" s="1">
        <v>0</v>
      </c>
      <c r="BZ390" s="1">
        <v>0</v>
      </c>
      <c r="CA390" s="1">
        <v>0</v>
      </c>
      <c r="CB390" s="1">
        <v>0</v>
      </c>
      <c r="CC390" s="1">
        <v>0</v>
      </c>
      <c r="CD390" s="1">
        <v>0</v>
      </c>
      <c r="CE390" s="1">
        <v>0</v>
      </c>
      <c r="CF390" s="1">
        <v>1</v>
      </c>
      <c r="CG390" s="1">
        <v>0</v>
      </c>
      <c r="CH390" s="1">
        <v>0</v>
      </c>
      <c r="CI390" s="1">
        <v>0</v>
      </c>
      <c r="CJ390" s="33">
        <v>0.77600000000000002</v>
      </c>
      <c r="CK390" s="33">
        <v>0.72199999999999998</v>
      </c>
    </row>
    <row r="391" spans="1:89">
      <c r="A391">
        <v>2499</v>
      </c>
      <c r="B391" t="s">
        <v>553</v>
      </c>
      <c r="C391" s="5">
        <v>40334.000104166669</v>
      </c>
      <c r="D391" s="5">
        <v>40364.999988425923</v>
      </c>
      <c r="E391">
        <v>500</v>
      </c>
      <c r="F391">
        <v>500</v>
      </c>
      <c r="G391" s="1" t="s">
        <v>554</v>
      </c>
      <c r="H391">
        <v>12</v>
      </c>
      <c r="I391" t="s">
        <v>2555</v>
      </c>
      <c r="J391" t="s">
        <v>19</v>
      </c>
      <c r="K391"/>
      <c r="L391"/>
      <c r="M391"/>
      <c r="N391" t="s">
        <v>555</v>
      </c>
      <c r="O391" s="1" t="s">
        <v>2528</v>
      </c>
      <c r="P391" s="16">
        <v>0</v>
      </c>
      <c r="Q391" s="16">
        <v>0</v>
      </c>
      <c r="R391" s="16">
        <v>0</v>
      </c>
      <c r="S391" s="41">
        <f t="shared" si="2"/>
        <v>30.999884259254031</v>
      </c>
      <c r="T391" s="1">
        <v>0</v>
      </c>
      <c r="U391" s="18" t="s">
        <v>3961</v>
      </c>
      <c r="V391" s="15">
        <v>0</v>
      </c>
      <c r="W391" s="15">
        <v>0</v>
      </c>
      <c r="X391" s="15">
        <v>1</v>
      </c>
      <c r="Y391" s="15">
        <v>0</v>
      </c>
      <c r="Z391" s="15">
        <v>1</v>
      </c>
      <c r="AA391" s="15">
        <v>1</v>
      </c>
      <c r="AB391" s="15">
        <v>1</v>
      </c>
      <c r="AC391" s="15">
        <v>0</v>
      </c>
      <c r="AD391" s="15">
        <v>0</v>
      </c>
      <c r="AE391" s="15">
        <v>1</v>
      </c>
      <c r="AF391" s="15">
        <v>1</v>
      </c>
      <c r="AG391" s="22">
        <v>0</v>
      </c>
      <c r="AH391" s="15">
        <v>1</v>
      </c>
      <c r="AI391" s="15">
        <v>0</v>
      </c>
      <c r="AJ391" s="39">
        <v>0</v>
      </c>
      <c r="AK391" s="15">
        <v>1</v>
      </c>
      <c r="AL391" s="16">
        <v>0</v>
      </c>
      <c r="AM391" s="15">
        <v>0</v>
      </c>
      <c r="AN391" s="15">
        <v>1</v>
      </c>
      <c r="AO391" s="30">
        <v>100</v>
      </c>
      <c r="AP391" s="16">
        <v>0</v>
      </c>
      <c r="AQ391" s="33">
        <v>1</v>
      </c>
      <c r="AR391" s="46">
        <v>0.66700000000000004</v>
      </c>
      <c r="AS391" s="33">
        <v>0.26700000000000002</v>
      </c>
      <c r="AT391" s="46">
        <v>0.64500000000000002</v>
      </c>
      <c r="AU391" s="33">
        <v>1</v>
      </c>
      <c r="AV391" s="33">
        <v>0.33300000000000002</v>
      </c>
      <c r="AW391" s="33">
        <v>0.53300000000000003</v>
      </c>
      <c r="AX391" s="33">
        <v>0.2</v>
      </c>
      <c r="AY391" s="33">
        <v>0.4</v>
      </c>
      <c r="AZ391" s="20">
        <v>0</v>
      </c>
      <c r="BA391" s="33">
        <v>0.63800000000000001</v>
      </c>
      <c r="BB391" s="33">
        <v>0.63700000000000001</v>
      </c>
      <c r="BC391" s="1" t="s">
        <v>4091</v>
      </c>
      <c r="BD391" s="15" t="s">
        <v>3978</v>
      </c>
      <c r="BE391" s="15" t="s">
        <v>3978</v>
      </c>
      <c r="BF391" s="15" t="s">
        <v>4091</v>
      </c>
      <c r="BG391" s="15" t="s">
        <v>555</v>
      </c>
      <c r="BH391" s="15" t="s">
        <v>3975</v>
      </c>
      <c r="BI391" s="1" t="s">
        <v>555</v>
      </c>
      <c r="BJ391" s="1" t="s">
        <v>553</v>
      </c>
      <c r="BK391" s="1">
        <v>244</v>
      </c>
      <c r="BL391" s="1">
        <v>0</v>
      </c>
      <c r="BM391" s="1" t="s">
        <v>3971</v>
      </c>
      <c r="BN391" s="15">
        <v>1</v>
      </c>
      <c r="BO391" s="1">
        <v>1</v>
      </c>
      <c r="BP391" s="1">
        <v>0</v>
      </c>
      <c r="BQ391" s="1">
        <v>0</v>
      </c>
      <c r="BR391" s="1">
        <v>0</v>
      </c>
      <c r="BS391" s="1">
        <v>0</v>
      </c>
      <c r="BT391" s="1">
        <v>1</v>
      </c>
      <c r="BU391" s="1">
        <v>0</v>
      </c>
      <c r="BV391" s="1">
        <v>0</v>
      </c>
      <c r="BW391" s="1">
        <v>0</v>
      </c>
      <c r="BX391" s="1">
        <v>0</v>
      </c>
      <c r="BY391" s="1">
        <v>0</v>
      </c>
      <c r="BZ391" s="1">
        <v>0</v>
      </c>
      <c r="CA391" s="1">
        <v>0</v>
      </c>
      <c r="CB391" s="1">
        <v>0</v>
      </c>
      <c r="CC391" s="1">
        <v>1</v>
      </c>
      <c r="CD391" s="1">
        <v>0</v>
      </c>
      <c r="CE391" s="1">
        <v>0</v>
      </c>
      <c r="CF391" s="1">
        <v>0</v>
      </c>
      <c r="CG391" s="1">
        <v>0</v>
      </c>
      <c r="CH391" s="1">
        <v>0</v>
      </c>
      <c r="CI391" s="1">
        <v>0</v>
      </c>
      <c r="CJ391" s="33">
        <v>0.63800000000000001</v>
      </c>
      <c r="CK391" s="33">
        <v>0.64500000000000002</v>
      </c>
    </row>
    <row r="392" spans="1:89">
      <c r="A392">
        <v>2502</v>
      </c>
      <c r="B392" t="s">
        <v>355</v>
      </c>
      <c r="C392" s="5">
        <v>40316.000150462962</v>
      </c>
      <c r="D392" s="5">
        <v>40341.999988425923</v>
      </c>
      <c r="E392">
        <v>3600</v>
      </c>
      <c r="F392">
        <v>0</v>
      </c>
      <c r="G392" s="1" t="s">
        <v>356</v>
      </c>
      <c r="H392">
        <v>0</v>
      </c>
      <c r="I392" t="s">
        <v>33</v>
      </c>
      <c r="J392" t="s">
        <v>115</v>
      </c>
      <c r="K392"/>
      <c r="L392"/>
      <c r="M392"/>
      <c r="N392" t="s">
        <v>357</v>
      </c>
      <c r="O392" s="1" t="s">
        <v>2323</v>
      </c>
      <c r="P392" s="16">
        <v>0</v>
      </c>
      <c r="Q392" s="16">
        <v>3500</v>
      </c>
      <c r="R392" s="16">
        <v>0</v>
      </c>
      <c r="S392" s="41">
        <f t="shared" si="2"/>
        <v>25.999837962961465</v>
      </c>
      <c r="T392" s="1">
        <v>0</v>
      </c>
      <c r="U392" s="18" t="s">
        <v>3954</v>
      </c>
      <c r="V392" s="15">
        <v>0</v>
      </c>
      <c r="W392" s="15">
        <v>0</v>
      </c>
      <c r="X392" s="15">
        <v>1</v>
      </c>
      <c r="Y392" s="15">
        <v>0</v>
      </c>
      <c r="Z392" s="15">
        <v>1</v>
      </c>
      <c r="AA392" s="15">
        <v>0</v>
      </c>
      <c r="AB392" s="15">
        <v>1</v>
      </c>
      <c r="AC392" s="15">
        <v>0</v>
      </c>
      <c r="AD392" s="15">
        <v>0</v>
      </c>
      <c r="AE392" s="15">
        <v>1</v>
      </c>
      <c r="AF392" s="15">
        <v>0</v>
      </c>
      <c r="AG392" s="22">
        <v>0</v>
      </c>
      <c r="AH392" s="15">
        <v>0</v>
      </c>
      <c r="AI392" s="15">
        <v>0</v>
      </c>
      <c r="AJ392" s="39">
        <v>0</v>
      </c>
      <c r="AK392" s="15">
        <v>1</v>
      </c>
      <c r="AL392" s="16">
        <v>1</v>
      </c>
      <c r="AM392" s="15">
        <v>0</v>
      </c>
      <c r="AN392" s="15">
        <v>1</v>
      </c>
      <c r="AO392" s="30">
        <v>0</v>
      </c>
      <c r="AP392" s="16">
        <v>290</v>
      </c>
      <c r="AQ392" s="33">
        <v>0.76700000000000002</v>
      </c>
      <c r="AR392" s="46">
        <v>0.66700000000000004</v>
      </c>
      <c r="AS392" s="33">
        <v>0.26700000000000002</v>
      </c>
      <c r="AT392" s="46">
        <v>0.56699999999999995</v>
      </c>
      <c r="AU392" s="33">
        <v>1</v>
      </c>
      <c r="AV392" s="33">
        <v>0</v>
      </c>
      <c r="AW392" s="33">
        <v>0.73299999999999998</v>
      </c>
      <c r="AX392" s="33">
        <v>0.46700000000000003</v>
      </c>
      <c r="AY392" s="33">
        <v>0.46700000000000003</v>
      </c>
      <c r="AZ392" s="20">
        <v>0</v>
      </c>
      <c r="BA392" s="33">
        <v>0.52400000000000002</v>
      </c>
      <c r="BB392" s="33">
        <v>0.52200000000000002</v>
      </c>
      <c r="BC392" s="1" t="s">
        <v>4030</v>
      </c>
      <c r="BD392" s="15" t="s">
        <v>3978</v>
      </c>
      <c r="BE392" s="15" t="s">
        <v>3978</v>
      </c>
      <c r="BF392" s="15" t="s">
        <v>4030</v>
      </c>
      <c r="BG392" s="15" t="s">
        <v>357</v>
      </c>
      <c r="BH392" s="15" t="s">
        <v>3975</v>
      </c>
      <c r="BI392" s="1" t="s">
        <v>357</v>
      </c>
      <c r="BJ392" s="1" t="s">
        <v>355</v>
      </c>
      <c r="BK392" s="1">
        <v>152</v>
      </c>
      <c r="BL392" s="1">
        <v>9</v>
      </c>
      <c r="BM392" s="1" t="s">
        <v>3969</v>
      </c>
      <c r="BN392" s="15">
        <v>1</v>
      </c>
      <c r="BO392" s="1">
        <v>1</v>
      </c>
      <c r="BP392" s="1">
        <v>0</v>
      </c>
      <c r="BQ392" s="1">
        <v>0</v>
      </c>
      <c r="BR392" s="1">
        <v>0</v>
      </c>
      <c r="BS392" s="1">
        <v>0</v>
      </c>
      <c r="BT392" s="1">
        <v>0</v>
      </c>
      <c r="BU392" s="1">
        <v>0</v>
      </c>
      <c r="BV392" s="1">
        <v>0</v>
      </c>
      <c r="BW392" s="1">
        <v>0</v>
      </c>
      <c r="BX392" s="1">
        <v>0</v>
      </c>
      <c r="BY392" s="1">
        <v>0</v>
      </c>
      <c r="BZ392" s="1">
        <v>0</v>
      </c>
      <c r="CA392" s="1">
        <v>0</v>
      </c>
      <c r="CB392" s="1">
        <v>1</v>
      </c>
      <c r="CC392" s="1">
        <v>1</v>
      </c>
      <c r="CD392" s="1">
        <v>0</v>
      </c>
      <c r="CE392" s="1">
        <v>0</v>
      </c>
      <c r="CF392" s="1">
        <v>0</v>
      </c>
      <c r="CG392" s="1">
        <v>0</v>
      </c>
      <c r="CH392" s="1">
        <v>0</v>
      </c>
      <c r="CI392" s="1">
        <v>0</v>
      </c>
      <c r="CJ392" s="33">
        <v>0</v>
      </c>
      <c r="CK392" s="33">
        <v>0</v>
      </c>
    </row>
    <row r="393" spans="1:89" s="22" customFormat="1">
      <c r="A393" s="24">
        <v>2504</v>
      </c>
      <c r="B393" s="24" t="s">
        <v>2595</v>
      </c>
      <c r="C393" s="25">
        <v>40376.0000462963</v>
      </c>
      <c r="D393" s="25">
        <v>40411.999988425923</v>
      </c>
      <c r="E393" s="24">
        <v>4500</v>
      </c>
      <c r="F393" s="24">
        <v>100</v>
      </c>
      <c r="G393" s="22" t="s">
        <v>2596</v>
      </c>
      <c r="H393" s="24">
        <v>1</v>
      </c>
      <c r="I393" s="24" t="s">
        <v>16</v>
      </c>
      <c r="J393" s="24" t="s">
        <v>33</v>
      </c>
      <c r="K393" s="24"/>
      <c r="L393" s="24"/>
      <c r="M393" s="24"/>
      <c r="N393" s="24" t="s">
        <v>2597</v>
      </c>
      <c r="O393" s="22" t="s">
        <v>3668</v>
      </c>
      <c r="P393" s="29">
        <v>0</v>
      </c>
      <c r="Q393" s="29">
        <v>4500</v>
      </c>
      <c r="R393" s="29">
        <v>100</v>
      </c>
      <c r="S393" s="41">
        <f t="shared" si="2"/>
        <v>35.999942129623378</v>
      </c>
      <c r="T393" s="22" t="e">
        <v>#N/A</v>
      </c>
      <c r="U393" s="22" t="e">
        <v>#N/A</v>
      </c>
      <c r="V393" s="22">
        <v>1</v>
      </c>
      <c r="W393" s="22">
        <v>0</v>
      </c>
      <c r="X393" s="22">
        <v>0</v>
      </c>
      <c r="Y393" s="22">
        <v>0</v>
      </c>
      <c r="Z393" s="22">
        <v>1</v>
      </c>
      <c r="AA393" s="22">
        <v>1</v>
      </c>
      <c r="AB393" s="22">
        <v>1</v>
      </c>
      <c r="AC393" s="22">
        <v>0</v>
      </c>
      <c r="AD393" s="22">
        <v>0</v>
      </c>
      <c r="AE393" s="22">
        <v>0</v>
      </c>
      <c r="AF393" s="22">
        <v>0</v>
      </c>
      <c r="AG393" s="22">
        <v>0</v>
      </c>
      <c r="AH393" s="22">
        <v>0</v>
      </c>
      <c r="AI393" s="22">
        <v>1</v>
      </c>
      <c r="AJ393" s="39">
        <v>30700</v>
      </c>
      <c r="AK393" s="22">
        <v>1</v>
      </c>
      <c r="AL393" s="22" t="e">
        <v>#N/A</v>
      </c>
      <c r="AM393" s="22">
        <v>0</v>
      </c>
      <c r="AN393" s="22">
        <v>1</v>
      </c>
      <c r="AO393" s="30">
        <v>2.2222222222222223</v>
      </c>
      <c r="AP393" s="22" t="e">
        <v>#N/A</v>
      </c>
      <c r="AQ393" s="37">
        <v>0.7</v>
      </c>
      <c r="AR393" s="47">
        <v>1</v>
      </c>
      <c r="AS393" s="37">
        <v>0.46666666666666667</v>
      </c>
      <c r="AT393" s="45">
        <f>SUM(AQ393:AS393)/3</f>
        <v>0.72222222222222221</v>
      </c>
      <c r="AU393" s="37">
        <v>1</v>
      </c>
      <c r="AV393" s="37">
        <v>0</v>
      </c>
      <c r="AW393" s="37">
        <v>0.8666666666666667</v>
      </c>
      <c r="AX393" s="37">
        <v>0.43333333333333329</v>
      </c>
      <c r="AY393" s="37">
        <v>0.26666666666666672</v>
      </c>
      <c r="AZ393" s="20" t="e">
        <v>#N/A</v>
      </c>
      <c r="BA393" s="37">
        <v>0.50952380952380949</v>
      </c>
      <c r="BB393" s="37">
        <v>0.52592592592592591</v>
      </c>
      <c r="BC393" s="22" t="e">
        <v>#N/A</v>
      </c>
      <c r="BD393" s="22" t="s">
        <v>4006</v>
      </c>
      <c r="BE393" s="22" t="s">
        <v>4006</v>
      </c>
      <c r="BF393" s="22" t="s">
        <v>4382</v>
      </c>
      <c r="BG393" s="22" t="s">
        <v>2597</v>
      </c>
      <c r="BH393" s="22" t="s">
        <v>3975</v>
      </c>
      <c r="BI393" s="22" t="e">
        <v>#N/A</v>
      </c>
      <c r="BJ393" s="22" t="e">
        <v>#N/A</v>
      </c>
      <c r="BK393" s="22" t="e">
        <v>#N/A</v>
      </c>
      <c r="BL393" s="22" t="e">
        <v>#N/A</v>
      </c>
      <c r="BM393" s="22" t="e">
        <v>#N/A</v>
      </c>
      <c r="BN393" s="22" t="e">
        <v>#N/A</v>
      </c>
      <c r="BO393" s="22" t="e">
        <v>#N/A</v>
      </c>
      <c r="BP393" s="22" t="e">
        <v>#N/A</v>
      </c>
      <c r="BQ393" s="22" t="e">
        <v>#N/A</v>
      </c>
      <c r="BR393" s="22" t="e">
        <v>#N/A</v>
      </c>
      <c r="BS393" s="22" t="e">
        <v>#N/A</v>
      </c>
      <c r="BT393" s="22" t="e">
        <v>#N/A</v>
      </c>
      <c r="BU393" s="22" t="e">
        <v>#N/A</v>
      </c>
      <c r="BV393" s="22" t="e">
        <v>#N/A</v>
      </c>
      <c r="BW393" s="22" t="e">
        <v>#N/A</v>
      </c>
      <c r="BX393" s="22" t="e">
        <v>#N/A</v>
      </c>
      <c r="BY393" s="22" t="e">
        <v>#N/A</v>
      </c>
      <c r="BZ393" s="22" t="e">
        <v>#N/A</v>
      </c>
      <c r="CA393" s="22" t="e">
        <v>#N/A</v>
      </c>
      <c r="CB393" s="22" t="e">
        <v>#N/A</v>
      </c>
      <c r="CC393" s="22" t="e">
        <v>#N/A</v>
      </c>
      <c r="CD393" s="22" t="e">
        <v>#N/A</v>
      </c>
      <c r="CE393" s="22" t="e">
        <v>#N/A</v>
      </c>
      <c r="CF393" s="22" t="e">
        <v>#N/A</v>
      </c>
      <c r="CG393" s="22" t="e">
        <v>#N/A</v>
      </c>
      <c r="CH393" s="22" t="e">
        <v>#N/A</v>
      </c>
      <c r="CI393" s="22" t="e">
        <v>#N/A</v>
      </c>
      <c r="CJ393" s="20" t="e">
        <v>#N/A</v>
      </c>
      <c r="CK393" s="20" t="e">
        <v>#N/A</v>
      </c>
    </row>
    <row r="394" spans="1:89" s="22" customFormat="1">
      <c r="A394" s="24">
        <v>2507</v>
      </c>
      <c r="B394" s="24" t="s">
        <v>2932</v>
      </c>
      <c r="C394" s="25">
        <v>40411.000115740739</v>
      </c>
      <c r="D394" s="25">
        <v>40432.999988425923</v>
      </c>
      <c r="E394" s="24">
        <v>2616</v>
      </c>
      <c r="F394" s="24">
        <v>2655</v>
      </c>
      <c r="G394" s="22" t="s">
        <v>2933</v>
      </c>
      <c r="H394" s="24">
        <v>69</v>
      </c>
      <c r="I394" s="24" t="s">
        <v>16</v>
      </c>
      <c r="J394" s="24" t="s">
        <v>19</v>
      </c>
      <c r="K394" s="24"/>
      <c r="L394" s="24"/>
      <c r="M394" s="24"/>
      <c r="N394" s="24" t="s">
        <v>2934</v>
      </c>
      <c r="O394" s="22" t="s">
        <v>3669</v>
      </c>
      <c r="P394" s="29">
        <v>1</v>
      </c>
      <c r="Q394" s="29">
        <v>2616</v>
      </c>
      <c r="R394" s="29">
        <v>2655</v>
      </c>
      <c r="S394" s="41">
        <f t="shared" si="2"/>
        <v>21.999872685184528</v>
      </c>
      <c r="T394" s="22" t="e">
        <v>#N/A</v>
      </c>
      <c r="U394" s="22" t="e">
        <v>#N/A</v>
      </c>
      <c r="V394" s="22">
        <v>0</v>
      </c>
      <c r="W394" s="22">
        <v>0</v>
      </c>
      <c r="X394" s="22">
        <v>1</v>
      </c>
      <c r="Y394" s="22">
        <v>0</v>
      </c>
      <c r="Z394" s="22">
        <v>1</v>
      </c>
      <c r="AA394" s="22">
        <v>1</v>
      </c>
      <c r="AB394" s="22">
        <v>1</v>
      </c>
      <c r="AC394" s="22">
        <v>0</v>
      </c>
      <c r="AD394" s="22">
        <v>0</v>
      </c>
      <c r="AE394" s="22">
        <v>1</v>
      </c>
      <c r="AF394" s="22">
        <v>0</v>
      </c>
      <c r="AG394" s="22">
        <v>0</v>
      </c>
      <c r="AH394" s="22">
        <v>1</v>
      </c>
      <c r="AI394" s="22">
        <v>0</v>
      </c>
      <c r="AJ394" s="39">
        <v>16580</v>
      </c>
      <c r="AK394" s="22">
        <v>1</v>
      </c>
      <c r="AL394" s="22" t="e">
        <v>#N/A</v>
      </c>
      <c r="AM394" s="22">
        <v>0</v>
      </c>
      <c r="AN394" s="22">
        <v>0</v>
      </c>
      <c r="AO394" s="30">
        <v>101.4908256880734</v>
      </c>
      <c r="AP394" s="22" t="e">
        <v>#N/A</v>
      </c>
      <c r="AQ394" s="37">
        <v>0.46666666666666667</v>
      </c>
      <c r="AR394" s="47">
        <v>0.66666666666666663</v>
      </c>
      <c r="AS394" s="37">
        <v>0.43333333333333329</v>
      </c>
      <c r="AT394" s="45">
        <f>SUM(AQ394:AS394)/3</f>
        <v>0.52222222222222225</v>
      </c>
      <c r="AU394" s="37">
        <v>1</v>
      </c>
      <c r="AV394" s="37">
        <v>0.33333333333333331</v>
      </c>
      <c r="AW394" s="37">
        <v>0.4</v>
      </c>
      <c r="AX394" s="37">
        <v>0.43333333333333329</v>
      </c>
      <c r="AY394" s="37">
        <v>0.33333333333333331</v>
      </c>
      <c r="AZ394" s="20" t="e">
        <v>#N/A</v>
      </c>
      <c r="BA394" s="37">
        <v>0.6428571428571429</v>
      </c>
      <c r="BB394" s="37">
        <v>0.60000000000000009</v>
      </c>
      <c r="BC394" s="22" t="e">
        <v>#N/A</v>
      </c>
      <c r="BD394" s="22" t="s">
        <v>3972</v>
      </c>
      <c r="BE394" s="22" t="s">
        <v>3973</v>
      </c>
      <c r="BF394" s="22" t="s">
        <v>4383</v>
      </c>
      <c r="BG394" s="22" t="s">
        <v>2934</v>
      </c>
      <c r="BH394" s="22" t="s">
        <v>3975</v>
      </c>
      <c r="BI394" s="22" t="e">
        <v>#N/A</v>
      </c>
      <c r="BJ394" s="22" t="e">
        <v>#N/A</v>
      </c>
      <c r="BK394" s="22" t="e">
        <v>#N/A</v>
      </c>
      <c r="BL394" s="22" t="e">
        <v>#N/A</v>
      </c>
      <c r="BM394" s="22" t="e">
        <v>#N/A</v>
      </c>
      <c r="BN394" s="22" t="e">
        <v>#N/A</v>
      </c>
      <c r="BO394" s="22" t="e">
        <v>#N/A</v>
      </c>
      <c r="BP394" s="22" t="e">
        <v>#N/A</v>
      </c>
      <c r="BQ394" s="22" t="e">
        <v>#N/A</v>
      </c>
      <c r="BR394" s="22" t="e">
        <v>#N/A</v>
      </c>
      <c r="BS394" s="22" t="e">
        <v>#N/A</v>
      </c>
      <c r="BT394" s="22" t="e">
        <v>#N/A</v>
      </c>
      <c r="BU394" s="22" t="e">
        <v>#N/A</v>
      </c>
      <c r="BV394" s="22" t="e">
        <v>#N/A</v>
      </c>
      <c r="BW394" s="22" t="e">
        <v>#N/A</v>
      </c>
      <c r="BX394" s="22" t="e">
        <v>#N/A</v>
      </c>
      <c r="BY394" s="22" t="e">
        <v>#N/A</v>
      </c>
      <c r="BZ394" s="22" t="e">
        <v>#N/A</v>
      </c>
      <c r="CA394" s="22" t="e">
        <v>#N/A</v>
      </c>
      <c r="CB394" s="22" t="e">
        <v>#N/A</v>
      </c>
      <c r="CC394" s="22" t="e">
        <v>#N/A</v>
      </c>
      <c r="CD394" s="22" t="e">
        <v>#N/A</v>
      </c>
      <c r="CE394" s="22" t="e">
        <v>#N/A</v>
      </c>
      <c r="CF394" s="22" t="e">
        <v>#N/A</v>
      </c>
      <c r="CG394" s="22" t="e">
        <v>#N/A</v>
      </c>
      <c r="CH394" s="22" t="e">
        <v>#N/A</v>
      </c>
      <c r="CI394" s="22" t="e">
        <v>#N/A</v>
      </c>
      <c r="CJ394" s="20" t="e">
        <v>#N/A</v>
      </c>
      <c r="CK394" s="20" t="e">
        <v>#N/A</v>
      </c>
    </row>
    <row r="395" spans="1:89">
      <c r="A395">
        <v>2510</v>
      </c>
      <c r="B395" t="s">
        <v>252</v>
      </c>
      <c r="C395" s="5">
        <v>40316.000138888892</v>
      </c>
      <c r="D395" s="5">
        <v>40346.999988425923</v>
      </c>
      <c r="E395">
        <v>6050</v>
      </c>
      <c r="F395">
        <v>0</v>
      </c>
      <c r="G395" s="1" t="s">
        <v>253</v>
      </c>
      <c r="H395">
        <v>0</v>
      </c>
      <c r="I395" t="s">
        <v>16</v>
      </c>
      <c r="J395" t="s">
        <v>37</v>
      </c>
      <c r="K395"/>
      <c r="L395"/>
      <c r="M395"/>
      <c r="N395" t="s">
        <v>254</v>
      </c>
      <c r="O395" s="1" t="s">
        <v>2317</v>
      </c>
      <c r="P395" s="16">
        <v>0</v>
      </c>
      <c r="Q395" s="29">
        <v>6050</v>
      </c>
      <c r="R395" s="29">
        <v>0</v>
      </c>
      <c r="S395" s="41">
        <f t="shared" si="2"/>
        <v>30.999849537030968</v>
      </c>
      <c r="T395" s="1">
        <v>0</v>
      </c>
      <c r="U395" s="18" t="s">
        <v>3954</v>
      </c>
      <c r="V395" s="15">
        <v>0</v>
      </c>
      <c r="W395" s="15">
        <v>1</v>
      </c>
      <c r="X395" s="15">
        <v>0</v>
      </c>
      <c r="Y395" s="15">
        <v>0</v>
      </c>
      <c r="Z395" s="15">
        <v>1</v>
      </c>
      <c r="AA395" s="15">
        <v>0</v>
      </c>
      <c r="AB395" s="15">
        <v>1</v>
      </c>
      <c r="AC395" s="15">
        <v>0</v>
      </c>
      <c r="AD395" s="15">
        <v>0</v>
      </c>
      <c r="AE395" s="15">
        <v>1</v>
      </c>
      <c r="AF395" s="15">
        <v>1</v>
      </c>
      <c r="AG395" s="22">
        <v>0</v>
      </c>
      <c r="AH395" s="15">
        <v>0</v>
      </c>
      <c r="AI395" s="15">
        <v>0</v>
      </c>
      <c r="AJ395" s="39">
        <v>0</v>
      </c>
      <c r="AK395" s="15">
        <v>1</v>
      </c>
      <c r="AL395" s="16">
        <v>0</v>
      </c>
      <c r="AM395" s="15">
        <v>0</v>
      </c>
      <c r="AN395" s="15">
        <v>0</v>
      </c>
      <c r="AO395" s="30">
        <v>0</v>
      </c>
      <c r="AP395" s="16">
        <v>0</v>
      </c>
      <c r="AQ395" s="33">
        <v>0.13300000000000001</v>
      </c>
      <c r="AR395" s="46">
        <v>1</v>
      </c>
      <c r="AS395" s="33">
        <v>0.56699999999999995</v>
      </c>
      <c r="AT395" s="46">
        <v>0.56699999999999995</v>
      </c>
      <c r="AU395" s="33">
        <v>1</v>
      </c>
      <c r="AV395" s="33">
        <v>0.66700000000000004</v>
      </c>
      <c r="AW395" s="33">
        <v>0.73299999999999998</v>
      </c>
      <c r="AX395" s="33">
        <v>0.23300000000000001</v>
      </c>
      <c r="AY395" s="33">
        <v>0.3</v>
      </c>
      <c r="AZ395" s="20">
        <v>1</v>
      </c>
      <c r="BA395" s="33">
        <v>0.70499999999999996</v>
      </c>
      <c r="BB395" s="33">
        <v>0.626</v>
      </c>
      <c r="BC395" s="1" t="s">
        <v>4255</v>
      </c>
      <c r="BD395" s="15">
        <v>0</v>
      </c>
      <c r="BE395" s="15">
        <v>0</v>
      </c>
      <c r="BF395" s="15" t="s">
        <v>4255</v>
      </c>
      <c r="BG395" s="15" t="s">
        <v>4348</v>
      </c>
      <c r="BH395" s="15">
        <v>0</v>
      </c>
      <c r="BI395" s="1">
        <v>0</v>
      </c>
      <c r="BJ395" s="1" t="s">
        <v>252</v>
      </c>
      <c r="BK395" s="1">
        <v>105</v>
      </c>
      <c r="BL395" s="1">
        <v>0</v>
      </c>
      <c r="BM395" s="1" t="s">
        <v>3965</v>
      </c>
      <c r="BN395" s="15">
        <v>0</v>
      </c>
      <c r="BO395" s="1">
        <v>0</v>
      </c>
      <c r="BP395" s="1">
        <v>0</v>
      </c>
      <c r="BQ395" s="1">
        <v>0</v>
      </c>
      <c r="BR395" s="1">
        <v>0</v>
      </c>
      <c r="BS395" s="1">
        <v>0</v>
      </c>
      <c r="BT395" s="1">
        <v>0</v>
      </c>
      <c r="BU395" s="1">
        <v>0</v>
      </c>
      <c r="BV395" s="1">
        <v>0</v>
      </c>
      <c r="BW395" s="1">
        <v>1</v>
      </c>
      <c r="BX395" s="1">
        <v>0</v>
      </c>
      <c r="BY395" s="1">
        <v>0</v>
      </c>
      <c r="BZ395" s="1">
        <v>0</v>
      </c>
      <c r="CA395" s="1">
        <v>0</v>
      </c>
      <c r="CB395" s="1">
        <v>0</v>
      </c>
      <c r="CC395" s="1">
        <v>0</v>
      </c>
      <c r="CD395" s="1">
        <v>0</v>
      </c>
      <c r="CE395" s="1">
        <v>0</v>
      </c>
      <c r="CF395" s="1">
        <v>0</v>
      </c>
      <c r="CG395" s="1">
        <v>0</v>
      </c>
      <c r="CH395" s="1">
        <v>0</v>
      </c>
      <c r="CI395" s="1">
        <v>0</v>
      </c>
      <c r="CJ395" s="33">
        <v>0</v>
      </c>
      <c r="CK395" s="33">
        <v>0</v>
      </c>
    </row>
    <row r="396" spans="1:89">
      <c r="A396">
        <v>2517</v>
      </c>
      <c r="B396" t="s">
        <v>388</v>
      </c>
      <c r="C396" s="5">
        <v>40330.000138888892</v>
      </c>
      <c r="D396" s="5">
        <v>40360.999988425923</v>
      </c>
      <c r="E396">
        <v>3000</v>
      </c>
      <c r="F396">
        <v>1045</v>
      </c>
      <c r="G396" s="1" t="s">
        <v>389</v>
      </c>
      <c r="H396">
        <v>12</v>
      </c>
      <c r="I396" t="s">
        <v>16</v>
      </c>
      <c r="J396"/>
      <c r="K396"/>
      <c r="L396"/>
      <c r="M396"/>
      <c r="N396" t="s">
        <v>390</v>
      </c>
      <c r="O396" s="1" t="s">
        <v>2537</v>
      </c>
      <c r="P396" s="16">
        <v>0</v>
      </c>
      <c r="Q396" s="29">
        <v>3000</v>
      </c>
      <c r="R396" s="29">
        <v>1045</v>
      </c>
      <c r="S396" s="41">
        <f t="shared" si="2"/>
        <v>30.999849537030968</v>
      </c>
      <c r="T396" s="1">
        <v>0</v>
      </c>
      <c r="U396" s="18" t="s">
        <v>3959</v>
      </c>
      <c r="V396" s="15">
        <v>0</v>
      </c>
      <c r="W396" s="15">
        <v>1</v>
      </c>
      <c r="X396" s="15">
        <v>0</v>
      </c>
      <c r="Y396" s="15">
        <v>0</v>
      </c>
      <c r="Z396" s="15">
        <v>1</v>
      </c>
      <c r="AA396" s="15">
        <v>1</v>
      </c>
      <c r="AB396" s="15">
        <v>1</v>
      </c>
      <c r="AC396" s="15">
        <v>0</v>
      </c>
      <c r="AD396" s="15">
        <v>0</v>
      </c>
      <c r="AE396" s="15">
        <v>1</v>
      </c>
      <c r="AF396" s="15">
        <v>1</v>
      </c>
      <c r="AG396" s="22">
        <v>0</v>
      </c>
      <c r="AH396" s="15">
        <v>1</v>
      </c>
      <c r="AI396" s="15">
        <v>0</v>
      </c>
      <c r="AJ396" s="39">
        <v>23540</v>
      </c>
      <c r="AK396" s="15">
        <v>0</v>
      </c>
      <c r="AL396" s="16">
        <v>1</v>
      </c>
      <c r="AM396" s="15">
        <v>0</v>
      </c>
      <c r="AN396" s="15">
        <v>0</v>
      </c>
      <c r="AO396" s="30">
        <v>34.833333333333336</v>
      </c>
      <c r="AP396" s="16">
        <v>55</v>
      </c>
      <c r="AQ396" s="33">
        <v>0.76700000000000002</v>
      </c>
      <c r="AR396" s="46">
        <v>0.66700000000000004</v>
      </c>
      <c r="AS396" s="33">
        <v>0.63300000000000001</v>
      </c>
      <c r="AT396" s="46">
        <v>0.68899999999999995</v>
      </c>
      <c r="AU396" s="33">
        <v>1</v>
      </c>
      <c r="AV396" s="33">
        <v>0.33300000000000002</v>
      </c>
      <c r="AW396" s="33">
        <v>0.8</v>
      </c>
      <c r="AX396" s="33">
        <v>0.3</v>
      </c>
      <c r="AY396" s="33">
        <v>0.433</v>
      </c>
      <c r="AZ396" s="20">
        <v>1</v>
      </c>
      <c r="BA396" s="33">
        <v>0.69499999999999995</v>
      </c>
      <c r="BB396" s="33">
        <v>0.69599999999999995</v>
      </c>
      <c r="BC396" s="1" t="s">
        <v>4012</v>
      </c>
      <c r="BD396" s="15" t="s">
        <v>3972</v>
      </c>
      <c r="BE396" s="15" t="s">
        <v>3986</v>
      </c>
      <c r="BF396" s="15" t="s">
        <v>4349</v>
      </c>
      <c r="BG396" s="15" t="s">
        <v>390</v>
      </c>
      <c r="BH396" s="15" t="s">
        <v>3975</v>
      </c>
      <c r="BI396" s="1" t="s">
        <v>390</v>
      </c>
      <c r="BJ396" s="1" t="s">
        <v>388</v>
      </c>
      <c r="BK396" s="1">
        <v>165</v>
      </c>
      <c r="BL396" s="1">
        <v>4</v>
      </c>
      <c r="BM396" s="1" t="s">
        <v>3963</v>
      </c>
      <c r="BN396" s="15">
        <v>1</v>
      </c>
      <c r="BO396" s="1">
        <v>0</v>
      </c>
      <c r="BP396" s="1">
        <v>0</v>
      </c>
      <c r="BQ396" s="1">
        <v>0</v>
      </c>
      <c r="BR396" s="1">
        <v>1</v>
      </c>
      <c r="BS396" s="1">
        <v>1</v>
      </c>
      <c r="BT396" s="1">
        <v>0</v>
      </c>
      <c r="BU396" s="1">
        <v>0</v>
      </c>
      <c r="BV396" s="1">
        <v>0</v>
      </c>
      <c r="BW396" s="1">
        <v>0</v>
      </c>
      <c r="BX396" s="1">
        <v>0</v>
      </c>
      <c r="BY396" s="1">
        <v>0</v>
      </c>
      <c r="BZ396" s="1">
        <v>0</v>
      </c>
      <c r="CA396" s="1">
        <v>0</v>
      </c>
      <c r="CB396" s="1">
        <v>0</v>
      </c>
      <c r="CC396" s="1">
        <v>0</v>
      </c>
      <c r="CD396" s="1">
        <v>0</v>
      </c>
      <c r="CE396" s="1">
        <v>0</v>
      </c>
      <c r="CF396" s="1">
        <v>0</v>
      </c>
      <c r="CG396" s="1">
        <v>0</v>
      </c>
      <c r="CH396" s="1">
        <v>0</v>
      </c>
      <c r="CI396" s="1">
        <v>1</v>
      </c>
      <c r="CJ396" s="33">
        <v>0.69499999999999995</v>
      </c>
      <c r="CK396" s="33">
        <v>0.68899999999999995</v>
      </c>
    </row>
    <row r="397" spans="1:89">
      <c r="A397">
        <v>2527</v>
      </c>
      <c r="B397" t="s">
        <v>247</v>
      </c>
      <c r="C397" s="5">
        <v>40316.000127314815</v>
      </c>
      <c r="D397" s="5">
        <v>40346.999988425923</v>
      </c>
      <c r="E397">
        <v>800</v>
      </c>
      <c r="F397">
        <v>25</v>
      </c>
      <c r="G397" s="1" t="s">
        <v>248</v>
      </c>
      <c r="H397">
        <v>1</v>
      </c>
      <c r="I397" t="s">
        <v>16</v>
      </c>
      <c r="J397" t="s">
        <v>37</v>
      </c>
      <c r="K397"/>
      <c r="L397"/>
      <c r="M397"/>
      <c r="N397" t="s">
        <v>249</v>
      </c>
      <c r="O397" s="1" t="s">
        <v>2319</v>
      </c>
      <c r="P397" s="16">
        <v>0</v>
      </c>
      <c r="Q397" s="29">
        <v>800</v>
      </c>
      <c r="R397" s="29">
        <v>25</v>
      </c>
      <c r="S397" s="41">
        <f t="shared" si="2"/>
        <v>30.999861111107748</v>
      </c>
      <c r="T397" s="1">
        <v>0</v>
      </c>
      <c r="U397" s="18" t="s">
        <v>3954</v>
      </c>
      <c r="V397" s="15">
        <v>0</v>
      </c>
      <c r="W397" s="15">
        <v>1</v>
      </c>
      <c r="X397" s="15">
        <v>0</v>
      </c>
      <c r="Y397" s="15">
        <v>0</v>
      </c>
      <c r="Z397" s="15">
        <v>1</v>
      </c>
      <c r="AA397" s="15">
        <v>0</v>
      </c>
      <c r="AB397" s="15">
        <v>0</v>
      </c>
      <c r="AC397" s="15">
        <v>1</v>
      </c>
      <c r="AD397" s="15">
        <v>0</v>
      </c>
      <c r="AE397" s="15">
        <v>1</v>
      </c>
      <c r="AF397" s="15">
        <v>1</v>
      </c>
      <c r="AG397" s="22">
        <v>0</v>
      </c>
      <c r="AH397" s="15">
        <v>0</v>
      </c>
      <c r="AI397" s="15">
        <v>1</v>
      </c>
      <c r="AJ397" s="39">
        <v>0</v>
      </c>
      <c r="AK397" s="15">
        <v>1</v>
      </c>
      <c r="AL397" s="16">
        <v>1</v>
      </c>
      <c r="AM397" s="15">
        <v>0</v>
      </c>
      <c r="AN397" s="15">
        <v>0</v>
      </c>
      <c r="AO397" s="30">
        <v>3.125</v>
      </c>
      <c r="AP397" s="16">
        <v>55</v>
      </c>
      <c r="AQ397" s="33">
        <v>0.83299999999999996</v>
      </c>
      <c r="AR397" s="46">
        <v>1</v>
      </c>
      <c r="AS397" s="33">
        <v>0.6</v>
      </c>
      <c r="AT397" s="46">
        <v>0.81100000000000005</v>
      </c>
      <c r="AU397" s="33">
        <v>1</v>
      </c>
      <c r="AV397" s="33">
        <v>1</v>
      </c>
      <c r="AW397" s="33">
        <v>0.83299999999999996</v>
      </c>
      <c r="AX397" s="33">
        <v>0.33300000000000002</v>
      </c>
      <c r="AY397" s="33">
        <v>0.433</v>
      </c>
      <c r="AZ397" s="20">
        <v>1</v>
      </c>
      <c r="BA397" s="33">
        <v>0.8</v>
      </c>
      <c r="BB397" s="33">
        <v>0.86499999999999999</v>
      </c>
      <c r="BC397" s="1">
        <v>0</v>
      </c>
      <c r="BD397" s="15" t="s">
        <v>3978</v>
      </c>
      <c r="BE397" s="15" t="s">
        <v>3978</v>
      </c>
      <c r="BF397" s="15">
        <v>0</v>
      </c>
      <c r="BG397" s="15" t="s">
        <v>249</v>
      </c>
      <c r="BH397" s="15">
        <v>0</v>
      </c>
      <c r="BI397" s="1" t="s">
        <v>249</v>
      </c>
      <c r="BJ397" s="1" t="s">
        <v>247</v>
      </c>
      <c r="BK397" s="1">
        <v>103</v>
      </c>
      <c r="BL397" s="1">
        <v>4</v>
      </c>
      <c r="BM397" s="1" t="s">
        <v>3965</v>
      </c>
      <c r="BN397" s="15">
        <v>0</v>
      </c>
      <c r="BO397" s="1">
        <v>1</v>
      </c>
      <c r="BP397" s="1">
        <v>0</v>
      </c>
      <c r="BQ397" s="1">
        <v>0</v>
      </c>
      <c r="BR397" s="1">
        <v>0</v>
      </c>
      <c r="BS397" s="1">
        <v>0</v>
      </c>
      <c r="BT397" s="1">
        <v>0</v>
      </c>
      <c r="BU397" s="1">
        <v>0</v>
      </c>
      <c r="BV397" s="1">
        <v>0</v>
      </c>
      <c r="BW397" s="1">
        <v>1</v>
      </c>
      <c r="BX397" s="1">
        <v>0</v>
      </c>
      <c r="BY397" s="1">
        <v>0</v>
      </c>
      <c r="BZ397" s="1">
        <v>0</v>
      </c>
      <c r="CA397" s="1">
        <v>0</v>
      </c>
      <c r="CB397" s="1">
        <v>0</v>
      </c>
      <c r="CC397" s="1">
        <v>1</v>
      </c>
      <c r="CD397" s="1">
        <v>0</v>
      </c>
      <c r="CE397" s="1">
        <v>0</v>
      </c>
      <c r="CF397" s="1">
        <v>0</v>
      </c>
      <c r="CG397" s="1">
        <v>0</v>
      </c>
      <c r="CH397" s="1">
        <v>0</v>
      </c>
      <c r="CI397" s="1">
        <v>0</v>
      </c>
      <c r="CJ397" s="33">
        <v>0</v>
      </c>
      <c r="CK397" s="33">
        <v>0</v>
      </c>
    </row>
    <row r="398" spans="1:89" s="22" customFormat="1">
      <c r="A398" s="24">
        <v>2528</v>
      </c>
      <c r="B398" s="24" t="s">
        <v>2935</v>
      </c>
      <c r="C398" s="25">
        <v>40357.961828703701</v>
      </c>
      <c r="D398" s="25">
        <v>40401.999988425923</v>
      </c>
      <c r="E398" s="24">
        <v>1973</v>
      </c>
      <c r="F398" s="24">
        <v>2126</v>
      </c>
      <c r="G398" s="22" t="s">
        <v>2936</v>
      </c>
      <c r="H398" s="24">
        <v>25</v>
      </c>
      <c r="I398" s="24" t="s">
        <v>37</v>
      </c>
      <c r="J398" s="24" t="s">
        <v>19</v>
      </c>
      <c r="K398" s="24"/>
      <c r="L398" s="24"/>
      <c r="M398" s="24"/>
      <c r="N398" s="24" t="s">
        <v>2937</v>
      </c>
      <c r="O398" s="22" t="s">
        <v>3670</v>
      </c>
      <c r="P398" s="29">
        <v>1</v>
      </c>
      <c r="Q398" s="29">
        <v>1973</v>
      </c>
      <c r="R398" s="29">
        <v>2126</v>
      </c>
      <c r="S398" s="41">
        <f t="shared" si="2"/>
        <v>44.03815972222219</v>
      </c>
      <c r="T398" s="22" t="e">
        <v>#N/A</v>
      </c>
      <c r="U398" s="22" t="e">
        <v>#N/A</v>
      </c>
      <c r="V398" s="22">
        <v>1</v>
      </c>
      <c r="W398" s="22">
        <v>0</v>
      </c>
      <c r="X398" s="22">
        <v>0</v>
      </c>
      <c r="Y398" s="22">
        <v>0</v>
      </c>
      <c r="Z398" s="22">
        <v>0</v>
      </c>
      <c r="AA398" s="22">
        <v>0</v>
      </c>
      <c r="AB398" s="22">
        <v>0</v>
      </c>
      <c r="AC398" s="22">
        <v>1</v>
      </c>
      <c r="AD398" s="22">
        <v>0</v>
      </c>
      <c r="AE398" s="22">
        <v>1</v>
      </c>
      <c r="AF398" s="22">
        <v>1</v>
      </c>
      <c r="AG398" s="22">
        <v>0</v>
      </c>
      <c r="AH398" s="22">
        <v>0</v>
      </c>
      <c r="AI398" s="22">
        <v>0</v>
      </c>
      <c r="AJ398" s="39">
        <v>12060</v>
      </c>
      <c r="AK398" s="22" t="e">
        <v>#N/A</v>
      </c>
      <c r="AL398" s="22" t="e">
        <v>#N/A</v>
      </c>
      <c r="AM398" s="22">
        <v>1</v>
      </c>
      <c r="AN398" s="22">
        <v>1</v>
      </c>
      <c r="AO398" s="30">
        <v>107.75468829194122</v>
      </c>
      <c r="AP398" s="22" t="e">
        <v>#N/A</v>
      </c>
      <c r="AQ398" s="37">
        <v>0.9</v>
      </c>
      <c r="AR398" s="47">
        <v>0.66666666666666663</v>
      </c>
      <c r="AS398" s="37">
        <v>0.53333333333333333</v>
      </c>
      <c r="AT398" s="45">
        <f>SUM(AQ398:AS398)/3</f>
        <v>0.70000000000000007</v>
      </c>
      <c r="AU398" s="37">
        <v>1</v>
      </c>
      <c r="AV398" s="37">
        <v>1</v>
      </c>
      <c r="AW398" s="37">
        <v>0.93333333333333335</v>
      </c>
      <c r="AX398" s="37">
        <v>0.43333333333333329</v>
      </c>
      <c r="AY398" s="37">
        <v>0.43333333333333329</v>
      </c>
      <c r="AZ398" s="20" t="e">
        <v>#N/A</v>
      </c>
      <c r="BA398" s="37">
        <v>0.82857142857142863</v>
      </c>
      <c r="BB398" s="37">
        <v>0.8037037037037037</v>
      </c>
      <c r="BC398" s="22" t="e">
        <v>#N/A</v>
      </c>
      <c r="BD398" s="22" t="s">
        <v>4000</v>
      </c>
      <c r="BE398" s="22" t="s">
        <v>4000</v>
      </c>
      <c r="BF398" s="22" t="s">
        <v>4345</v>
      </c>
      <c r="BG398" s="22" t="s">
        <v>2937</v>
      </c>
      <c r="BH398" s="22" t="s">
        <v>3975</v>
      </c>
      <c r="BI398" s="22" t="e">
        <v>#N/A</v>
      </c>
      <c r="BJ398" s="22" t="e">
        <v>#N/A</v>
      </c>
      <c r="BK398" s="22" t="e">
        <v>#N/A</v>
      </c>
      <c r="BL398" s="22" t="e">
        <v>#N/A</v>
      </c>
      <c r="BM398" s="22" t="e">
        <v>#N/A</v>
      </c>
      <c r="BN398" s="22" t="e">
        <v>#N/A</v>
      </c>
      <c r="BO398" s="22" t="e">
        <v>#N/A</v>
      </c>
      <c r="BP398" s="22" t="e">
        <v>#N/A</v>
      </c>
      <c r="BQ398" s="22" t="e">
        <v>#N/A</v>
      </c>
      <c r="BR398" s="22" t="e">
        <v>#N/A</v>
      </c>
      <c r="BS398" s="22" t="e">
        <v>#N/A</v>
      </c>
      <c r="BT398" s="22" t="e">
        <v>#N/A</v>
      </c>
      <c r="BU398" s="22" t="e">
        <v>#N/A</v>
      </c>
      <c r="BV398" s="22" t="e">
        <v>#N/A</v>
      </c>
      <c r="BW398" s="22" t="e">
        <v>#N/A</v>
      </c>
      <c r="BX398" s="22" t="e">
        <v>#N/A</v>
      </c>
      <c r="BY398" s="22" t="e">
        <v>#N/A</v>
      </c>
      <c r="BZ398" s="22" t="e">
        <v>#N/A</v>
      </c>
      <c r="CA398" s="22" t="e">
        <v>#N/A</v>
      </c>
      <c r="CB398" s="22" t="e">
        <v>#N/A</v>
      </c>
      <c r="CC398" s="22" t="e">
        <v>#N/A</v>
      </c>
      <c r="CD398" s="22" t="e">
        <v>#N/A</v>
      </c>
      <c r="CE398" s="22" t="e">
        <v>#N/A</v>
      </c>
      <c r="CF398" s="22" t="e">
        <v>#N/A</v>
      </c>
      <c r="CG398" s="22" t="e">
        <v>#N/A</v>
      </c>
      <c r="CH398" s="22" t="e">
        <v>#N/A</v>
      </c>
      <c r="CI398" s="22" t="e">
        <v>#N/A</v>
      </c>
      <c r="CJ398" s="20" t="e">
        <v>#N/A</v>
      </c>
      <c r="CK398" s="20" t="e">
        <v>#N/A</v>
      </c>
    </row>
    <row r="399" spans="1:89">
      <c r="A399">
        <v>2530</v>
      </c>
      <c r="B399" t="s">
        <v>385</v>
      </c>
      <c r="C399" s="5">
        <v>40316.000115740739</v>
      </c>
      <c r="D399" s="5">
        <v>40351.999988425923</v>
      </c>
      <c r="E399">
        <v>1400</v>
      </c>
      <c r="F399">
        <v>376</v>
      </c>
      <c r="G399" s="1" t="s">
        <v>386</v>
      </c>
      <c r="H399">
        <v>9</v>
      </c>
      <c r="I399" t="s">
        <v>16</v>
      </c>
      <c r="J399" t="s">
        <v>37</v>
      </c>
      <c r="K399"/>
      <c r="L399"/>
      <c r="M399"/>
      <c r="N399" t="s">
        <v>387</v>
      </c>
      <c r="O399" s="1" t="s">
        <v>2314</v>
      </c>
      <c r="P399" s="16">
        <v>0</v>
      </c>
      <c r="Q399" s="29">
        <v>1400</v>
      </c>
      <c r="R399" s="29">
        <v>376</v>
      </c>
      <c r="S399" s="41">
        <f t="shared" si="2"/>
        <v>35.999872685184528</v>
      </c>
      <c r="T399" s="1">
        <v>36</v>
      </c>
      <c r="U399" s="18" t="s">
        <v>3954</v>
      </c>
      <c r="V399" s="15">
        <v>0</v>
      </c>
      <c r="W399" s="15">
        <v>0</v>
      </c>
      <c r="X399" s="15">
        <v>0</v>
      </c>
      <c r="Y399" s="15">
        <v>1</v>
      </c>
      <c r="Z399" s="15">
        <v>1</v>
      </c>
      <c r="AA399" s="15">
        <v>0</v>
      </c>
      <c r="AB399" s="15">
        <v>0</v>
      </c>
      <c r="AC399" s="15">
        <v>1</v>
      </c>
      <c r="AD399" s="15">
        <v>0</v>
      </c>
      <c r="AE399" s="15">
        <v>1</v>
      </c>
      <c r="AF399" s="15">
        <v>1</v>
      </c>
      <c r="AG399" s="22">
        <v>0</v>
      </c>
      <c r="AH399" s="15">
        <v>1</v>
      </c>
      <c r="AI399" s="15">
        <v>0</v>
      </c>
      <c r="AJ399" s="39">
        <v>15100</v>
      </c>
      <c r="AK399" s="15">
        <v>1</v>
      </c>
      <c r="AL399" s="16">
        <v>1</v>
      </c>
      <c r="AM399" s="15">
        <v>0</v>
      </c>
      <c r="AN399" s="15">
        <v>0</v>
      </c>
      <c r="AO399" s="30">
        <v>26.857142857142858</v>
      </c>
      <c r="AP399" s="16">
        <v>2</v>
      </c>
      <c r="AQ399" s="33">
        <v>1</v>
      </c>
      <c r="AR399" s="46">
        <v>0.66700000000000004</v>
      </c>
      <c r="AS399" s="33">
        <v>0.5</v>
      </c>
      <c r="AT399" s="46">
        <v>0.72199999999999998</v>
      </c>
      <c r="AU399" s="33">
        <v>1</v>
      </c>
      <c r="AV399" s="33">
        <v>0.33300000000000002</v>
      </c>
      <c r="AW399" s="33">
        <v>0.7</v>
      </c>
      <c r="AX399" s="33">
        <v>0.4</v>
      </c>
      <c r="AY399" s="33">
        <v>0.4</v>
      </c>
      <c r="AZ399" s="20">
        <v>1</v>
      </c>
      <c r="BA399" s="33">
        <v>0.69</v>
      </c>
      <c r="BB399" s="33">
        <v>0.70399999999999996</v>
      </c>
      <c r="BC399" s="1" t="s">
        <v>4377</v>
      </c>
      <c r="BD399" s="15" t="s">
        <v>4006</v>
      </c>
      <c r="BE399" s="15" t="s">
        <v>4006</v>
      </c>
      <c r="BF399" s="15" t="s">
        <v>4350</v>
      </c>
      <c r="BG399" s="15" t="s">
        <v>387</v>
      </c>
      <c r="BH399" s="15" t="s">
        <v>3975</v>
      </c>
      <c r="BI399" s="1" t="s">
        <v>2634</v>
      </c>
      <c r="BJ399" s="1" t="s">
        <v>385</v>
      </c>
      <c r="BK399" s="1">
        <v>164</v>
      </c>
      <c r="BL399" s="1">
        <v>1</v>
      </c>
      <c r="BM399" s="1" t="s">
        <v>3965</v>
      </c>
      <c r="BN399" s="15">
        <v>1</v>
      </c>
      <c r="BO399" s="1">
        <v>0</v>
      </c>
      <c r="BP399" s="1">
        <v>0</v>
      </c>
      <c r="BQ399" s="1">
        <v>1</v>
      </c>
      <c r="BR399" s="1">
        <v>0</v>
      </c>
      <c r="BS399" s="1">
        <v>0</v>
      </c>
      <c r="BT399" s="1">
        <v>0</v>
      </c>
      <c r="BU399" s="1">
        <v>0</v>
      </c>
      <c r="BV399" s="1">
        <v>0</v>
      </c>
      <c r="BW399" s="1">
        <v>1</v>
      </c>
      <c r="BX399" s="1">
        <v>0</v>
      </c>
      <c r="BY399" s="1">
        <v>0</v>
      </c>
      <c r="BZ399" s="1">
        <v>0</v>
      </c>
      <c r="CA399" s="1">
        <v>0</v>
      </c>
      <c r="CB399" s="1">
        <v>0</v>
      </c>
      <c r="CC399" s="1">
        <v>0</v>
      </c>
      <c r="CD399" s="1">
        <v>0</v>
      </c>
      <c r="CE399" s="1">
        <v>1</v>
      </c>
      <c r="CF399" s="1">
        <v>0</v>
      </c>
      <c r="CG399" s="1">
        <v>0</v>
      </c>
      <c r="CH399" s="1">
        <v>0</v>
      </c>
      <c r="CI399" s="1">
        <v>0</v>
      </c>
      <c r="CJ399" s="33">
        <v>0.69</v>
      </c>
      <c r="CK399" s="33">
        <v>0.72199999999999998</v>
      </c>
    </row>
    <row r="400" spans="1:89">
      <c r="A400">
        <v>2541</v>
      </c>
      <c r="B400" t="s">
        <v>177</v>
      </c>
      <c r="C400" s="5">
        <v>40316.000115740739</v>
      </c>
      <c r="D400" s="5">
        <v>40351.999988425923</v>
      </c>
      <c r="E400">
        <v>2300</v>
      </c>
      <c r="F400">
        <v>2301</v>
      </c>
      <c r="G400" s="1" t="s">
        <v>178</v>
      </c>
      <c r="H400">
        <v>15</v>
      </c>
      <c r="I400" t="s">
        <v>16</v>
      </c>
      <c r="J400" t="s">
        <v>115</v>
      </c>
      <c r="K400"/>
      <c r="L400"/>
      <c r="M400"/>
      <c r="N400" t="s">
        <v>179</v>
      </c>
      <c r="O400" s="1" t="s">
        <v>2167</v>
      </c>
      <c r="P400" s="16">
        <v>0</v>
      </c>
      <c r="Q400" s="29">
        <v>2300</v>
      </c>
      <c r="R400" s="29">
        <v>2301</v>
      </c>
      <c r="S400" s="41">
        <f t="shared" si="2"/>
        <v>35.999872685184528</v>
      </c>
      <c r="T400" s="1">
        <v>36</v>
      </c>
      <c r="U400" s="18" t="s">
        <v>3954</v>
      </c>
      <c r="V400" s="15">
        <v>0</v>
      </c>
      <c r="W400" s="15">
        <v>1</v>
      </c>
      <c r="X400" s="15">
        <v>0</v>
      </c>
      <c r="Y400" s="15">
        <v>0</v>
      </c>
      <c r="Z400" s="15">
        <v>1</v>
      </c>
      <c r="AA400" s="15">
        <v>0</v>
      </c>
      <c r="AB400" s="15">
        <v>0</v>
      </c>
      <c r="AC400" s="15">
        <v>1</v>
      </c>
      <c r="AD400" s="15">
        <v>0</v>
      </c>
      <c r="AE400" s="15">
        <v>1</v>
      </c>
      <c r="AF400" s="15">
        <v>0</v>
      </c>
      <c r="AG400" s="22">
        <v>0</v>
      </c>
      <c r="AH400" s="15">
        <v>1</v>
      </c>
      <c r="AI400" s="15">
        <v>0</v>
      </c>
      <c r="AJ400" s="39">
        <v>35620</v>
      </c>
      <c r="AK400" s="15">
        <v>1</v>
      </c>
      <c r="AL400" s="16">
        <v>0</v>
      </c>
      <c r="AM400" s="15">
        <v>0</v>
      </c>
      <c r="AN400" s="15">
        <v>0</v>
      </c>
      <c r="AO400" s="30">
        <v>100.04347826086956</v>
      </c>
      <c r="AP400" s="16">
        <v>0</v>
      </c>
      <c r="AQ400" s="33">
        <v>0.8</v>
      </c>
      <c r="AR400" s="46">
        <v>1</v>
      </c>
      <c r="AS400" s="33">
        <v>0.1</v>
      </c>
      <c r="AT400" s="46">
        <v>0.63300000000000001</v>
      </c>
      <c r="AU400" s="33">
        <v>1</v>
      </c>
      <c r="AV400" s="33">
        <v>0</v>
      </c>
      <c r="AW400" s="33">
        <v>0.26700000000000002</v>
      </c>
      <c r="AX400" s="33">
        <v>0.3</v>
      </c>
      <c r="AY400" s="33">
        <v>0.16700000000000001</v>
      </c>
      <c r="AZ400" s="20">
        <v>0</v>
      </c>
      <c r="BA400" s="33">
        <v>0.39100000000000001</v>
      </c>
      <c r="BB400" s="33">
        <v>0.40400000000000003</v>
      </c>
      <c r="BC400" s="1" t="s">
        <v>4030</v>
      </c>
      <c r="BD400" s="15" t="s">
        <v>3972</v>
      </c>
      <c r="BE400" s="15" t="s">
        <v>3973</v>
      </c>
      <c r="BF400" s="15" t="s">
        <v>4005</v>
      </c>
      <c r="BG400" s="15" t="s">
        <v>179</v>
      </c>
      <c r="BH400" s="15" t="s">
        <v>3975</v>
      </c>
      <c r="BI400" s="1" t="s">
        <v>179</v>
      </c>
      <c r="BJ400" s="1" t="s">
        <v>177</v>
      </c>
      <c r="BK400" s="1">
        <v>71</v>
      </c>
      <c r="BL400" s="1">
        <v>0</v>
      </c>
      <c r="BM400" s="1" t="s">
        <v>3969</v>
      </c>
      <c r="BN400" s="15">
        <v>1</v>
      </c>
      <c r="BO400" s="1">
        <v>0</v>
      </c>
      <c r="BP400" s="1">
        <v>0</v>
      </c>
      <c r="BQ400" s="1">
        <v>0</v>
      </c>
      <c r="BR400" s="1">
        <v>1</v>
      </c>
      <c r="BS400" s="1">
        <v>0</v>
      </c>
      <c r="BT400" s="1">
        <v>0</v>
      </c>
      <c r="BU400" s="1">
        <v>0</v>
      </c>
      <c r="BV400" s="1">
        <v>0</v>
      </c>
      <c r="BW400" s="1">
        <v>0</v>
      </c>
      <c r="BX400" s="1">
        <v>0</v>
      </c>
      <c r="BY400" s="1">
        <v>0</v>
      </c>
      <c r="BZ400" s="1">
        <v>0</v>
      </c>
      <c r="CA400" s="1">
        <v>0</v>
      </c>
      <c r="CB400" s="1">
        <v>1</v>
      </c>
      <c r="CC400" s="1">
        <v>0</v>
      </c>
      <c r="CD400" s="1">
        <v>0</v>
      </c>
      <c r="CE400" s="1">
        <v>0</v>
      </c>
      <c r="CF400" s="1">
        <v>0</v>
      </c>
      <c r="CG400" s="1">
        <v>0</v>
      </c>
      <c r="CH400" s="1">
        <v>1</v>
      </c>
      <c r="CI400" s="1">
        <v>0</v>
      </c>
      <c r="CJ400" s="33">
        <v>0.39100000000000001</v>
      </c>
      <c r="CK400" s="33">
        <v>0.63300000000000001</v>
      </c>
    </row>
    <row r="401" spans="1:89" s="22" customFormat="1">
      <c r="A401" s="24">
        <v>2546</v>
      </c>
      <c r="B401" s="24" t="s">
        <v>2938</v>
      </c>
      <c r="C401" s="25">
        <v>40379.000219907408</v>
      </c>
      <c r="D401" s="25">
        <v>40439.999988425923</v>
      </c>
      <c r="E401" s="24">
        <v>5030</v>
      </c>
      <c r="F401" s="24">
        <v>5427</v>
      </c>
      <c r="G401" s="22" t="s">
        <v>2939</v>
      </c>
      <c r="H401" s="24">
        <v>170</v>
      </c>
      <c r="I401" s="24" t="s">
        <v>16</v>
      </c>
      <c r="J401" s="24" t="s">
        <v>19</v>
      </c>
      <c r="K401" s="24"/>
      <c r="L401" s="24"/>
      <c r="M401" s="24"/>
      <c r="N401" s="24" t="s">
        <v>2940</v>
      </c>
      <c r="O401" s="22" t="s">
        <v>3671</v>
      </c>
      <c r="P401" s="29">
        <v>1</v>
      </c>
      <c r="Q401" s="29">
        <v>5030</v>
      </c>
      <c r="R401" s="29">
        <v>5427</v>
      </c>
      <c r="S401" s="41">
        <f t="shared" si="2"/>
        <v>60.999768518515339</v>
      </c>
      <c r="T401" s="22" t="e">
        <v>#N/A</v>
      </c>
      <c r="U401" s="22" t="e">
        <v>#N/A</v>
      </c>
      <c r="V401" s="22">
        <v>0</v>
      </c>
      <c r="W401" s="22">
        <v>1</v>
      </c>
      <c r="X401" s="22">
        <v>0</v>
      </c>
      <c r="Y401" s="22">
        <v>0</v>
      </c>
      <c r="Z401" s="22">
        <v>1</v>
      </c>
      <c r="AA401" s="22">
        <v>1</v>
      </c>
      <c r="AB401" s="22">
        <v>0</v>
      </c>
      <c r="AC401" s="22">
        <v>1</v>
      </c>
      <c r="AD401" s="22">
        <v>0</v>
      </c>
      <c r="AE401" s="22">
        <v>1</v>
      </c>
      <c r="AF401" s="22">
        <v>1</v>
      </c>
      <c r="AG401" s="22">
        <v>0</v>
      </c>
      <c r="AH401" s="22">
        <v>1</v>
      </c>
      <c r="AI401" s="22">
        <v>0</v>
      </c>
      <c r="AJ401" s="39">
        <v>31100</v>
      </c>
      <c r="AK401" s="22">
        <v>1</v>
      </c>
      <c r="AL401" s="22" t="e">
        <v>#N/A</v>
      </c>
      <c r="AM401" s="22">
        <v>0</v>
      </c>
      <c r="AN401" s="22">
        <v>0</v>
      </c>
      <c r="AO401" s="30">
        <v>107.89264413518886</v>
      </c>
      <c r="AP401" s="22" t="e">
        <v>#N/A</v>
      </c>
      <c r="AQ401" s="37">
        <v>1</v>
      </c>
      <c r="AR401" s="47">
        <v>1</v>
      </c>
      <c r="AS401" s="37">
        <v>0.2</v>
      </c>
      <c r="AT401" s="45">
        <f>SUM(AQ401:AS401)/3</f>
        <v>0.73333333333333339</v>
      </c>
      <c r="AU401" s="37">
        <v>1</v>
      </c>
      <c r="AV401" s="37">
        <v>1</v>
      </c>
      <c r="AW401" s="37">
        <v>0.66666666666666663</v>
      </c>
      <c r="AX401" s="37">
        <v>0.46666666666666667</v>
      </c>
      <c r="AY401" s="37">
        <v>0.36666666666666659</v>
      </c>
      <c r="AZ401" s="20" t="e">
        <v>#N/A</v>
      </c>
      <c r="BA401" s="37">
        <v>0.78571428571428559</v>
      </c>
      <c r="BB401" s="37">
        <v>0.74444444444444446</v>
      </c>
      <c r="BC401" s="22" t="e">
        <v>#N/A</v>
      </c>
      <c r="BD401" s="22" t="s">
        <v>3978</v>
      </c>
      <c r="BE401" s="22" t="s">
        <v>3978</v>
      </c>
      <c r="BF401" s="22" t="s">
        <v>3982</v>
      </c>
      <c r="BG401" s="22" t="s">
        <v>2940</v>
      </c>
      <c r="BH401" s="22" t="s">
        <v>3975</v>
      </c>
      <c r="BI401" s="22" t="e">
        <v>#N/A</v>
      </c>
      <c r="BJ401" s="22" t="e">
        <v>#N/A</v>
      </c>
      <c r="BK401" s="22" t="e">
        <v>#N/A</v>
      </c>
      <c r="BL401" s="22" t="e">
        <v>#N/A</v>
      </c>
      <c r="BM401" s="22" t="e">
        <v>#N/A</v>
      </c>
      <c r="BN401" s="22" t="e">
        <v>#N/A</v>
      </c>
      <c r="BO401" s="22" t="e">
        <v>#N/A</v>
      </c>
      <c r="BP401" s="22" t="e">
        <v>#N/A</v>
      </c>
      <c r="BQ401" s="22" t="e">
        <v>#N/A</v>
      </c>
      <c r="BR401" s="22" t="e">
        <v>#N/A</v>
      </c>
      <c r="BS401" s="22" t="e">
        <v>#N/A</v>
      </c>
      <c r="BT401" s="22" t="e">
        <v>#N/A</v>
      </c>
      <c r="BU401" s="22" t="e">
        <v>#N/A</v>
      </c>
      <c r="BV401" s="22" t="e">
        <v>#N/A</v>
      </c>
      <c r="BW401" s="22" t="e">
        <v>#N/A</v>
      </c>
      <c r="BX401" s="22" t="e">
        <v>#N/A</v>
      </c>
      <c r="BY401" s="22" t="e">
        <v>#N/A</v>
      </c>
      <c r="BZ401" s="22" t="e">
        <v>#N/A</v>
      </c>
      <c r="CA401" s="22" t="e">
        <v>#N/A</v>
      </c>
      <c r="CB401" s="22" t="e">
        <v>#N/A</v>
      </c>
      <c r="CC401" s="22" t="e">
        <v>#N/A</v>
      </c>
      <c r="CD401" s="22" t="e">
        <v>#N/A</v>
      </c>
      <c r="CE401" s="22" t="e">
        <v>#N/A</v>
      </c>
      <c r="CF401" s="22" t="e">
        <v>#N/A</v>
      </c>
      <c r="CG401" s="22" t="e">
        <v>#N/A</v>
      </c>
      <c r="CH401" s="22" t="e">
        <v>#N/A</v>
      </c>
      <c r="CI401" s="22" t="e">
        <v>#N/A</v>
      </c>
      <c r="CJ401" s="20" t="e">
        <v>#N/A</v>
      </c>
      <c r="CK401" s="20" t="e">
        <v>#N/A</v>
      </c>
    </row>
    <row r="402" spans="1:89">
      <c r="A402">
        <v>2550</v>
      </c>
      <c r="B402" t="s">
        <v>336</v>
      </c>
      <c r="C402" s="5">
        <v>40316.000138888892</v>
      </c>
      <c r="D402" s="5">
        <v>40346.999988425923</v>
      </c>
      <c r="E402">
        <v>500</v>
      </c>
      <c r="F402">
        <v>45</v>
      </c>
      <c r="G402" s="1" t="s">
        <v>337</v>
      </c>
      <c r="H402">
        <v>2</v>
      </c>
      <c r="I402" t="s">
        <v>115</v>
      </c>
      <c r="J402"/>
      <c r="K402"/>
      <c r="L402"/>
      <c r="M402"/>
      <c r="N402" t="s">
        <v>338</v>
      </c>
      <c r="O402" s="1" t="s">
        <v>2320</v>
      </c>
      <c r="P402" s="16">
        <v>0</v>
      </c>
      <c r="Q402" s="29">
        <v>500</v>
      </c>
      <c r="R402" s="29">
        <v>45</v>
      </c>
      <c r="S402" s="41">
        <f t="shared" si="2"/>
        <v>30.999849537030968</v>
      </c>
      <c r="T402" s="1">
        <v>0</v>
      </c>
      <c r="U402" s="18" t="s">
        <v>3954</v>
      </c>
      <c r="V402" s="15">
        <v>0</v>
      </c>
      <c r="W402" s="15">
        <v>1</v>
      </c>
      <c r="X402" s="15">
        <v>0</v>
      </c>
      <c r="Y402" s="15">
        <v>0</v>
      </c>
      <c r="Z402" s="15">
        <v>1</v>
      </c>
      <c r="AA402" s="15">
        <v>0</v>
      </c>
      <c r="AB402" s="15">
        <v>0</v>
      </c>
      <c r="AC402" s="15">
        <v>1</v>
      </c>
      <c r="AD402" s="15">
        <v>0</v>
      </c>
      <c r="AE402" s="15">
        <v>1</v>
      </c>
      <c r="AF402" s="15">
        <v>0</v>
      </c>
      <c r="AG402" s="22">
        <v>0</v>
      </c>
      <c r="AH402" s="15">
        <v>1</v>
      </c>
      <c r="AI402" s="15">
        <v>0</v>
      </c>
      <c r="AJ402" s="39">
        <v>37100</v>
      </c>
      <c r="AK402" s="15">
        <v>0</v>
      </c>
      <c r="AL402" s="16">
        <v>1</v>
      </c>
      <c r="AM402" s="15">
        <v>0</v>
      </c>
      <c r="AN402" s="15">
        <v>0</v>
      </c>
      <c r="AO402" s="30">
        <v>9</v>
      </c>
      <c r="AP402" s="16">
        <v>13</v>
      </c>
      <c r="AQ402" s="33">
        <v>0.53300000000000003</v>
      </c>
      <c r="AR402" s="46">
        <v>0.33300000000000002</v>
      </c>
      <c r="AS402" s="33">
        <v>0</v>
      </c>
      <c r="AT402" s="46">
        <v>0.28899999999999998</v>
      </c>
      <c r="AU402" s="33">
        <v>1</v>
      </c>
      <c r="AV402" s="33">
        <v>0</v>
      </c>
      <c r="AW402" s="33">
        <v>0.76700000000000002</v>
      </c>
      <c r="AX402" s="33">
        <v>0</v>
      </c>
      <c r="AY402" s="33">
        <v>6.7000000000000004E-2</v>
      </c>
      <c r="AZ402" s="20">
        <v>0</v>
      </c>
      <c r="BA402" s="33">
        <v>0.40500000000000003</v>
      </c>
      <c r="BB402" s="33">
        <v>0.374</v>
      </c>
      <c r="BC402" s="1" t="s">
        <v>3982</v>
      </c>
      <c r="BD402" s="15" t="s">
        <v>3972</v>
      </c>
      <c r="BE402" s="15" t="s">
        <v>3986</v>
      </c>
      <c r="BF402" s="15" t="s">
        <v>4351</v>
      </c>
      <c r="BG402" s="15" t="s">
        <v>338</v>
      </c>
      <c r="BH402" s="15" t="s">
        <v>3975</v>
      </c>
      <c r="BI402" s="1" t="s">
        <v>277</v>
      </c>
      <c r="BJ402" s="1" t="s">
        <v>336</v>
      </c>
      <c r="BK402" s="1">
        <v>143</v>
      </c>
      <c r="BL402" s="1">
        <v>2</v>
      </c>
      <c r="BM402" s="1" t="s">
        <v>3969</v>
      </c>
      <c r="BN402" s="15">
        <v>1</v>
      </c>
      <c r="BO402" s="1">
        <v>0</v>
      </c>
      <c r="BP402" s="1">
        <v>0</v>
      </c>
      <c r="BQ402" s="1">
        <v>0</v>
      </c>
      <c r="BR402" s="1">
        <v>1</v>
      </c>
      <c r="BS402" s="1">
        <v>0</v>
      </c>
      <c r="BT402" s="1">
        <v>0</v>
      </c>
      <c r="BU402" s="1">
        <v>0</v>
      </c>
      <c r="BV402" s="1">
        <v>0</v>
      </c>
      <c r="BW402" s="1">
        <v>0</v>
      </c>
      <c r="BX402" s="1">
        <v>0</v>
      </c>
      <c r="BY402" s="1">
        <v>0</v>
      </c>
      <c r="BZ402" s="1">
        <v>0</v>
      </c>
      <c r="CA402" s="1">
        <v>0</v>
      </c>
      <c r="CB402" s="1">
        <v>1</v>
      </c>
      <c r="CC402" s="1">
        <v>0</v>
      </c>
      <c r="CD402" s="1">
        <v>0</v>
      </c>
      <c r="CE402" s="1">
        <v>0</v>
      </c>
      <c r="CF402" s="1">
        <v>0</v>
      </c>
      <c r="CG402" s="1">
        <v>0</v>
      </c>
      <c r="CH402" s="1">
        <v>0</v>
      </c>
      <c r="CI402" s="1">
        <v>1</v>
      </c>
      <c r="CJ402" s="33">
        <v>0.40500000000000003</v>
      </c>
      <c r="CK402" s="33">
        <v>0.28899999999999998</v>
      </c>
    </row>
    <row r="403" spans="1:89">
      <c r="A403">
        <v>2570</v>
      </c>
      <c r="B403" t="s">
        <v>305</v>
      </c>
      <c r="C403" s="5">
        <v>40337.000034722223</v>
      </c>
      <c r="D403" s="5">
        <v>40397.999988425923</v>
      </c>
      <c r="E403">
        <v>5000</v>
      </c>
      <c r="F403">
        <v>1326</v>
      </c>
      <c r="G403" s="1" t="e">
        <f>- Ph.D. in Pharmaceutical Science&lt;br&gt;- MBA in finance&lt;br&gt;- Major in Microbiology&lt;br&gt;- Minor in Business</f>
        <v>#NAME?</v>
      </c>
      <c r="H403">
        <v>19</v>
      </c>
      <c r="I403" t="s">
        <v>16</v>
      </c>
      <c r="J403" t="s">
        <v>33</v>
      </c>
      <c r="K403"/>
      <c r="L403"/>
      <c r="M403"/>
      <c r="N403" t="s">
        <v>306</v>
      </c>
      <c r="O403" s="1" t="s">
        <v>2530</v>
      </c>
      <c r="P403" s="16">
        <v>0</v>
      </c>
      <c r="Q403" s="29">
        <v>5000</v>
      </c>
      <c r="R403" s="29">
        <v>1326</v>
      </c>
      <c r="S403" s="41">
        <f t="shared" si="2"/>
        <v>60.999953703700157</v>
      </c>
      <c r="T403" s="1">
        <v>60</v>
      </c>
      <c r="U403" s="18" t="s">
        <v>3961</v>
      </c>
      <c r="V403" s="15">
        <v>0</v>
      </c>
      <c r="W403" s="15">
        <v>0</v>
      </c>
      <c r="X403" s="15">
        <v>1</v>
      </c>
      <c r="Y403" s="15">
        <v>0</v>
      </c>
      <c r="Z403" s="15">
        <v>1</v>
      </c>
      <c r="AA403" s="15">
        <v>1</v>
      </c>
      <c r="AB403" s="15">
        <v>1</v>
      </c>
      <c r="AC403" s="15">
        <v>0</v>
      </c>
      <c r="AD403" s="15">
        <v>0</v>
      </c>
      <c r="AE403" s="15">
        <v>1</v>
      </c>
      <c r="AF403" s="15">
        <v>1</v>
      </c>
      <c r="AG403" s="22">
        <v>0</v>
      </c>
      <c r="AH403" s="15">
        <v>1</v>
      </c>
      <c r="AI403" s="15">
        <v>0</v>
      </c>
      <c r="AJ403" s="39">
        <v>0</v>
      </c>
      <c r="AK403" s="15">
        <v>1</v>
      </c>
      <c r="AL403" s="16">
        <v>1</v>
      </c>
      <c r="AM403" s="15">
        <v>0</v>
      </c>
      <c r="AN403" s="15">
        <v>0</v>
      </c>
      <c r="AO403" s="30">
        <v>26.52</v>
      </c>
      <c r="AP403" s="16">
        <v>148</v>
      </c>
      <c r="AQ403" s="33">
        <v>0.83299999999999996</v>
      </c>
      <c r="AR403" s="46">
        <v>0.66700000000000004</v>
      </c>
      <c r="AS403" s="33">
        <v>0.56699999999999995</v>
      </c>
      <c r="AT403" s="46">
        <v>0.68899999999999995</v>
      </c>
      <c r="AU403" s="33">
        <v>1</v>
      </c>
      <c r="AV403" s="33">
        <v>1</v>
      </c>
      <c r="AW403" s="33">
        <v>0.83299999999999996</v>
      </c>
      <c r="AX403" s="33">
        <v>0.433</v>
      </c>
      <c r="AY403" s="33">
        <v>0.433</v>
      </c>
      <c r="AZ403" s="20">
        <v>1</v>
      </c>
      <c r="BA403" s="33">
        <v>0.81399999999999995</v>
      </c>
      <c r="BB403" s="33">
        <v>0.78900000000000003</v>
      </c>
      <c r="BC403" s="1">
        <v>0</v>
      </c>
      <c r="BD403" s="15">
        <v>0</v>
      </c>
      <c r="BE403" s="15">
        <v>0</v>
      </c>
      <c r="BF403" s="15">
        <v>0</v>
      </c>
      <c r="BG403" s="15" t="s">
        <v>306</v>
      </c>
      <c r="BH403" s="15">
        <v>0</v>
      </c>
      <c r="BI403" s="1" t="s">
        <v>4352</v>
      </c>
      <c r="BJ403" s="1" t="s">
        <v>305</v>
      </c>
      <c r="BK403" s="1">
        <v>129</v>
      </c>
      <c r="BL403" s="1">
        <v>6</v>
      </c>
      <c r="BM403" s="1" t="s">
        <v>3968</v>
      </c>
      <c r="BN403" s="15">
        <v>0</v>
      </c>
      <c r="BO403" s="1">
        <v>0</v>
      </c>
      <c r="BP403" s="1">
        <v>0</v>
      </c>
      <c r="BQ403" s="1">
        <v>0</v>
      </c>
      <c r="BR403" s="1">
        <v>0</v>
      </c>
      <c r="BS403" s="1">
        <v>0</v>
      </c>
      <c r="BT403" s="1">
        <v>0</v>
      </c>
      <c r="BU403" s="1">
        <v>0</v>
      </c>
      <c r="BV403" s="1">
        <v>0</v>
      </c>
      <c r="BW403" s="1">
        <v>0</v>
      </c>
      <c r="BX403" s="1">
        <v>0</v>
      </c>
      <c r="BY403" s="1">
        <v>0</v>
      </c>
      <c r="BZ403" s="1">
        <v>1</v>
      </c>
      <c r="CA403" s="1">
        <v>0</v>
      </c>
      <c r="CB403" s="1">
        <v>0</v>
      </c>
      <c r="CC403" s="1">
        <v>0</v>
      </c>
      <c r="CD403" s="1">
        <v>0</v>
      </c>
      <c r="CE403" s="1">
        <v>0</v>
      </c>
      <c r="CF403" s="1">
        <v>0</v>
      </c>
      <c r="CG403" s="1">
        <v>0</v>
      </c>
      <c r="CH403" s="1">
        <v>0</v>
      </c>
      <c r="CI403" s="1">
        <v>0</v>
      </c>
      <c r="CJ403" s="33">
        <v>0.81399999999999995</v>
      </c>
      <c r="CK403" s="33">
        <v>0.68899999999999995</v>
      </c>
    </row>
    <row r="404" spans="1:89" s="22" customFormat="1">
      <c r="A404" s="24">
        <v>2584</v>
      </c>
      <c r="B404" s="24" t="s">
        <v>2598</v>
      </c>
      <c r="C404" s="25">
        <v>40375.000173611108</v>
      </c>
      <c r="D404" s="25">
        <v>40435.999988425923</v>
      </c>
      <c r="E404" s="24">
        <v>7120</v>
      </c>
      <c r="F404" s="24">
        <v>230</v>
      </c>
      <c r="G404" s="22" t="s">
        <v>2599</v>
      </c>
      <c r="H404" s="24">
        <v>4</v>
      </c>
      <c r="I404" s="24" t="s">
        <v>16</v>
      </c>
      <c r="J404" s="24" t="s">
        <v>19</v>
      </c>
      <c r="K404" s="24"/>
      <c r="L404" s="24"/>
      <c r="M404" s="24"/>
      <c r="N404" s="24" t="s">
        <v>2600</v>
      </c>
      <c r="O404" s="22" t="s">
        <v>3672</v>
      </c>
      <c r="P404" s="29">
        <v>0</v>
      </c>
      <c r="Q404" s="29">
        <v>7120</v>
      </c>
      <c r="R404" s="29">
        <v>230</v>
      </c>
      <c r="S404" s="41">
        <f t="shared" si="2"/>
        <v>60.999814814815181</v>
      </c>
      <c r="T404" s="22" t="e">
        <v>#N/A</v>
      </c>
      <c r="U404" s="22" t="e">
        <v>#N/A</v>
      </c>
      <c r="V404" s="22">
        <v>1</v>
      </c>
      <c r="W404" s="22">
        <v>0</v>
      </c>
      <c r="X404" s="22">
        <v>0</v>
      </c>
      <c r="Y404" s="22">
        <v>0</v>
      </c>
      <c r="Z404" s="22">
        <v>0</v>
      </c>
      <c r="AA404" s="22">
        <v>1</v>
      </c>
      <c r="AB404" s="22">
        <v>1</v>
      </c>
      <c r="AC404" s="22">
        <v>0</v>
      </c>
      <c r="AD404" s="22">
        <v>0</v>
      </c>
      <c r="AE404" s="22">
        <v>1</v>
      </c>
      <c r="AF404" s="22">
        <v>1</v>
      </c>
      <c r="AG404" s="22">
        <v>0</v>
      </c>
      <c r="AH404" s="22">
        <v>0</v>
      </c>
      <c r="AI404" s="22">
        <v>0</v>
      </c>
      <c r="AJ404" s="39">
        <v>18580</v>
      </c>
      <c r="AK404" s="22">
        <v>1</v>
      </c>
      <c r="AL404" s="22" t="e">
        <v>#N/A</v>
      </c>
      <c r="AM404" s="22">
        <v>0</v>
      </c>
      <c r="AN404" s="22">
        <v>0</v>
      </c>
      <c r="AO404" s="30">
        <v>3.2303370786516856</v>
      </c>
      <c r="AP404" s="22" t="e">
        <v>#N/A</v>
      </c>
      <c r="AQ404" s="37">
        <v>1</v>
      </c>
      <c r="AR404" s="47">
        <v>0.66666666666666663</v>
      </c>
      <c r="AS404" s="37">
        <v>0.53333333333333333</v>
      </c>
      <c r="AT404" s="45">
        <f>SUM(AQ404:AS404)/3</f>
        <v>0.73333333333333328</v>
      </c>
      <c r="AU404" s="37">
        <v>1</v>
      </c>
      <c r="AV404" s="37">
        <v>1</v>
      </c>
      <c r="AW404" s="37">
        <v>0.9</v>
      </c>
      <c r="AX404" s="37">
        <v>0.43333333333333329</v>
      </c>
      <c r="AY404" s="37">
        <v>0.46666666666666667</v>
      </c>
      <c r="AZ404" s="20" t="e">
        <v>#N/A</v>
      </c>
      <c r="BA404" s="37">
        <v>0.82857142857142851</v>
      </c>
      <c r="BB404" s="37">
        <v>0.81481481481481488</v>
      </c>
      <c r="BC404" s="22" t="e">
        <v>#N/A</v>
      </c>
      <c r="BD404" s="22" t="s">
        <v>4006</v>
      </c>
      <c r="BE404" s="22" t="s">
        <v>4006</v>
      </c>
      <c r="BF404" s="22" t="s">
        <v>4366</v>
      </c>
      <c r="BG404" s="22" t="s">
        <v>2600</v>
      </c>
      <c r="BH404" s="22" t="s">
        <v>3975</v>
      </c>
      <c r="BI404" s="22" t="e">
        <v>#N/A</v>
      </c>
      <c r="BJ404" s="22" t="e">
        <v>#N/A</v>
      </c>
      <c r="BK404" s="22" t="e">
        <v>#N/A</v>
      </c>
      <c r="BL404" s="22" t="e">
        <v>#N/A</v>
      </c>
      <c r="BM404" s="22" t="e">
        <v>#N/A</v>
      </c>
      <c r="BN404" s="22" t="e">
        <v>#N/A</v>
      </c>
      <c r="BO404" s="22" t="e">
        <v>#N/A</v>
      </c>
      <c r="BP404" s="22" t="e">
        <v>#N/A</v>
      </c>
      <c r="BQ404" s="22" t="e">
        <v>#N/A</v>
      </c>
      <c r="BR404" s="22" t="e">
        <v>#N/A</v>
      </c>
      <c r="BS404" s="22" t="e">
        <v>#N/A</v>
      </c>
      <c r="BT404" s="22" t="e">
        <v>#N/A</v>
      </c>
      <c r="BU404" s="22" t="e">
        <v>#N/A</v>
      </c>
      <c r="BV404" s="22" t="e">
        <v>#N/A</v>
      </c>
      <c r="BW404" s="22" t="e">
        <v>#N/A</v>
      </c>
      <c r="BX404" s="22" t="e">
        <v>#N/A</v>
      </c>
      <c r="BY404" s="22" t="e">
        <v>#N/A</v>
      </c>
      <c r="BZ404" s="22" t="e">
        <v>#N/A</v>
      </c>
      <c r="CA404" s="22" t="e">
        <v>#N/A</v>
      </c>
      <c r="CB404" s="22" t="e">
        <v>#N/A</v>
      </c>
      <c r="CC404" s="22" t="e">
        <v>#N/A</v>
      </c>
      <c r="CD404" s="22" t="e">
        <v>#N/A</v>
      </c>
      <c r="CE404" s="22" t="e">
        <v>#N/A</v>
      </c>
      <c r="CF404" s="22" t="e">
        <v>#N/A</v>
      </c>
      <c r="CG404" s="22" t="e">
        <v>#N/A</v>
      </c>
      <c r="CH404" s="22" t="e">
        <v>#N/A</v>
      </c>
      <c r="CI404" s="22" t="e">
        <v>#N/A</v>
      </c>
      <c r="CJ404" s="20" t="e">
        <v>#N/A</v>
      </c>
      <c r="CK404" s="20" t="e">
        <v>#N/A</v>
      </c>
    </row>
    <row r="405" spans="1:89">
      <c r="A405">
        <v>2591</v>
      </c>
      <c r="B405" t="s">
        <v>293</v>
      </c>
      <c r="C405" s="5">
        <v>40330.000138888892</v>
      </c>
      <c r="D405" s="5">
        <v>40365.999988425923</v>
      </c>
      <c r="E405">
        <v>1000</v>
      </c>
      <c r="F405">
        <v>1103</v>
      </c>
      <c r="G405" s="1" t="s">
        <v>294</v>
      </c>
      <c r="H405">
        <v>22</v>
      </c>
      <c r="I405" t="s">
        <v>2885</v>
      </c>
      <c r="J405" t="s">
        <v>44</v>
      </c>
      <c r="K405"/>
      <c r="L405"/>
      <c r="M405"/>
      <c r="N405" t="s">
        <v>295</v>
      </c>
      <c r="O405" s="1" t="s">
        <v>2308</v>
      </c>
      <c r="P405" s="16">
        <v>0</v>
      </c>
      <c r="Q405" s="29">
        <v>1000</v>
      </c>
      <c r="R405" s="29">
        <v>1103</v>
      </c>
      <c r="S405" s="41">
        <f t="shared" si="2"/>
        <v>35.999849537030968</v>
      </c>
      <c r="T405" s="1">
        <v>36</v>
      </c>
      <c r="U405" s="18" t="s">
        <v>3959</v>
      </c>
      <c r="V405" s="15">
        <v>1</v>
      </c>
      <c r="W405" s="15">
        <v>0</v>
      </c>
      <c r="X405" s="15">
        <v>0</v>
      </c>
      <c r="Y405" s="15">
        <v>0</v>
      </c>
      <c r="Z405" s="15">
        <v>1</v>
      </c>
      <c r="AA405" s="15">
        <v>0</v>
      </c>
      <c r="AB405" s="15">
        <v>0</v>
      </c>
      <c r="AC405" s="15">
        <v>1</v>
      </c>
      <c r="AD405" s="15">
        <v>0</v>
      </c>
      <c r="AE405" s="15">
        <v>1</v>
      </c>
      <c r="AF405" s="15">
        <v>0</v>
      </c>
      <c r="AG405" s="22">
        <v>0</v>
      </c>
      <c r="AH405" s="15">
        <v>1</v>
      </c>
      <c r="AI405" s="15">
        <v>0</v>
      </c>
      <c r="AJ405" s="39">
        <v>39300</v>
      </c>
      <c r="AK405" s="15">
        <v>0</v>
      </c>
      <c r="AL405" s="16">
        <v>0</v>
      </c>
      <c r="AM405" s="15">
        <v>0</v>
      </c>
      <c r="AN405" s="15">
        <v>0</v>
      </c>
      <c r="AO405" s="30">
        <v>110.3</v>
      </c>
      <c r="AP405" s="16">
        <v>0</v>
      </c>
      <c r="AQ405" s="33">
        <v>1</v>
      </c>
      <c r="AR405" s="46">
        <v>0.66700000000000004</v>
      </c>
      <c r="AS405" s="33">
        <v>0.63300000000000001</v>
      </c>
      <c r="AT405" s="46">
        <v>0.76700000000000002</v>
      </c>
      <c r="AU405" s="33">
        <v>1</v>
      </c>
      <c r="AV405" s="33">
        <v>1</v>
      </c>
      <c r="AW405" s="33">
        <v>0.46700000000000003</v>
      </c>
      <c r="AX405" s="33">
        <v>0.4</v>
      </c>
      <c r="AY405" s="33">
        <v>0.46700000000000003</v>
      </c>
      <c r="AZ405" s="20">
        <v>0</v>
      </c>
      <c r="BA405" s="33">
        <v>0.61899999999999999</v>
      </c>
      <c r="BB405" s="33">
        <v>0.66300000000000003</v>
      </c>
      <c r="BC405" s="1" t="s">
        <v>4375</v>
      </c>
      <c r="BD405" s="15" t="s">
        <v>3972</v>
      </c>
      <c r="BE405" s="15" t="s">
        <v>3973</v>
      </c>
      <c r="BF405" s="15" t="s">
        <v>4276</v>
      </c>
      <c r="BG405" s="15" t="s">
        <v>295</v>
      </c>
      <c r="BH405" s="15" t="s">
        <v>3975</v>
      </c>
      <c r="BI405" s="1" t="s">
        <v>295</v>
      </c>
      <c r="BJ405" s="1" t="s">
        <v>293</v>
      </c>
      <c r="BK405" s="1">
        <v>124</v>
      </c>
      <c r="BL405" s="1">
        <v>0</v>
      </c>
      <c r="BM405" s="1" t="s">
        <v>3966</v>
      </c>
      <c r="BN405" s="15">
        <v>1</v>
      </c>
      <c r="BO405" s="1">
        <v>0</v>
      </c>
      <c r="BP405" s="1">
        <v>0</v>
      </c>
      <c r="BQ405" s="1">
        <v>0</v>
      </c>
      <c r="BR405" s="1">
        <v>1</v>
      </c>
      <c r="BS405" s="1">
        <v>0</v>
      </c>
      <c r="BT405" s="1">
        <v>0</v>
      </c>
      <c r="BU405" s="1">
        <v>0</v>
      </c>
      <c r="BV405" s="1">
        <v>0</v>
      </c>
      <c r="BW405" s="1">
        <v>0</v>
      </c>
      <c r="BX405" s="1">
        <v>1</v>
      </c>
      <c r="BY405" s="1">
        <v>0</v>
      </c>
      <c r="BZ405" s="1">
        <v>0</v>
      </c>
      <c r="CA405" s="1">
        <v>0</v>
      </c>
      <c r="CB405" s="1">
        <v>0</v>
      </c>
      <c r="CC405" s="1">
        <v>0</v>
      </c>
      <c r="CD405" s="1">
        <v>0</v>
      </c>
      <c r="CE405" s="1">
        <v>0</v>
      </c>
      <c r="CF405" s="1">
        <v>0</v>
      </c>
      <c r="CG405" s="1">
        <v>0</v>
      </c>
      <c r="CH405" s="1">
        <v>1</v>
      </c>
      <c r="CI405" s="1">
        <v>0</v>
      </c>
      <c r="CJ405" s="33">
        <v>0.61899999999999999</v>
      </c>
      <c r="CK405" s="33">
        <v>0.76700000000000002</v>
      </c>
    </row>
    <row r="406" spans="1:89">
      <c r="A406">
        <v>2619</v>
      </c>
      <c r="B406" t="s">
        <v>360</v>
      </c>
      <c r="C406" s="5">
        <v>40329.000127314815</v>
      </c>
      <c r="D406" s="5">
        <v>40375.000381944446</v>
      </c>
      <c r="E406">
        <v>15000</v>
      </c>
      <c r="F406">
        <v>22160</v>
      </c>
      <c r="G406" s="1" t="s">
        <v>2941</v>
      </c>
      <c r="H406">
        <v>123</v>
      </c>
      <c r="I406" t="s">
        <v>16</v>
      </c>
      <c r="J406" t="s">
        <v>19</v>
      </c>
      <c r="K406"/>
      <c r="L406"/>
      <c r="M406"/>
      <c r="N406" t="s">
        <v>361</v>
      </c>
      <c r="O406" s="1" t="s">
        <v>2540</v>
      </c>
      <c r="P406" s="16">
        <v>0</v>
      </c>
      <c r="Q406" s="29">
        <v>15000</v>
      </c>
      <c r="R406" s="29">
        <v>22160</v>
      </c>
      <c r="S406" s="41">
        <f t="shared" si="2"/>
        <v>46.000254629630945</v>
      </c>
      <c r="T406" s="1">
        <v>36</v>
      </c>
      <c r="U406" s="18" t="s">
        <v>3959</v>
      </c>
      <c r="V406" s="15">
        <v>0</v>
      </c>
      <c r="W406" s="15">
        <v>0</v>
      </c>
      <c r="X406" s="15">
        <v>0</v>
      </c>
      <c r="Y406" s="15">
        <v>1</v>
      </c>
      <c r="Z406" s="15">
        <v>0</v>
      </c>
      <c r="AA406" s="15">
        <v>1</v>
      </c>
      <c r="AB406" s="15">
        <v>0</v>
      </c>
      <c r="AC406" s="15">
        <v>1</v>
      </c>
      <c r="AD406" s="15">
        <v>0</v>
      </c>
      <c r="AE406" s="15">
        <v>1</v>
      </c>
      <c r="AF406" s="15">
        <v>1</v>
      </c>
      <c r="AG406" s="22">
        <v>1</v>
      </c>
      <c r="AH406" s="15">
        <v>0</v>
      </c>
      <c r="AI406" s="15">
        <v>0</v>
      </c>
      <c r="AJ406" s="39">
        <v>20500</v>
      </c>
      <c r="AK406" s="15">
        <v>1</v>
      </c>
      <c r="AL406" s="16">
        <v>1</v>
      </c>
      <c r="AM406" s="15">
        <v>0</v>
      </c>
      <c r="AN406" s="15">
        <v>1</v>
      </c>
      <c r="AO406" s="30">
        <v>147.73333333333335</v>
      </c>
      <c r="AP406" s="16">
        <v>2190</v>
      </c>
      <c r="AQ406" s="33">
        <v>1</v>
      </c>
      <c r="AR406" s="46">
        <v>1</v>
      </c>
      <c r="AS406" s="33">
        <v>0.6</v>
      </c>
      <c r="AT406" s="46">
        <v>0.86699999999999999</v>
      </c>
      <c r="AU406" s="33">
        <v>1</v>
      </c>
      <c r="AV406" s="33">
        <v>0.66700000000000004</v>
      </c>
      <c r="AW406" s="33">
        <v>0.93300000000000005</v>
      </c>
      <c r="AX406" s="33">
        <v>0.433</v>
      </c>
      <c r="AY406" s="33">
        <v>0.433</v>
      </c>
      <c r="AZ406" s="20">
        <v>1</v>
      </c>
      <c r="BA406" s="33">
        <v>0.78100000000000003</v>
      </c>
      <c r="BB406" s="33">
        <v>0.78500000000000003</v>
      </c>
      <c r="BC406" s="1" t="s">
        <v>4363</v>
      </c>
      <c r="BD406" s="15" t="s">
        <v>3972</v>
      </c>
      <c r="BE406" s="15" t="s">
        <v>3976</v>
      </c>
      <c r="BF406" s="15" t="s">
        <v>4144</v>
      </c>
      <c r="BG406" s="15" t="s">
        <v>361</v>
      </c>
      <c r="BH406" s="15" t="s">
        <v>3975</v>
      </c>
      <c r="BI406" s="1" t="s">
        <v>361</v>
      </c>
      <c r="BJ406" s="1" t="s">
        <v>360</v>
      </c>
      <c r="BK406" s="1">
        <v>154</v>
      </c>
      <c r="BL406" s="1">
        <v>21</v>
      </c>
      <c r="BM406" s="1" t="s">
        <v>3963</v>
      </c>
      <c r="BN406" s="15">
        <v>1</v>
      </c>
      <c r="BO406" s="1">
        <v>0</v>
      </c>
      <c r="BP406" s="1">
        <v>0</v>
      </c>
      <c r="BQ406" s="1">
        <v>0</v>
      </c>
      <c r="BR406" s="1">
        <v>1</v>
      </c>
      <c r="BS406" s="1">
        <v>1</v>
      </c>
      <c r="BT406" s="1">
        <v>0</v>
      </c>
      <c r="BU406" s="1">
        <v>0</v>
      </c>
      <c r="BV406" s="1">
        <v>0</v>
      </c>
      <c r="BW406" s="1">
        <v>0</v>
      </c>
      <c r="BX406" s="1">
        <v>0</v>
      </c>
      <c r="BY406" s="1">
        <v>0</v>
      </c>
      <c r="BZ406" s="1">
        <v>0</v>
      </c>
      <c r="CA406" s="1">
        <v>0</v>
      </c>
      <c r="CB406" s="1">
        <v>0</v>
      </c>
      <c r="CC406" s="1">
        <v>0</v>
      </c>
      <c r="CD406" s="1">
        <v>0</v>
      </c>
      <c r="CE406" s="1">
        <v>0</v>
      </c>
      <c r="CF406" s="1">
        <v>0</v>
      </c>
      <c r="CG406" s="1">
        <v>1</v>
      </c>
      <c r="CH406" s="1">
        <v>0</v>
      </c>
      <c r="CI406" s="1">
        <v>0</v>
      </c>
      <c r="CJ406" s="33">
        <v>0</v>
      </c>
      <c r="CK406" s="33">
        <v>0</v>
      </c>
    </row>
    <row r="407" spans="1:89">
      <c r="A407">
        <v>2620</v>
      </c>
      <c r="B407" t="s">
        <v>567</v>
      </c>
      <c r="C407" s="5">
        <v>40330.000138888892</v>
      </c>
      <c r="D407" s="5">
        <v>40370.999988425923</v>
      </c>
      <c r="E407">
        <v>8500</v>
      </c>
      <c r="F407">
        <v>764</v>
      </c>
      <c r="G407" s="1" t="s">
        <v>568</v>
      </c>
      <c r="H407">
        <v>14</v>
      </c>
      <c r="I407" t="s">
        <v>115</v>
      </c>
      <c r="J407" t="s">
        <v>37</v>
      </c>
      <c r="K407"/>
      <c r="L407"/>
      <c r="M407"/>
      <c r="N407" t="s">
        <v>163</v>
      </c>
      <c r="O407" s="1" t="s">
        <v>2535</v>
      </c>
      <c r="P407" s="16">
        <v>0</v>
      </c>
      <c r="Q407" s="29">
        <v>8500</v>
      </c>
      <c r="R407" s="29">
        <v>764</v>
      </c>
      <c r="S407" s="41">
        <f t="shared" si="2"/>
        <v>40.999849537030968</v>
      </c>
      <c r="T407" s="1">
        <v>36</v>
      </c>
      <c r="U407" s="18" t="s">
        <v>3959</v>
      </c>
      <c r="V407" s="15">
        <v>0</v>
      </c>
      <c r="W407" s="15">
        <v>1</v>
      </c>
      <c r="X407" s="15">
        <v>0</v>
      </c>
      <c r="Y407" s="15">
        <v>0</v>
      </c>
      <c r="Z407" s="15">
        <v>1</v>
      </c>
      <c r="AA407" s="15">
        <v>0</v>
      </c>
      <c r="AB407" s="15">
        <v>1</v>
      </c>
      <c r="AC407" s="15">
        <v>0</v>
      </c>
      <c r="AD407" s="15">
        <v>0</v>
      </c>
      <c r="AE407" s="15">
        <v>1</v>
      </c>
      <c r="AF407" s="15">
        <v>1</v>
      </c>
      <c r="AG407" s="22">
        <v>0</v>
      </c>
      <c r="AH407" s="15">
        <v>0</v>
      </c>
      <c r="AI407" s="15">
        <v>0</v>
      </c>
      <c r="AJ407" s="39">
        <v>0</v>
      </c>
      <c r="AK407" s="15">
        <v>1</v>
      </c>
      <c r="AL407" s="16">
        <v>1</v>
      </c>
      <c r="AM407" s="15">
        <v>0</v>
      </c>
      <c r="AN407" s="15">
        <v>1</v>
      </c>
      <c r="AO407" s="30">
        <v>8.9882352941176471</v>
      </c>
      <c r="AP407" s="16">
        <v>788</v>
      </c>
      <c r="AQ407" s="33">
        <v>0.93300000000000005</v>
      </c>
      <c r="AR407" s="46">
        <v>0.66700000000000004</v>
      </c>
      <c r="AS407" s="33">
        <v>0.26700000000000002</v>
      </c>
      <c r="AT407" s="46">
        <v>0.622</v>
      </c>
      <c r="AU407" s="33">
        <v>1</v>
      </c>
      <c r="AV407" s="33">
        <v>0.66700000000000004</v>
      </c>
      <c r="AW407" s="33">
        <v>0.76700000000000002</v>
      </c>
      <c r="AX407" s="33">
        <v>0.3</v>
      </c>
      <c r="AY407" s="33">
        <v>0.13300000000000001</v>
      </c>
      <c r="AZ407" s="20">
        <v>1</v>
      </c>
      <c r="BA407" s="33">
        <v>0.69499999999999995</v>
      </c>
      <c r="BB407" s="33">
        <v>0.67400000000000004</v>
      </c>
      <c r="BC407" s="1" t="s">
        <v>4331</v>
      </c>
      <c r="BD407" s="15" t="s">
        <v>3972</v>
      </c>
      <c r="BE407" s="15" t="s">
        <v>3986</v>
      </c>
      <c r="BF407" s="15" t="s">
        <v>4331</v>
      </c>
      <c r="BG407" s="15" t="s">
        <v>163</v>
      </c>
      <c r="BH407" s="15" t="s">
        <v>3975</v>
      </c>
      <c r="BI407" s="1" t="s">
        <v>163</v>
      </c>
      <c r="BJ407" s="1" t="s">
        <v>1081</v>
      </c>
      <c r="BK407" s="1">
        <v>250</v>
      </c>
      <c r="BL407" s="1">
        <v>12</v>
      </c>
      <c r="BM407" s="1" t="s">
        <v>3969</v>
      </c>
      <c r="BN407" s="15">
        <v>1</v>
      </c>
      <c r="BO407" s="1">
        <v>0</v>
      </c>
      <c r="BP407" s="1">
        <v>0</v>
      </c>
      <c r="BQ407" s="1">
        <v>0</v>
      </c>
      <c r="BR407" s="1">
        <v>1</v>
      </c>
      <c r="BS407" s="1">
        <v>0</v>
      </c>
      <c r="BT407" s="1">
        <v>0</v>
      </c>
      <c r="BU407" s="1">
        <v>0</v>
      </c>
      <c r="BV407" s="1">
        <v>0</v>
      </c>
      <c r="BW407" s="1">
        <v>0</v>
      </c>
      <c r="BX407" s="1">
        <v>0</v>
      </c>
      <c r="BY407" s="1">
        <v>0</v>
      </c>
      <c r="BZ407" s="1">
        <v>0</v>
      </c>
      <c r="CA407" s="1">
        <v>0</v>
      </c>
      <c r="CB407" s="1">
        <v>1</v>
      </c>
      <c r="CC407" s="1">
        <v>0</v>
      </c>
      <c r="CD407" s="1">
        <v>0</v>
      </c>
      <c r="CE407" s="1">
        <v>0</v>
      </c>
      <c r="CF407" s="1">
        <v>0</v>
      </c>
      <c r="CG407" s="1">
        <v>0</v>
      </c>
      <c r="CH407" s="1">
        <v>0</v>
      </c>
      <c r="CI407" s="1">
        <v>1</v>
      </c>
      <c r="CJ407" s="33">
        <v>0</v>
      </c>
      <c r="CK407" s="33">
        <v>0</v>
      </c>
    </row>
    <row r="408" spans="1:89" s="22" customFormat="1">
      <c r="A408" s="24">
        <v>2622</v>
      </c>
      <c r="B408" s="24" t="s">
        <v>2942</v>
      </c>
      <c r="C408" s="25">
        <v>40358.000254629631</v>
      </c>
      <c r="D408" s="25">
        <v>40398.999988425923</v>
      </c>
      <c r="E408" s="24">
        <v>3560</v>
      </c>
      <c r="F408" s="24">
        <v>3570</v>
      </c>
      <c r="G408" s="22" t="s">
        <v>2943</v>
      </c>
      <c r="H408" s="24">
        <v>45</v>
      </c>
      <c r="I408" s="24" t="s">
        <v>16</v>
      </c>
      <c r="J408" s="24" t="s">
        <v>19</v>
      </c>
      <c r="K408" s="24"/>
      <c r="L408" s="24"/>
      <c r="M408" s="24"/>
      <c r="N408" s="24" t="s">
        <v>2840</v>
      </c>
      <c r="O408" s="22" t="s">
        <v>3673</v>
      </c>
      <c r="P408" s="29">
        <v>1</v>
      </c>
      <c r="Q408" s="29">
        <v>3560</v>
      </c>
      <c r="R408" s="29">
        <v>3570</v>
      </c>
      <c r="S408" s="41">
        <f t="shared" si="2"/>
        <v>40.999733796292276</v>
      </c>
      <c r="T408" s="22" t="e">
        <v>#N/A</v>
      </c>
      <c r="U408" s="22" t="e">
        <v>#N/A</v>
      </c>
      <c r="V408" s="22">
        <v>0</v>
      </c>
      <c r="W408" s="22">
        <v>0</v>
      </c>
      <c r="X408" s="22">
        <v>1</v>
      </c>
      <c r="Y408" s="22">
        <v>0</v>
      </c>
      <c r="Z408" s="22">
        <v>1</v>
      </c>
      <c r="AA408" s="22">
        <v>1</v>
      </c>
      <c r="AB408" s="22">
        <v>1</v>
      </c>
      <c r="AC408" s="22">
        <v>0</v>
      </c>
      <c r="AD408" s="22">
        <v>0</v>
      </c>
      <c r="AE408" s="22">
        <v>1</v>
      </c>
      <c r="AF408" s="22">
        <v>1</v>
      </c>
      <c r="AG408" s="22">
        <v>0</v>
      </c>
      <c r="AH408" s="22">
        <v>0</v>
      </c>
      <c r="AI408" s="22">
        <v>0</v>
      </c>
      <c r="AJ408" s="39">
        <v>42100</v>
      </c>
      <c r="AK408" s="22">
        <v>1</v>
      </c>
      <c r="AL408" s="22" t="e">
        <v>#N/A</v>
      </c>
      <c r="AM408" s="22">
        <v>1</v>
      </c>
      <c r="AN408" s="22">
        <v>0</v>
      </c>
      <c r="AO408" s="30">
        <v>100.28089887640451</v>
      </c>
      <c r="AP408" s="22" t="e">
        <v>#N/A</v>
      </c>
      <c r="AQ408" s="37">
        <v>0.96666666666666667</v>
      </c>
      <c r="AR408" s="47">
        <v>1</v>
      </c>
      <c r="AS408" s="37">
        <v>0.6333333333333333</v>
      </c>
      <c r="AT408" s="45">
        <f>SUM(AQ408:AS408)/3</f>
        <v>0.8666666666666667</v>
      </c>
      <c r="AU408" s="37">
        <v>1</v>
      </c>
      <c r="AV408" s="37">
        <v>0.33333333333333331</v>
      </c>
      <c r="AW408" s="37">
        <v>0.9</v>
      </c>
      <c r="AX408" s="37">
        <v>0.36666666666666659</v>
      </c>
      <c r="AY408" s="37">
        <v>0.36666666666666659</v>
      </c>
      <c r="AZ408" s="20" t="e">
        <v>#N/A</v>
      </c>
      <c r="BA408" s="37">
        <v>0.70952380952380956</v>
      </c>
      <c r="BB408" s="37">
        <v>0.72962962962962963</v>
      </c>
      <c r="BC408" s="22" t="e">
        <v>#N/A</v>
      </c>
      <c r="BD408" s="22" t="s">
        <v>3972</v>
      </c>
      <c r="BE408" s="22" t="s">
        <v>3986</v>
      </c>
      <c r="BF408" s="22" t="s">
        <v>4117</v>
      </c>
      <c r="BG408" s="22" t="s">
        <v>2840</v>
      </c>
      <c r="BH408" s="22" t="s">
        <v>3975</v>
      </c>
      <c r="BI408" s="22" t="e">
        <v>#N/A</v>
      </c>
      <c r="BJ408" s="22" t="e">
        <v>#N/A</v>
      </c>
      <c r="BK408" s="22" t="e">
        <v>#N/A</v>
      </c>
      <c r="BL408" s="22" t="e">
        <v>#N/A</v>
      </c>
      <c r="BM408" s="22" t="e">
        <v>#N/A</v>
      </c>
      <c r="BN408" s="22" t="e">
        <v>#N/A</v>
      </c>
      <c r="BO408" s="22" t="e">
        <v>#N/A</v>
      </c>
      <c r="BP408" s="22" t="e">
        <v>#N/A</v>
      </c>
      <c r="BQ408" s="22" t="e">
        <v>#N/A</v>
      </c>
      <c r="BR408" s="22" t="e">
        <v>#N/A</v>
      </c>
      <c r="BS408" s="22" t="e">
        <v>#N/A</v>
      </c>
      <c r="BT408" s="22" t="e">
        <v>#N/A</v>
      </c>
      <c r="BU408" s="22" t="e">
        <v>#N/A</v>
      </c>
      <c r="BV408" s="22" t="e">
        <v>#N/A</v>
      </c>
      <c r="BW408" s="22" t="e">
        <v>#N/A</v>
      </c>
      <c r="BX408" s="22" t="e">
        <v>#N/A</v>
      </c>
      <c r="BY408" s="22" t="e">
        <v>#N/A</v>
      </c>
      <c r="BZ408" s="22" t="e">
        <v>#N/A</v>
      </c>
      <c r="CA408" s="22" t="e">
        <v>#N/A</v>
      </c>
      <c r="CB408" s="22" t="e">
        <v>#N/A</v>
      </c>
      <c r="CC408" s="22" t="e">
        <v>#N/A</v>
      </c>
      <c r="CD408" s="22" t="e">
        <v>#N/A</v>
      </c>
      <c r="CE408" s="22" t="e">
        <v>#N/A</v>
      </c>
      <c r="CF408" s="22" t="e">
        <v>#N/A</v>
      </c>
      <c r="CG408" s="22" t="e">
        <v>#N/A</v>
      </c>
      <c r="CH408" s="22" t="e">
        <v>#N/A</v>
      </c>
      <c r="CI408" s="22" t="e">
        <v>#N/A</v>
      </c>
      <c r="CJ408" s="20" t="e">
        <v>#N/A</v>
      </c>
      <c r="CK408" s="20" t="e">
        <v>#N/A</v>
      </c>
    </row>
    <row r="409" spans="1:89" s="22" customFormat="1">
      <c r="A409" s="24">
        <v>2625</v>
      </c>
      <c r="B409" s="24" t="s">
        <v>2601</v>
      </c>
      <c r="C409" s="25">
        <v>40376.000023148146</v>
      </c>
      <c r="D409" s="25">
        <v>40411.999988425923</v>
      </c>
      <c r="E409" s="24">
        <v>5000</v>
      </c>
      <c r="F409" s="24">
        <v>242</v>
      </c>
      <c r="G409" s="22" t="s">
        <v>2602</v>
      </c>
      <c r="H409" s="24">
        <v>6</v>
      </c>
      <c r="I409" s="24" t="s">
        <v>33</v>
      </c>
      <c r="J409" s="24" t="s">
        <v>86</v>
      </c>
      <c r="K409" s="24"/>
      <c r="L409" s="24"/>
      <c r="M409" s="24"/>
      <c r="N409" s="24" t="s">
        <v>2603</v>
      </c>
      <c r="O409" s="22" t="s">
        <v>3674</v>
      </c>
      <c r="P409" s="29">
        <v>0</v>
      </c>
      <c r="Q409" s="29">
        <v>5000</v>
      </c>
      <c r="R409" s="29">
        <v>242</v>
      </c>
      <c r="S409" s="41">
        <f t="shared" si="2"/>
        <v>35.999965277776937</v>
      </c>
      <c r="T409" s="22" t="e">
        <v>#N/A</v>
      </c>
      <c r="U409" s="22" t="e">
        <v>#N/A</v>
      </c>
      <c r="V409" s="22">
        <v>0</v>
      </c>
      <c r="W409" s="22">
        <v>0</v>
      </c>
      <c r="X409" s="22">
        <v>1</v>
      </c>
      <c r="Y409" s="22">
        <v>0</v>
      </c>
      <c r="Z409" s="22">
        <v>0</v>
      </c>
      <c r="AA409" s="22">
        <v>1</v>
      </c>
      <c r="AB409" s="22">
        <v>1</v>
      </c>
      <c r="AC409" s="22">
        <v>0</v>
      </c>
      <c r="AD409" s="22">
        <v>0</v>
      </c>
      <c r="AE409" s="22">
        <v>1</v>
      </c>
      <c r="AF409" s="22">
        <v>1</v>
      </c>
      <c r="AG409" s="22">
        <v>0</v>
      </c>
      <c r="AH409" s="22">
        <v>0</v>
      </c>
      <c r="AI409" s="22">
        <v>0</v>
      </c>
      <c r="AJ409" s="39">
        <v>27740</v>
      </c>
      <c r="AK409" s="22">
        <v>1</v>
      </c>
      <c r="AL409" s="22" t="e">
        <v>#N/A</v>
      </c>
      <c r="AM409" s="22">
        <v>1</v>
      </c>
      <c r="AN409" s="22">
        <v>0</v>
      </c>
      <c r="AO409" s="30">
        <v>4.84</v>
      </c>
      <c r="AP409" s="22" t="e">
        <v>#N/A</v>
      </c>
      <c r="AQ409" s="37">
        <v>0.26666666666666672</v>
      </c>
      <c r="AR409" s="47">
        <v>0.66666666666666663</v>
      </c>
      <c r="AS409" s="37">
        <v>0.2</v>
      </c>
      <c r="AT409" s="45">
        <f>SUM(AQ409:AS409)/3</f>
        <v>0.37777777777777777</v>
      </c>
      <c r="AU409" s="37">
        <v>1</v>
      </c>
      <c r="AV409" s="37">
        <v>0.33333333333333331</v>
      </c>
      <c r="AW409" s="37">
        <v>0.53333333333333333</v>
      </c>
      <c r="AX409" s="37">
        <v>0.36666666666666659</v>
      </c>
      <c r="AY409" s="37">
        <v>0.1333333333333333</v>
      </c>
      <c r="AZ409" s="20" t="e">
        <v>#N/A</v>
      </c>
      <c r="BA409" s="37">
        <v>0.62380952380952392</v>
      </c>
      <c r="BB409" s="37">
        <v>0.53703703703703698</v>
      </c>
      <c r="BC409" s="22" t="e">
        <v>#N/A</v>
      </c>
      <c r="BD409" s="22" t="s">
        <v>3978</v>
      </c>
      <c r="BE409" s="22" t="s">
        <v>3978</v>
      </c>
      <c r="BF409" s="22" t="s">
        <v>4394</v>
      </c>
      <c r="BG409" s="22" t="s">
        <v>2603</v>
      </c>
      <c r="BH409" s="22" t="s">
        <v>3975</v>
      </c>
      <c r="BI409" s="22" t="e">
        <v>#N/A</v>
      </c>
      <c r="BJ409" s="22" t="e">
        <v>#N/A</v>
      </c>
      <c r="BK409" s="22" t="e">
        <v>#N/A</v>
      </c>
      <c r="BL409" s="22" t="e">
        <v>#N/A</v>
      </c>
      <c r="BM409" s="22" t="e">
        <v>#N/A</v>
      </c>
      <c r="BN409" s="22" t="e">
        <v>#N/A</v>
      </c>
      <c r="BO409" s="22" t="e">
        <v>#N/A</v>
      </c>
      <c r="BP409" s="22" t="e">
        <v>#N/A</v>
      </c>
      <c r="BQ409" s="22" t="e">
        <v>#N/A</v>
      </c>
      <c r="BR409" s="22" t="e">
        <v>#N/A</v>
      </c>
      <c r="BS409" s="22" t="e">
        <v>#N/A</v>
      </c>
      <c r="BT409" s="22" t="e">
        <v>#N/A</v>
      </c>
      <c r="BU409" s="22" t="e">
        <v>#N/A</v>
      </c>
      <c r="BV409" s="22" t="e">
        <v>#N/A</v>
      </c>
      <c r="BW409" s="22" t="e">
        <v>#N/A</v>
      </c>
      <c r="BX409" s="22" t="e">
        <v>#N/A</v>
      </c>
      <c r="BY409" s="22" t="e">
        <v>#N/A</v>
      </c>
      <c r="BZ409" s="22" t="e">
        <v>#N/A</v>
      </c>
      <c r="CA409" s="22" t="e">
        <v>#N/A</v>
      </c>
      <c r="CB409" s="22" t="e">
        <v>#N/A</v>
      </c>
      <c r="CC409" s="22" t="e">
        <v>#N/A</v>
      </c>
      <c r="CD409" s="22" t="e">
        <v>#N/A</v>
      </c>
      <c r="CE409" s="22" t="e">
        <v>#N/A</v>
      </c>
      <c r="CF409" s="22" t="e">
        <v>#N/A</v>
      </c>
      <c r="CG409" s="22" t="e">
        <v>#N/A</v>
      </c>
      <c r="CH409" s="22" t="e">
        <v>#N/A</v>
      </c>
      <c r="CI409" s="22" t="e">
        <v>#N/A</v>
      </c>
      <c r="CJ409" s="20" t="e">
        <v>#N/A</v>
      </c>
      <c r="CK409" s="20" t="e">
        <v>#N/A</v>
      </c>
    </row>
    <row r="410" spans="1:89">
      <c r="A410">
        <v>2633</v>
      </c>
      <c r="B410" t="s">
        <v>382</v>
      </c>
      <c r="C410" s="5">
        <v>40330.000127314815</v>
      </c>
      <c r="D410" s="5">
        <v>40390.999988425923</v>
      </c>
      <c r="E410">
        <v>5000</v>
      </c>
      <c r="F410">
        <v>351</v>
      </c>
      <c r="G410" s="1" t="s">
        <v>383</v>
      </c>
      <c r="H410">
        <v>7</v>
      </c>
      <c r="I410" t="s">
        <v>33</v>
      </c>
      <c r="J410"/>
      <c r="K410"/>
      <c r="L410"/>
      <c r="M410"/>
      <c r="N410" t="s">
        <v>384</v>
      </c>
      <c r="O410" s="1" t="s">
        <v>2538</v>
      </c>
      <c r="P410" s="16">
        <v>0</v>
      </c>
      <c r="Q410" s="29">
        <v>5000</v>
      </c>
      <c r="R410" s="29">
        <v>351</v>
      </c>
      <c r="S410" s="41">
        <f t="shared" ref="S410:S441" si="3">D410-C410</f>
        <v>60.999861111107748</v>
      </c>
      <c r="T410" s="1">
        <v>60</v>
      </c>
      <c r="U410" s="18" t="s">
        <v>3959</v>
      </c>
      <c r="V410" s="15">
        <v>0</v>
      </c>
      <c r="W410" s="15">
        <v>0</v>
      </c>
      <c r="X410" s="15">
        <v>1</v>
      </c>
      <c r="Y410" s="15">
        <v>0</v>
      </c>
      <c r="Z410" s="15">
        <v>1</v>
      </c>
      <c r="AA410" s="15">
        <v>1</v>
      </c>
      <c r="AB410" s="15">
        <v>1</v>
      </c>
      <c r="AC410" s="15">
        <v>0</v>
      </c>
      <c r="AD410" s="15">
        <v>0</v>
      </c>
      <c r="AE410" s="15">
        <v>1</v>
      </c>
      <c r="AF410" s="15">
        <v>0</v>
      </c>
      <c r="AG410" s="22">
        <v>1</v>
      </c>
      <c r="AH410" s="15">
        <v>0</v>
      </c>
      <c r="AI410" s="15">
        <v>0</v>
      </c>
      <c r="AJ410" s="39">
        <v>12580</v>
      </c>
      <c r="AK410" s="15">
        <v>0</v>
      </c>
      <c r="AL410" s="16">
        <v>0</v>
      </c>
      <c r="AM410" s="15">
        <v>0</v>
      </c>
      <c r="AN410" s="15">
        <v>1</v>
      </c>
      <c r="AO410" s="30">
        <v>7.02</v>
      </c>
      <c r="AP410" s="16">
        <v>0</v>
      </c>
      <c r="AQ410" s="33">
        <v>0.1</v>
      </c>
      <c r="AR410" s="46">
        <v>1</v>
      </c>
      <c r="AS410" s="33">
        <v>6.7000000000000004E-2</v>
      </c>
      <c r="AT410" s="46">
        <v>0.38900000000000001</v>
      </c>
      <c r="AU410" s="33">
        <v>1</v>
      </c>
      <c r="AV410" s="33">
        <v>0.33300000000000002</v>
      </c>
      <c r="AW410" s="33">
        <v>0.23300000000000001</v>
      </c>
      <c r="AX410" s="33">
        <v>0.16700000000000001</v>
      </c>
      <c r="AY410" s="33">
        <v>0.1</v>
      </c>
      <c r="AZ410" s="20">
        <v>0</v>
      </c>
      <c r="BA410" s="33">
        <v>0.40500000000000003</v>
      </c>
      <c r="BB410" s="33">
        <v>0.33300000000000002</v>
      </c>
      <c r="BC410" s="1" t="s">
        <v>4365</v>
      </c>
      <c r="BD410" s="15" t="s">
        <v>3972</v>
      </c>
      <c r="BE410" s="15" t="s">
        <v>3976</v>
      </c>
      <c r="BF410" s="15" t="s">
        <v>4307</v>
      </c>
      <c r="BG410" s="15" t="s">
        <v>384</v>
      </c>
      <c r="BH410" s="15" t="s">
        <v>3975</v>
      </c>
      <c r="BI410" s="1" t="s">
        <v>384</v>
      </c>
      <c r="BJ410" s="1" t="s">
        <v>382</v>
      </c>
      <c r="BK410" s="1">
        <v>163</v>
      </c>
      <c r="BL410" s="1">
        <v>0</v>
      </c>
      <c r="BM410" s="1" t="s">
        <v>3968</v>
      </c>
      <c r="BN410" s="15">
        <v>1</v>
      </c>
      <c r="BO410" s="1">
        <v>0</v>
      </c>
      <c r="BP410" s="1">
        <v>0</v>
      </c>
      <c r="BQ410" s="1">
        <v>0</v>
      </c>
      <c r="BR410" s="1">
        <v>1</v>
      </c>
      <c r="BS410" s="1">
        <v>0</v>
      </c>
      <c r="BT410" s="1">
        <v>0</v>
      </c>
      <c r="BU410" s="1">
        <v>0</v>
      </c>
      <c r="BV410" s="1">
        <v>0</v>
      </c>
      <c r="BW410" s="1">
        <v>0</v>
      </c>
      <c r="BX410" s="1">
        <v>0</v>
      </c>
      <c r="BY410" s="1">
        <v>0</v>
      </c>
      <c r="BZ410" s="1">
        <v>1</v>
      </c>
      <c r="CA410" s="1">
        <v>0</v>
      </c>
      <c r="CB410" s="1">
        <v>0</v>
      </c>
      <c r="CC410" s="1">
        <v>0</v>
      </c>
      <c r="CD410" s="1">
        <v>0</v>
      </c>
      <c r="CE410" s="1">
        <v>0</v>
      </c>
      <c r="CF410" s="1">
        <v>0</v>
      </c>
      <c r="CG410" s="1">
        <v>1</v>
      </c>
      <c r="CH410" s="1">
        <v>0</v>
      </c>
      <c r="CI410" s="1">
        <v>0</v>
      </c>
      <c r="CJ410" s="33">
        <v>0</v>
      </c>
      <c r="CK410" s="33">
        <v>0</v>
      </c>
    </row>
    <row r="411" spans="1:89">
      <c r="A411">
        <v>2637</v>
      </c>
      <c r="B411" t="s">
        <v>2604</v>
      </c>
      <c r="C411" s="5">
        <v>40380.000011574077</v>
      </c>
      <c r="D411" s="5">
        <v>40405.999988425923</v>
      </c>
      <c r="E411">
        <v>2300</v>
      </c>
      <c r="F411">
        <v>100</v>
      </c>
      <c r="G411" s="1" t="s">
        <v>2605</v>
      </c>
      <c r="H411">
        <v>1</v>
      </c>
      <c r="I411" t="s">
        <v>16</v>
      </c>
      <c r="J411" t="s">
        <v>19</v>
      </c>
      <c r="K411"/>
      <c r="L411"/>
      <c r="M411"/>
      <c r="N411" t="s">
        <v>2606</v>
      </c>
      <c r="O411" s="1" t="s">
        <v>3675</v>
      </c>
      <c r="P411" s="16">
        <v>0</v>
      </c>
      <c r="Q411" s="29">
        <v>2300</v>
      </c>
      <c r="R411" s="29">
        <v>100</v>
      </c>
      <c r="S411" s="41">
        <f t="shared" si="3"/>
        <v>25.999976851846441</v>
      </c>
      <c r="T411" s="1" t="e">
        <v>#N/A</v>
      </c>
      <c r="U411" s="18" t="e">
        <v>#N/A</v>
      </c>
      <c r="V411" s="15">
        <v>0</v>
      </c>
      <c r="W411" s="15">
        <v>0</v>
      </c>
      <c r="X411" s="15">
        <v>0</v>
      </c>
      <c r="Y411" s="15">
        <v>1</v>
      </c>
      <c r="Z411" s="15">
        <v>0</v>
      </c>
      <c r="AA411" s="15">
        <v>1</v>
      </c>
      <c r="AB411" s="15">
        <v>1</v>
      </c>
      <c r="AC411" s="15">
        <v>0</v>
      </c>
      <c r="AD411" s="15">
        <v>0</v>
      </c>
      <c r="AE411" s="15">
        <v>1</v>
      </c>
      <c r="AF411" s="15">
        <v>1</v>
      </c>
      <c r="AG411" s="22">
        <v>0</v>
      </c>
      <c r="AH411" s="15">
        <v>0</v>
      </c>
      <c r="AI411" s="15">
        <v>1</v>
      </c>
      <c r="AJ411" s="39">
        <v>0</v>
      </c>
      <c r="AK411" s="15" t="e">
        <v>#N/A</v>
      </c>
      <c r="AL411" s="16" t="e">
        <v>#N/A</v>
      </c>
      <c r="AM411" s="15">
        <v>0</v>
      </c>
      <c r="AN411" s="15">
        <v>1</v>
      </c>
      <c r="AO411" s="30">
        <v>4.3478260869565215</v>
      </c>
      <c r="AP411" s="16" t="e">
        <v>#N/A</v>
      </c>
      <c r="AQ411" s="33" t="e">
        <v>#N/A</v>
      </c>
      <c r="AR411" s="46" t="e">
        <v>#N/A</v>
      </c>
      <c r="AS411" s="33" t="e">
        <v>#N/A</v>
      </c>
      <c r="AT411" s="46" t="e">
        <v>#N/A</v>
      </c>
      <c r="AU411" s="33" t="e">
        <v>#N/A</v>
      </c>
      <c r="AV411" s="33" t="e">
        <v>#N/A</v>
      </c>
      <c r="AW411" s="33" t="e">
        <v>#N/A</v>
      </c>
      <c r="AX411" s="33" t="e">
        <v>#N/A</v>
      </c>
      <c r="AY411" s="33" t="e">
        <v>#N/A</v>
      </c>
      <c r="AZ411" s="20" t="e">
        <v>#N/A</v>
      </c>
      <c r="BA411" s="33" t="e">
        <v>#N/A</v>
      </c>
      <c r="BB411" s="33" t="e">
        <v>#N/A</v>
      </c>
      <c r="BC411" s="1" t="e">
        <v>#N/A</v>
      </c>
      <c r="BD411" s="15" t="s">
        <v>3972</v>
      </c>
      <c r="BE411" s="15" t="s">
        <v>3986</v>
      </c>
      <c r="BF411" s="15" t="s">
        <v>4398</v>
      </c>
      <c r="BG411" s="15" t="s">
        <v>4399</v>
      </c>
      <c r="BH411" s="15" t="s">
        <v>3993</v>
      </c>
      <c r="BI411" s="1" t="e">
        <v>#N/A</v>
      </c>
      <c r="BJ411" s="1" t="e">
        <v>#N/A</v>
      </c>
      <c r="BK411" s="1" t="e">
        <v>#N/A</v>
      </c>
      <c r="BL411" s="1" t="e">
        <v>#N/A</v>
      </c>
      <c r="BM411" s="1" t="e">
        <v>#N/A</v>
      </c>
      <c r="BN411" s="15" t="e">
        <v>#N/A</v>
      </c>
      <c r="BO411" s="1" t="e">
        <v>#N/A</v>
      </c>
      <c r="BP411" s="1" t="e">
        <v>#N/A</v>
      </c>
      <c r="BQ411" s="1" t="e">
        <v>#N/A</v>
      </c>
      <c r="BR411" s="1" t="e">
        <v>#N/A</v>
      </c>
      <c r="BS411" s="1" t="e">
        <v>#N/A</v>
      </c>
      <c r="BT411" s="1" t="e">
        <v>#N/A</v>
      </c>
      <c r="BU411" s="1" t="e">
        <v>#N/A</v>
      </c>
      <c r="BV411" s="1" t="e">
        <v>#N/A</v>
      </c>
      <c r="BW411" s="1" t="e">
        <v>#N/A</v>
      </c>
      <c r="BX411" s="1" t="e">
        <v>#N/A</v>
      </c>
      <c r="BY411" s="1" t="e">
        <v>#N/A</v>
      </c>
      <c r="BZ411" s="1" t="e">
        <v>#N/A</v>
      </c>
      <c r="CA411" s="1" t="e">
        <v>#N/A</v>
      </c>
      <c r="CB411" s="1" t="e">
        <v>#N/A</v>
      </c>
      <c r="CC411" s="1" t="e">
        <v>#N/A</v>
      </c>
      <c r="CD411" s="1" t="e">
        <v>#N/A</v>
      </c>
      <c r="CE411" s="1" t="e">
        <v>#N/A</v>
      </c>
      <c r="CF411" s="1" t="e">
        <v>#N/A</v>
      </c>
      <c r="CG411" s="1" t="e">
        <v>#N/A</v>
      </c>
      <c r="CH411" s="1" t="e">
        <v>#N/A</v>
      </c>
      <c r="CI411" s="1" t="e">
        <v>#N/A</v>
      </c>
      <c r="CJ411" s="33" t="e">
        <v>#N/A</v>
      </c>
      <c r="CK411" s="33" t="e">
        <v>#N/A</v>
      </c>
    </row>
    <row r="412" spans="1:89">
      <c r="A412">
        <v>2638</v>
      </c>
      <c r="B412" t="s">
        <v>2607</v>
      </c>
      <c r="C412" s="5">
        <v>40355</v>
      </c>
      <c r="D412" s="5">
        <v>40398.999988425923</v>
      </c>
      <c r="E412">
        <v>2140</v>
      </c>
      <c r="F412">
        <v>237</v>
      </c>
      <c r="G412" s="1" t="s">
        <v>224</v>
      </c>
      <c r="H412">
        <v>8</v>
      </c>
      <c r="I412" t="s">
        <v>16</v>
      </c>
      <c r="J412" t="s">
        <v>33</v>
      </c>
      <c r="K412"/>
      <c r="L412"/>
      <c r="M412"/>
      <c r="N412" t="s">
        <v>225</v>
      </c>
      <c r="O412" s="1" t="s">
        <v>2526</v>
      </c>
      <c r="P412" s="16">
        <v>0</v>
      </c>
      <c r="Q412" s="29">
        <v>2140</v>
      </c>
      <c r="R412" s="29">
        <v>237</v>
      </c>
      <c r="S412" s="41">
        <f t="shared" si="3"/>
        <v>43.99998842592322</v>
      </c>
      <c r="T412" s="1">
        <v>0</v>
      </c>
      <c r="U412" s="18" t="s">
        <v>3947</v>
      </c>
      <c r="V412" s="15">
        <v>0</v>
      </c>
      <c r="W412" s="15">
        <v>1</v>
      </c>
      <c r="X412" s="15">
        <v>0</v>
      </c>
      <c r="Y412" s="15">
        <v>0</v>
      </c>
      <c r="Z412" s="15">
        <v>1</v>
      </c>
      <c r="AA412" s="15">
        <v>0</v>
      </c>
      <c r="AB412" s="15">
        <v>1</v>
      </c>
      <c r="AC412" s="15">
        <v>0</v>
      </c>
      <c r="AD412" s="15">
        <v>0</v>
      </c>
      <c r="AE412" s="15">
        <v>1</v>
      </c>
      <c r="AF412" s="15">
        <v>1</v>
      </c>
      <c r="AG412" s="22">
        <v>1</v>
      </c>
      <c r="AH412" s="15">
        <v>1</v>
      </c>
      <c r="AI412" s="15">
        <v>0</v>
      </c>
      <c r="AJ412" s="39">
        <v>0</v>
      </c>
      <c r="AK412" s="15">
        <v>1</v>
      </c>
      <c r="AL412" s="16">
        <v>0</v>
      </c>
      <c r="AM412" s="15">
        <v>0</v>
      </c>
      <c r="AN412" s="15">
        <v>1</v>
      </c>
      <c r="AO412" s="30">
        <v>11.074766355140186</v>
      </c>
      <c r="AP412" s="16">
        <v>0</v>
      </c>
      <c r="AQ412" s="33">
        <v>1</v>
      </c>
      <c r="AR412" s="46">
        <v>0.66700000000000004</v>
      </c>
      <c r="AS412" s="33">
        <v>0.33300000000000002</v>
      </c>
      <c r="AT412" s="46">
        <v>0.66700000000000004</v>
      </c>
      <c r="AU412" s="33">
        <v>1</v>
      </c>
      <c r="AV412" s="33">
        <v>0.66700000000000004</v>
      </c>
      <c r="AW412" s="33">
        <v>0.73299999999999998</v>
      </c>
      <c r="AX412" s="33">
        <v>0.433</v>
      </c>
      <c r="AY412" s="33">
        <v>0.36699999999999999</v>
      </c>
      <c r="AZ412" s="20">
        <v>1</v>
      </c>
      <c r="BA412" s="33">
        <v>0.74299999999999999</v>
      </c>
      <c r="BB412" s="33">
        <v>0.72599999999999998</v>
      </c>
      <c r="BC412" s="1" t="s">
        <v>4353</v>
      </c>
      <c r="BD412" s="15" t="s">
        <v>3972</v>
      </c>
      <c r="BE412" s="15" t="s">
        <v>3977</v>
      </c>
      <c r="BF412" s="15" t="s">
        <v>4353</v>
      </c>
      <c r="BG412" s="15" t="s">
        <v>225</v>
      </c>
      <c r="BH412" s="15" t="s">
        <v>3975</v>
      </c>
      <c r="BI412" s="1" t="s">
        <v>2591</v>
      </c>
      <c r="BJ412" s="1" t="s">
        <v>4354</v>
      </c>
      <c r="BK412" s="1">
        <v>94</v>
      </c>
      <c r="BL412" s="1">
        <v>0</v>
      </c>
      <c r="BM412" s="1" t="s">
        <v>3968</v>
      </c>
      <c r="BN412" s="15">
        <v>1</v>
      </c>
      <c r="BO412" s="1">
        <v>0</v>
      </c>
      <c r="BP412" s="1">
        <v>0</v>
      </c>
      <c r="BQ412" s="1">
        <v>0</v>
      </c>
      <c r="BR412" s="1">
        <v>1</v>
      </c>
      <c r="BS412" s="1">
        <v>0</v>
      </c>
      <c r="BT412" s="1">
        <v>0</v>
      </c>
      <c r="BU412" s="1">
        <v>0</v>
      </c>
      <c r="BV412" s="1">
        <v>0</v>
      </c>
      <c r="BW412" s="1">
        <v>0</v>
      </c>
      <c r="BX412" s="1">
        <v>0</v>
      </c>
      <c r="BY412" s="1">
        <v>0</v>
      </c>
      <c r="BZ412" s="1">
        <v>1</v>
      </c>
      <c r="CA412" s="1">
        <v>0</v>
      </c>
      <c r="CB412" s="1">
        <v>0</v>
      </c>
      <c r="CC412" s="1">
        <v>0</v>
      </c>
      <c r="CD412" s="1">
        <v>0</v>
      </c>
      <c r="CE412" s="1">
        <v>0</v>
      </c>
      <c r="CF412" s="1">
        <v>1</v>
      </c>
      <c r="CG412" s="1">
        <v>0</v>
      </c>
      <c r="CH412" s="1">
        <v>0</v>
      </c>
      <c r="CI412" s="1">
        <v>0</v>
      </c>
      <c r="CJ412" s="33">
        <v>0.74299999999999999</v>
      </c>
      <c r="CK412" s="33">
        <v>0.66700000000000004</v>
      </c>
    </row>
    <row r="413" spans="1:89" s="22" customFormat="1">
      <c r="A413" s="24">
        <v>2648</v>
      </c>
      <c r="B413" s="24" t="s">
        <v>2944</v>
      </c>
      <c r="C413" s="25">
        <v>40386.000208333331</v>
      </c>
      <c r="D413" s="25">
        <v>40411.999988425923</v>
      </c>
      <c r="E413" s="24">
        <v>2000</v>
      </c>
      <c r="F413" s="24">
        <v>2658</v>
      </c>
      <c r="G413" s="22" t="s">
        <v>2945</v>
      </c>
      <c r="H413" s="24">
        <v>30</v>
      </c>
      <c r="I413" s="24" t="s">
        <v>16</v>
      </c>
      <c r="J413" s="24" t="s">
        <v>33</v>
      </c>
      <c r="K413" s="24"/>
      <c r="L413" s="24"/>
      <c r="M413" s="24"/>
      <c r="N413" s="24" t="s">
        <v>2946</v>
      </c>
      <c r="O413" s="22" t="s">
        <v>3676</v>
      </c>
      <c r="P413" s="29">
        <v>1</v>
      </c>
      <c r="Q413" s="29">
        <v>2000</v>
      </c>
      <c r="R413" s="29">
        <v>2658</v>
      </c>
      <c r="S413" s="41">
        <f t="shared" si="3"/>
        <v>25.999780092592118</v>
      </c>
      <c r="T413" s="22" t="e">
        <v>#N/A</v>
      </c>
      <c r="U413" s="22" t="e">
        <v>#N/A</v>
      </c>
      <c r="V413" s="22">
        <v>0</v>
      </c>
      <c r="W413" s="22">
        <v>1</v>
      </c>
      <c r="X413" s="22">
        <v>0</v>
      </c>
      <c r="Y413" s="22">
        <v>0</v>
      </c>
      <c r="Z413" s="22">
        <v>1</v>
      </c>
      <c r="AA413" s="22">
        <v>0</v>
      </c>
      <c r="AB413" s="22">
        <v>1</v>
      </c>
      <c r="AC413" s="22">
        <v>0</v>
      </c>
      <c r="AD413" s="22">
        <v>0</v>
      </c>
      <c r="AE413" s="22">
        <v>1</v>
      </c>
      <c r="AF413" s="22">
        <v>1</v>
      </c>
      <c r="AG413" s="22">
        <v>0</v>
      </c>
      <c r="AH413" s="22">
        <v>1</v>
      </c>
      <c r="AI413" s="22">
        <v>0</v>
      </c>
      <c r="AJ413" s="39">
        <v>38060</v>
      </c>
      <c r="AK413" s="22">
        <v>1</v>
      </c>
      <c r="AL413" s="22" t="e">
        <v>#N/A</v>
      </c>
      <c r="AM413" s="22">
        <v>0</v>
      </c>
      <c r="AN413" s="22">
        <v>1</v>
      </c>
      <c r="AO413" s="30">
        <v>132.9</v>
      </c>
      <c r="AP413" s="22" t="e">
        <v>#N/A</v>
      </c>
      <c r="AQ413" s="37">
        <v>0.7</v>
      </c>
      <c r="AR413" s="47">
        <v>0.66666666666666663</v>
      </c>
      <c r="AS413" s="37">
        <v>0</v>
      </c>
      <c r="AT413" s="45">
        <f>SUM(AQ413:AS413)/3</f>
        <v>0.45555555555555555</v>
      </c>
      <c r="AU413" s="37">
        <v>1</v>
      </c>
      <c r="AV413" s="37">
        <v>0.66666666666666663</v>
      </c>
      <c r="AW413" s="37">
        <v>0.9</v>
      </c>
      <c r="AX413" s="37">
        <v>0.36666666666666659</v>
      </c>
      <c r="AY413" s="37">
        <v>0.46666666666666667</v>
      </c>
      <c r="AZ413" s="20" t="e">
        <v>#N/A</v>
      </c>
      <c r="BA413" s="37">
        <v>0.77142857142857135</v>
      </c>
      <c r="BB413" s="37">
        <v>0.6777777777777777</v>
      </c>
      <c r="BC413" s="22" t="e">
        <v>#N/A</v>
      </c>
      <c r="BD413" s="22" t="s">
        <v>4000</v>
      </c>
      <c r="BE413" s="22" t="s">
        <v>4000</v>
      </c>
      <c r="BF413" s="22" t="s">
        <v>4393</v>
      </c>
      <c r="BG413" s="22" t="s">
        <v>2946</v>
      </c>
      <c r="BH413" s="22" t="s">
        <v>3975</v>
      </c>
      <c r="BI413" s="22" t="e">
        <v>#N/A</v>
      </c>
      <c r="BJ413" s="22" t="e">
        <v>#N/A</v>
      </c>
      <c r="BK413" s="22" t="e">
        <v>#N/A</v>
      </c>
      <c r="BL413" s="22" t="e">
        <v>#N/A</v>
      </c>
      <c r="BM413" s="22" t="e">
        <v>#N/A</v>
      </c>
      <c r="BN413" s="22" t="e">
        <v>#N/A</v>
      </c>
      <c r="BO413" s="22" t="e">
        <v>#N/A</v>
      </c>
      <c r="BP413" s="22" t="e">
        <v>#N/A</v>
      </c>
      <c r="BQ413" s="22" t="e">
        <v>#N/A</v>
      </c>
      <c r="BR413" s="22" t="e">
        <v>#N/A</v>
      </c>
      <c r="BS413" s="22" t="e">
        <v>#N/A</v>
      </c>
      <c r="BT413" s="22" t="e">
        <v>#N/A</v>
      </c>
      <c r="BU413" s="22" t="e">
        <v>#N/A</v>
      </c>
      <c r="BV413" s="22" t="e">
        <v>#N/A</v>
      </c>
      <c r="BW413" s="22" t="e">
        <v>#N/A</v>
      </c>
      <c r="BX413" s="22" t="e">
        <v>#N/A</v>
      </c>
      <c r="BY413" s="22" t="e">
        <v>#N/A</v>
      </c>
      <c r="BZ413" s="22" t="e">
        <v>#N/A</v>
      </c>
      <c r="CA413" s="22" t="e">
        <v>#N/A</v>
      </c>
      <c r="CB413" s="22" t="e">
        <v>#N/A</v>
      </c>
      <c r="CC413" s="22" t="e">
        <v>#N/A</v>
      </c>
      <c r="CD413" s="22" t="e">
        <v>#N/A</v>
      </c>
      <c r="CE413" s="22" t="e">
        <v>#N/A</v>
      </c>
      <c r="CF413" s="22" t="e">
        <v>#N/A</v>
      </c>
      <c r="CG413" s="22" t="e">
        <v>#N/A</v>
      </c>
      <c r="CH413" s="22" t="e">
        <v>#N/A</v>
      </c>
      <c r="CI413" s="22" t="e">
        <v>#N/A</v>
      </c>
      <c r="CJ413" s="20" t="e">
        <v>#N/A</v>
      </c>
      <c r="CK413" s="20" t="e">
        <v>#N/A</v>
      </c>
    </row>
    <row r="414" spans="1:89" s="22" customFormat="1">
      <c r="A414" s="24">
        <v>2649</v>
      </c>
      <c r="B414" s="24" t="s">
        <v>2608</v>
      </c>
      <c r="C414" s="25">
        <v>40414.000138888892</v>
      </c>
      <c r="D414" s="25">
        <v>40444.999988425923</v>
      </c>
      <c r="E414" s="24">
        <v>3864.38</v>
      </c>
      <c r="F414" s="24">
        <v>50</v>
      </c>
      <c r="G414" s="22" t="s">
        <v>2609</v>
      </c>
      <c r="H414" s="24">
        <v>2</v>
      </c>
      <c r="I414" s="24" t="s">
        <v>19</v>
      </c>
      <c r="J414" s="24" t="s">
        <v>44</v>
      </c>
      <c r="K414" s="24"/>
      <c r="L414" s="24"/>
      <c r="M414" s="24"/>
      <c r="N414" s="24" t="s">
        <v>2610</v>
      </c>
      <c r="O414" s="22" t="s">
        <v>3677</v>
      </c>
      <c r="P414" s="29">
        <v>0</v>
      </c>
      <c r="Q414" s="29">
        <v>3864.38</v>
      </c>
      <c r="R414" s="29">
        <v>50</v>
      </c>
      <c r="S414" s="41">
        <f t="shared" si="3"/>
        <v>30.999849537030968</v>
      </c>
      <c r="T414" s="22" t="e">
        <v>#N/A</v>
      </c>
      <c r="U414" s="22" t="e">
        <v>#N/A</v>
      </c>
      <c r="V414" s="22">
        <v>0</v>
      </c>
      <c r="W414" s="22">
        <v>0</v>
      </c>
      <c r="X414" s="22">
        <v>1</v>
      </c>
      <c r="Y414" s="22">
        <v>0</v>
      </c>
      <c r="Z414" s="22">
        <v>1</v>
      </c>
      <c r="AA414" s="22">
        <v>1</v>
      </c>
      <c r="AB414" s="22">
        <v>0</v>
      </c>
      <c r="AC414" s="22">
        <v>1</v>
      </c>
      <c r="AD414" s="22">
        <v>0</v>
      </c>
      <c r="AE414" s="22">
        <v>1</v>
      </c>
      <c r="AF414" s="22">
        <v>0</v>
      </c>
      <c r="AG414" s="22">
        <v>0</v>
      </c>
      <c r="AH414" s="22">
        <v>1</v>
      </c>
      <c r="AI414" s="22">
        <v>0</v>
      </c>
      <c r="AJ414" s="39">
        <v>26180</v>
      </c>
      <c r="AK414" s="22">
        <v>1</v>
      </c>
      <c r="AL414" s="22" t="e">
        <v>#N/A</v>
      </c>
      <c r="AM414" s="22">
        <v>1</v>
      </c>
      <c r="AN414" s="22">
        <v>0</v>
      </c>
      <c r="AO414" s="30">
        <v>1.2938686154053172</v>
      </c>
      <c r="AP414" s="22" t="e">
        <v>#N/A</v>
      </c>
      <c r="AQ414" s="37">
        <v>0.8</v>
      </c>
      <c r="AR414" s="47">
        <v>1</v>
      </c>
      <c r="AS414" s="37">
        <v>0.6</v>
      </c>
      <c r="AT414" s="45">
        <f>SUM(AQ414:AS414)/3</f>
        <v>0.79999999999999993</v>
      </c>
      <c r="AU414" s="37">
        <v>1</v>
      </c>
      <c r="AV414" s="37">
        <v>0.66666666666666663</v>
      </c>
      <c r="AW414" s="37">
        <v>0.26666666666666672</v>
      </c>
      <c r="AX414" s="37">
        <v>0.43333333333333329</v>
      </c>
      <c r="AY414" s="37">
        <v>0.43333333333333329</v>
      </c>
      <c r="AZ414" s="20" t="e">
        <v>#N/A</v>
      </c>
      <c r="BA414" s="37">
        <v>0.54285714285714282</v>
      </c>
      <c r="BB414" s="37">
        <v>0.57777777777777783</v>
      </c>
      <c r="BC414" s="22" t="e">
        <v>#N/A</v>
      </c>
      <c r="BD414" s="22" t="s">
        <v>4006</v>
      </c>
      <c r="BE414" s="22" t="s">
        <v>4006</v>
      </c>
      <c r="BF414" s="22" t="s">
        <v>4396</v>
      </c>
      <c r="BG414" s="22" t="s">
        <v>2616</v>
      </c>
      <c r="BH414" s="22" t="s">
        <v>3975</v>
      </c>
      <c r="BI414" s="22" t="e">
        <v>#N/A</v>
      </c>
      <c r="BJ414" s="22" t="e">
        <v>#N/A</v>
      </c>
      <c r="BK414" s="22" t="e">
        <v>#N/A</v>
      </c>
      <c r="BL414" s="22" t="e">
        <v>#N/A</v>
      </c>
      <c r="BM414" s="22" t="e">
        <v>#N/A</v>
      </c>
      <c r="BN414" s="22" t="e">
        <v>#N/A</v>
      </c>
      <c r="BO414" s="22" t="e">
        <v>#N/A</v>
      </c>
      <c r="BP414" s="22" t="e">
        <v>#N/A</v>
      </c>
      <c r="BQ414" s="22" t="e">
        <v>#N/A</v>
      </c>
      <c r="BR414" s="22" t="e">
        <v>#N/A</v>
      </c>
      <c r="BS414" s="22" t="e">
        <v>#N/A</v>
      </c>
      <c r="BT414" s="22" t="e">
        <v>#N/A</v>
      </c>
      <c r="BU414" s="22" t="e">
        <v>#N/A</v>
      </c>
      <c r="BV414" s="22" t="e">
        <v>#N/A</v>
      </c>
      <c r="BW414" s="22" t="e">
        <v>#N/A</v>
      </c>
      <c r="BX414" s="22" t="e">
        <v>#N/A</v>
      </c>
      <c r="BY414" s="22" t="e">
        <v>#N/A</v>
      </c>
      <c r="BZ414" s="22" t="e">
        <v>#N/A</v>
      </c>
      <c r="CA414" s="22" t="e">
        <v>#N/A</v>
      </c>
      <c r="CB414" s="22" t="e">
        <v>#N/A</v>
      </c>
      <c r="CC414" s="22" t="e">
        <v>#N/A</v>
      </c>
      <c r="CD414" s="22" t="e">
        <v>#N/A</v>
      </c>
      <c r="CE414" s="22" t="e">
        <v>#N/A</v>
      </c>
      <c r="CF414" s="22" t="e">
        <v>#N/A</v>
      </c>
      <c r="CG414" s="22" t="e">
        <v>#N/A</v>
      </c>
      <c r="CH414" s="22" t="e">
        <v>#N/A</v>
      </c>
      <c r="CI414" s="22" t="e">
        <v>#N/A</v>
      </c>
      <c r="CJ414" s="20" t="e">
        <v>#N/A</v>
      </c>
      <c r="CK414" s="20" t="e">
        <v>#N/A</v>
      </c>
    </row>
    <row r="415" spans="1:89" s="22" customFormat="1">
      <c r="A415" s="24">
        <v>2659</v>
      </c>
      <c r="B415" s="24" t="s">
        <v>2611</v>
      </c>
      <c r="C415" s="25">
        <v>40361.499560185184</v>
      </c>
      <c r="D415" s="25">
        <v>40396.999988425923</v>
      </c>
      <c r="E415" s="24">
        <v>6000</v>
      </c>
      <c r="F415" s="24">
        <v>295</v>
      </c>
      <c r="G415" s="22" t="s">
        <v>2612</v>
      </c>
      <c r="H415" s="24">
        <v>6</v>
      </c>
      <c r="I415" s="24" t="s">
        <v>16</v>
      </c>
      <c r="J415" s="24" t="s">
        <v>33</v>
      </c>
      <c r="K415" s="24"/>
      <c r="L415" s="24"/>
      <c r="M415" s="24"/>
      <c r="N415" s="24" t="s">
        <v>2613</v>
      </c>
      <c r="O415" s="22" t="s">
        <v>3678</v>
      </c>
      <c r="P415" s="29">
        <v>0</v>
      </c>
      <c r="Q415" s="29">
        <v>6000</v>
      </c>
      <c r="R415" s="29">
        <v>295</v>
      </c>
      <c r="S415" s="41">
        <f t="shared" si="3"/>
        <v>35.500428240738984</v>
      </c>
      <c r="T415" s="22" t="e">
        <v>#N/A</v>
      </c>
      <c r="U415" s="22" t="e">
        <v>#N/A</v>
      </c>
      <c r="V415" s="22">
        <v>0</v>
      </c>
      <c r="W415" s="22">
        <v>0</v>
      </c>
      <c r="X415" s="22">
        <v>1</v>
      </c>
      <c r="Y415" s="22">
        <v>0</v>
      </c>
      <c r="Z415" s="22">
        <v>1</v>
      </c>
      <c r="AA415" s="22">
        <v>0</v>
      </c>
      <c r="AB415" s="22">
        <v>1</v>
      </c>
      <c r="AC415" s="22">
        <v>0</v>
      </c>
      <c r="AD415" s="22">
        <v>0</v>
      </c>
      <c r="AE415" s="22">
        <v>1</v>
      </c>
      <c r="AF415" s="22">
        <v>0</v>
      </c>
      <c r="AG415" s="22">
        <v>0</v>
      </c>
      <c r="AH415" s="22">
        <v>0</v>
      </c>
      <c r="AI415" s="22">
        <v>0</v>
      </c>
      <c r="AJ415" s="39">
        <v>35620</v>
      </c>
      <c r="AK415" s="22">
        <v>1</v>
      </c>
      <c r="AL415" s="22" t="e">
        <v>#N/A</v>
      </c>
      <c r="AM415" s="22">
        <v>0</v>
      </c>
      <c r="AN415" s="22">
        <v>1</v>
      </c>
      <c r="AO415" s="30">
        <v>4.9166666666666661</v>
      </c>
      <c r="AP415" s="22" t="e">
        <v>#N/A</v>
      </c>
      <c r="AQ415" s="37">
        <v>0.8</v>
      </c>
      <c r="AR415" s="47">
        <v>0.66666666666666663</v>
      </c>
      <c r="AS415" s="37">
        <v>0.9</v>
      </c>
      <c r="AT415" s="45">
        <f>SUM(AQ415:AS415)/3</f>
        <v>0.78888888888888886</v>
      </c>
      <c r="AU415" s="37">
        <v>1</v>
      </c>
      <c r="AV415" s="37">
        <v>0.33333333333333331</v>
      </c>
      <c r="AW415" s="37">
        <v>0.66666666666666663</v>
      </c>
      <c r="AX415" s="37">
        <v>0.83333333333333337</v>
      </c>
      <c r="AY415" s="37">
        <v>0.93333333333333335</v>
      </c>
      <c r="AZ415" s="20" t="e">
        <v>#N/A</v>
      </c>
      <c r="BA415" s="37">
        <v>0.68095238095238098</v>
      </c>
      <c r="BB415" s="37">
        <v>0.71851851851851856</v>
      </c>
      <c r="BC415" s="22" t="e">
        <v>#N/A</v>
      </c>
      <c r="BD415" s="22" t="s">
        <v>4000</v>
      </c>
      <c r="BE415" s="22" t="s">
        <v>4000</v>
      </c>
      <c r="BF415" s="22" t="s">
        <v>4030</v>
      </c>
      <c r="BG415" s="22" t="s">
        <v>2613</v>
      </c>
      <c r="BH415" s="22" t="s">
        <v>3975</v>
      </c>
      <c r="BI415" s="22" t="e">
        <v>#N/A</v>
      </c>
      <c r="BJ415" s="22" t="e">
        <v>#N/A</v>
      </c>
      <c r="BK415" s="22" t="e">
        <v>#N/A</v>
      </c>
      <c r="BL415" s="22" t="e">
        <v>#N/A</v>
      </c>
      <c r="BM415" s="22" t="e">
        <v>#N/A</v>
      </c>
      <c r="BN415" s="22" t="e">
        <v>#N/A</v>
      </c>
      <c r="BO415" s="22" t="e">
        <v>#N/A</v>
      </c>
      <c r="BP415" s="22" t="e">
        <v>#N/A</v>
      </c>
      <c r="BQ415" s="22" t="e">
        <v>#N/A</v>
      </c>
      <c r="BR415" s="22" t="e">
        <v>#N/A</v>
      </c>
      <c r="BS415" s="22" t="e">
        <v>#N/A</v>
      </c>
      <c r="BT415" s="22" t="e">
        <v>#N/A</v>
      </c>
      <c r="BU415" s="22" t="e">
        <v>#N/A</v>
      </c>
      <c r="BV415" s="22" t="e">
        <v>#N/A</v>
      </c>
      <c r="BW415" s="22" t="e">
        <v>#N/A</v>
      </c>
      <c r="BX415" s="22" t="e">
        <v>#N/A</v>
      </c>
      <c r="BY415" s="22" t="e">
        <v>#N/A</v>
      </c>
      <c r="BZ415" s="22" t="e">
        <v>#N/A</v>
      </c>
      <c r="CA415" s="22" t="e">
        <v>#N/A</v>
      </c>
      <c r="CB415" s="22" t="e">
        <v>#N/A</v>
      </c>
      <c r="CC415" s="22" t="e">
        <v>#N/A</v>
      </c>
      <c r="CD415" s="22" t="e">
        <v>#N/A</v>
      </c>
      <c r="CE415" s="22" t="e">
        <v>#N/A</v>
      </c>
      <c r="CF415" s="22" t="e">
        <v>#N/A</v>
      </c>
      <c r="CG415" s="22" t="e">
        <v>#N/A</v>
      </c>
      <c r="CH415" s="22" t="e">
        <v>#N/A</v>
      </c>
      <c r="CI415" s="22" t="e">
        <v>#N/A</v>
      </c>
      <c r="CJ415" s="20" t="e">
        <v>#N/A</v>
      </c>
      <c r="CK415" s="20" t="e">
        <v>#N/A</v>
      </c>
    </row>
    <row r="416" spans="1:89">
      <c r="A416">
        <v>2668</v>
      </c>
      <c r="B416" t="s">
        <v>226</v>
      </c>
      <c r="C416" s="5">
        <v>40344.000173611108</v>
      </c>
      <c r="D416" s="5">
        <v>40379.999988425923</v>
      </c>
      <c r="E416">
        <v>1200</v>
      </c>
      <c r="F416">
        <v>1210</v>
      </c>
      <c r="G416" s="1" t="s">
        <v>227</v>
      </c>
      <c r="H416">
        <v>21</v>
      </c>
      <c r="I416" t="s">
        <v>115</v>
      </c>
      <c r="J416" t="s">
        <v>2661</v>
      </c>
      <c r="K416"/>
      <c r="L416"/>
      <c r="M416"/>
      <c r="N416" t="s">
        <v>228</v>
      </c>
      <c r="O416" s="1" t="s">
        <v>2524</v>
      </c>
      <c r="P416" s="16">
        <v>0</v>
      </c>
      <c r="Q416" s="29">
        <v>1200</v>
      </c>
      <c r="R416" s="29">
        <v>1210</v>
      </c>
      <c r="S416" s="41">
        <f t="shared" si="3"/>
        <v>35.999814814815181</v>
      </c>
      <c r="T416" s="1">
        <v>36</v>
      </c>
      <c r="U416" s="18" t="s">
        <v>3947</v>
      </c>
      <c r="V416" s="15">
        <v>0</v>
      </c>
      <c r="W416" s="15">
        <v>1</v>
      </c>
      <c r="X416" s="15">
        <v>0</v>
      </c>
      <c r="Y416" s="15">
        <v>0</v>
      </c>
      <c r="Z416" s="15">
        <v>1</v>
      </c>
      <c r="AA416" s="15">
        <v>0</v>
      </c>
      <c r="AB416" s="15">
        <v>0</v>
      </c>
      <c r="AC416" s="15">
        <v>1</v>
      </c>
      <c r="AD416" s="15">
        <v>0</v>
      </c>
      <c r="AE416" s="15">
        <v>1</v>
      </c>
      <c r="AF416" s="15">
        <v>0</v>
      </c>
      <c r="AG416" s="22">
        <v>0</v>
      </c>
      <c r="AH416" s="15">
        <v>1</v>
      </c>
      <c r="AI416" s="15">
        <v>0</v>
      </c>
      <c r="AJ416" s="39">
        <v>33100</v>
      </c>
      <c r="AK416" s="15">
        <v>0</v>
      </c>
      <c r="AL416" s="16">
        <v>0</v>
      </c>
      <c r="AM416" s="15">
        <v>0</v>
      </c>
      <c r="AN416" s="15">
        <v>0</v>
      </c>
      <c r="AO416" s="30">
        <v>100.83333333333333</v>
      </c>
      <c r="AP416" s="16">
        <v>0</v>
      </c>
      <c r="AQ416" s="33">
        <v>0.63300000000000001</v>
      </c>
      <c r="AR416" s="46">
        <v>1</v>
      </c>
      <c r="AS416" s="33">
        <v>3.3000000000000002E-2</v>
      </c>
      <c r="AT416" s="46">
        <v>0.55500000000000005</v>
      </c>
      <c r="AU416" s="33">
        <v>1</v>
      </c>
      <c r="AV416" s="33">
        <v>0</v>
      </c>
      <c r="AW416" s="33">
        <v>0.3</v>
      </c>
      <c r="AX416" s="33">
        <v>0.26700000000000002</v>
      </c>
      <c r="AY416" s="33">
        <v>0.13300000000000001</v>
      </c>
      <c r="AZ416" s="20">
        <v>0</v>
      </c>
      <c r="BA416" s="33">
        <v>0.38600000000000001</v>
      </c>
      <c r="BB416" s="33">
        <v>0.374</v>
      </c>
      <c r="BC416" s="1" t="s">
        <v>4012</v>
      </c>
      <c r="BD416" s="15" t="s">
        <v>3978</v>
      </c>
      <c r="BE416" s="15" t="s">
        <v>3978</v>
      </c>
      <c r="BF416" s="15" t="s">
        <v>4355</v>
      </c>
      <c r="BG416" s="15" t="s">
        <v>228</v>
      </c>
      <c r="BH416" s="15" t="s">
        <v>3975</v>
      </c>
      <c r="BI416" s="1" t="s">
        <v>228</v>
      </c>
      <c r="BJ416" s="1" t="s">
        <v>226</v>
      </c>
      <c r="BK416" s="1">
        <v>95</v>
      </c>
      <c r="BL416" s="1">
        <v>0</v>
      </c>
      <c r="BM416" s="1" t="s">
        <v>3969</v>
      </c>
      <c r="BN416" s="15">
        <v>1</v>
      </c>
      <c r="BO416" s="1">
        <v>1</v>
      </c>
      <c r="BP416" s="1">
        <v>0</v>
      </c>
      <c r="BQ416" s="1">
        <v>0</v>
      </c>
      <c r="BR416" s="1">
        <v>0</v>
      </c>
      <c r="BS416" s="1">
        <v>0</v>
      </c>
      <c r="BT416" s="1">
        <v>0</v>
      </c>
      <c r="BU416" s="1">
        <v>0</v>
      </c>
      <c r="BV416" s="1">
        <v>0</v>
      </c>
      <c r="BW416" s="1">
        <v>0</v>
      </c>
      <c r="BX416" s="1">
        <v>0</v>
      </c>
      <c r="BY416" s="1">
        <v>0</v>
      </c>
      <c r="BZ416" s="1">
        <v>0</v>
      </c>
      <c r="CA416" s="1">
        <v>0</v>
      </c>
      <c r="CB416" s="1">
        <v>1</v>
      </c>
      <c r="CC416" s="1">
        <v>1</v>
      </c>
      <c r="CD416" s="1">
        <v>0</v>
      </c>
      <c r="CE416" s="1">
        <v>0</v>
      </c>
      <c r="CF416" s="1">
        <v>0</v>
      </c>
      <c r="CG416" s="1">
        <v>0</v>
      </c>
      <c r="CH416" s="1">
        <v>0</v>
      </c>
      <c r="CI416" s="1">
        <v>0</v>
      </c>
      <c r="CJ416" s="33">
        <v>0.38600000000000001</v>
      </c>
      <c r="CK416" s="33">
        <v>0.55500000000000005</v>
      </c>
    </row>
    <row r="417" spans="1:89" s="22" customFormat="1">
      <c r="A417" s="24">
        <v>2681</v>
      </c>
      <c r="B417" s="24" t="s">
        <v>2847</v>
      </c>
      <c r="C417" s="25">
        <v>40366.662129629629</v>
      </c>
      <c r="D417" s="25">
        <v>40391.999988425923</v>
      </c>
      <c r="E417" s="24">
        <v>100</v>
      </c>
      <c r="F417" s="24">
        <v>104</v>
      </c>
      <c r="G417" s="22" t="s">
        <v>2848</v>
      </c>
      <c r="H417" s="24">
        <v>7</v>
      </c>
      <c r="I417" s="24" t="s">
        <v>2784</v>
      </c>
      <c r="J417" s="24" t="s">
        <v>86</v>
      </c>
      <c r="K417" s="24"/>
      <c r="L417" s="24"/>
      <c r="M417" s="24"/>
      <c r="N417" s="24" t="s">
        <v>2849</v>
      </c>
      <c r="O417" s="22" t="s">
        <v>3679</v>
      </c>
      <c r="P417" s="29">
        <v>1</v>
      </c>
      <c r="Q417" s="29">
        <v>100</v>
      </c>
      <c r="R417" s="29">
        <v>104</v>
      </c>
      <c r="S417" s="41">
        <f t="shared" si="3"/>
        <v>25.337858796294313</v>
      </c>
      <c r="T417" s="22" t="e">
        <v>#N/A</v>
      </c>
      <c r="U417" s="22" t="e">
        <v>#N/A</v>
      </c>
      <c r="V417" s="22">
        <v>1</v>
      </c>
      <c r="W417" s="22">
        <v>0</v>
      </c>
      <c r="X417" s="22">
        <v>0</v>
      </c>
      <c r="Y417" s="22">
        <v>0</v>
      </c>
      <c r="Z417" s="22">
        <v>0</v>
      </c>
      <c r="AA417" s="22">
        <v>0</v>
      </c>
      <c r="AB417" s="22">
        <v>1</v>
      </c>
      <c r="AC417" s="22">
        <v>0</v>
      </c>
      <c r="AD417" s="22">
        <v>0</v>
      </c>
      <c r="AE417" s="22">
        <v>1</v>
      </c>
      <c r="AF417" s="22">
        <v>1</v>
      </c>
      <c r="AG417" s="22">
        <v>0</v>
      </c>
      <c r="AH417" s="22">
        <v>0</v>
      </c>
      <c r="AI417" s="22">
        <v>0</v>
      </c>
      <c r="AJ417" s="39">
        <v>0</v>
      </c>
      <c r="AK417" s="22">
        <v>1</v>
      </c>
      <c r="AL417" s="22" t="e">
        <v>#N/A</v>
      </c>
      <c r="AM417" s="22">
        <v>0</v>
      </c>
      <c r="AN417" s="22">
        <v>0</v>
      </c>
      <c r="AO417" s="30">
        <v>104</v>
      </c>
      <c r="AP417" s="22" t="e">
        <v>#N/A</v>
      </c>
      <c r="AQ417" s="37">
        <v>0.76666666666666672</v>
      </c>
      <c r="AR417" s="47">
        <v>0.66666666666666663</v>
      </c>
      <c r="AS417" s="37">
        <v>0</v>
      </c>
      <c r="AT417" s="45">
        <f t="shared" ref="AT417:AT448" si="4">SUM(AQ417:AS417)/3</f>
        <v>0.4777777777777778</v>
      </c>
      <c r="AU417" s="37">
        <v>1</v>
      </c>
      <c r="AV417" s="37">
        <v>0.33333333333333331</v>
      </c>
      <c r="AW417" s="37">
        <v>3.3333333333333333E-2</v>
      </c>
      <c r="AX417" s="37">
        <v>0.23333333333333331</v>
      </c>
      <c r="AY417" s="37">
        <v>0</v>
      </c>
      <c r="AZ417" s="20" t="e">
        <v>#N/A</v>
      </c>
      <c r="BA417" s="37">
        <v>0.51428571428571435</v>
      </c>
      <c r="BB417" s="37">
        <v>0.48518518518518522</v>
      </c>
      <c r="BC417" s="22" t="e">
        <v>#N/A</v>
      </c>
      <c r="BD417" s="22">
        <v>0</v>
      </c>
      <c r="BE417" s="22">
        <v>0</v>
      </c>
      <c r="BF417" s="22">
        <v>0</v>
      </c>
      <c r="BG417" s="22" t="s">
        <v>2849</v>
      </c>
      <c r="BH417" s="22" t="s">
        <v>3975</v>
      </c>
      <c r="BI417" s="22" t="e">
        <v>#N/A</v>
      </c>
      <c r="BJ417" s="22" t="e">
        <v>#N/A</v>
      </c>
      <c r="BK417" s="22" t="e">
        <v>#N/A</v>
      </c>
      <c r="BL417" s="22" t="e">
        <v>#N/A</v>
      </c>
      <c r="BM417" s="22" t="e">
        <v>#N/A</v>
      </c>
      <c r="BN417" s="22" t="e">
        <v>#N/A</v>
      </c>
      <c r="BO417" s="22" t="e">
        <v>#N/A</v>
      </c>
      <c r="BP417" s="22" t="e">
        <v>#N/A</v>
      </c>
      <c r="BQ417" s="22" t="e">
        <v>#N/A</v>
      </c>
      <c r="BR417" s="22" t="e">
        <v>#N/A</v>
      </c>
      <c r="BS417" s="22" t="e">
        <v>#N/A</v>
      </c>
      <c r="BT417" s="22" t="e">
        <v>#N/A</v>
      </c>
      <c r="BU417" s="22" t="e">
        <v>#N/A</v>
      </c>
      <c r="BV417" s="22" t="e">
        <v>#N/A</v>
      </c>
      <c r="BW417" s="22" t="e">
        <v>#N/A</v>
      </c>
      <c r="BX417" s="22" t="e">
        <v>#N/A</v>
      </c>
      <c r="BY417" s="22" t="e">
        <v>#N/A</v>
      </c>
      <c r="BZ417" s="22" t="e">
        <v>#N/A</v>
      </c>
      <c r="CA417" s="22" t="e">
        <v>#N/A</v>
      </c>
      <c r="CB417" s="22" t="e">
        <v>#N/A</v>
      </c>
      <c r="CC417" s="22" t="e">
        <v>#N/A</v>
      </c>
      <c r="CD417" s="22" t="e">
        <v>#N/A</v>
      </c>
      <c r="CE417" s="22" t="e">
        <v>#N/A</v>
      </c>
      <c r="CF417" s="22" t="e">
        <v>#N/A</v>
      </c>
      <c r="CG417" s="22" t="e">
        <v>#N/A</v>
      </c>
      <c r="CH417" s="22" t="e">
        <v>#N/A</v>
      </c>
      <c r="CI417" s="22" t="e">
        <v>#N/A</v>
      </c>
      <c r="CJ417" s="20" t="e">
        <v>#N/A</v>
      </c>
      <c r="CK417" s="20" t="e">
        <v>#N/A</v>
      </c>
    </row>
    <row r="418" spans="1:89" s="22" customFormat="1">
      <c r="A418" s="24">
        <v>2701</v>
      </c>
      <c r="B418" s="24" t="s">
        <v>2850</v>
      </c>
      <c r="C418" s="25">
        <v>40452.00104166667</v>
      </c>
      <c r="D418" s="25">
        <v>40482.999988425923</v>
      </c>
      <c r="E418" s="24">
        <v>6000</v>
      </c>
      <c r="F418" s="24">
        <v>6570</v>
      </c>
      <c r="G418" s="22" t="s">
        <v>2851</v>
      </c>
      <c r="H418" s="24">
        <v>104</v>
      </c>
      <c r="I418" s="24" t="s">
        <v>16</v>
      </c>
      <c r="J418" s="24" t="s">
        <v>37</v>
      </c>
      <c r="K418" s="24"/>
      <c r="L418" s="24"/>
      <c r="M418" s="24"/>
      <c r="N418" s="24" t="s">
        <v>2852</v>
      </c>
      <c r="O418" s="22" t="s">
        <v>3680</v>
      </c>
      <c r="P418" s="29">
        <v>1</v>
      </c>
      <c r="Q418" s="29">
        <v>6000</v>
      </c>
      <c r="R418" s="29">
        <v>6570</v>
      </c>
      <c r="S418" s="41">
        <f t="shared" si="3"/>
        <v>30.998946759253158</v>
      </c>
      <c r="T418" s="22" t="e">
        <v>#N/A</v>
      </c>
      <c r="U418" s="22" t="e">
        <v>#N/A</v>
      </c>
      <c r="V418" s="22">
        <v>1</v>
      </c>
      <c r="W418" s="22">
        <v>0</v>
      </c>
      <c r="X418" s="22">
        <v>0</v>
      </c>
      <c r="Y418" s="22">
        <v>0</v>
      </c>
      <c r="Z418" s="22">
        <v>1</v>
      </c>
      <c r="AA418" s="22">
        <v>1</v>
      </c>
      <c r="AB418" s="22">
        <v>1</v>
      </c>
      <c r="AC418" s="22">
        <v>0</v>
      </c>
      <c r="AD418" s="22">
        <v>0</v>
      </c>
      <c r="AE418" s="22">
        <v>1</v>
      </c>
      <c r="AF418" s="22">
        <v>1</v>
      </c>
      <c r="AG418" s="22">
        <v>0</v>
      </c>
      <c r="AH418" s="22">
        <v>0</v>
      </c>
      <c r="AI418" s="22">
        <v>0</v>
      </c>
      <c r="AJ418" s="39">
        <v>39900</v>
      </c>
      <c r="AK418" s="22">
        <v>1</v>
      </c>
      <c r="AL418" s="22" t="e">
        <v>#N/A</v>
      </c>
      <c r="AM418" s="22">
        <v>1</v>
      </c>
      <c r="AN418" s="22">
        <v>0</v>
      </c>
      <c r="AO418" s="30">
        <v>109.5</v>
      </c>
      <c r="AP418" s="22" t="e">
        <v>#N/A</v>
      </c>
      <c r="AQ418" s="37">
        <v>0.76666666666666672</v>
      </c>
      <c r="AR418" s="47">
        <v>1</v>
      </c>
      <c r="AS418" s="37">
        <v>0.53333333333333333</v>
      </c>
      <c r="AT418" s="45">
        <f t="shared" si="4"/>
        <v>0.76666666666666661</v>
      </c>
      <c r="AU418" s="37">
        <v>0.5</v>
      </c>
      <c r="AV418" s="37">
        <v>0.66666666666666663</v>
      </c>
      <c r="AW418" s="37">
        <v>0.8666666666666667</v>
      </c>
      <c r="AX418" s="37">
        <v>0.46666666666666667</v>
      </c>
      <c r="AY418" s="37">
        <v>0.36666666666666659</v>
      </c>
      <c r="AZ418" s="20" t="e">
        <v>#N/A</v>
      </c>
      <c r="BA418" s="37">
        <v>0.69523809523809532</v>
      </c>
      <c r="BB418" s="37">
        <v>0.68518518518518512</v>
      </c>
      <c r="BC418" s="22" t="e">
        <v>#N/A</v>
      </c>
      <c r="BD418" s="22" t="e">
        <v>#N/A</v>
      </c>
      <c r="BE418" s="22" t="e">
        <v>#N/A</v>
      </c>
      <c r="BF418" s="22" t="e">
        <v>#N/A</v>
      </c>
      <c r="BG418" s="22" t="s">
        <v>2852</v>
      </c>
      <c r="BH418" s="22" t="s">
        <v>3975</v>
      </c>
      <c r="BI418" s="22" t="e">
        <v>#N/A</v>
      </c>
      <c r="BJ418" s="22" t="e">
        <v>#N/A</v>
      </c>
      <c r="BK418" s="22" t="e">
        <v>#N/A</v>
      </c>
      <c r="BL418" s="22" t="e">
        <v>#N/A</v>
      </c>
      <c r="BM418" s="22" t="e">
        <v>#N/A</v>
      </c>
      <c r="BN418" s="22" t="e">
        <v>#N/A</v>
      </c>
      <c r="BO418" s="22" t="e">
        <v>#N/A</v>
      </c>
      <c r="BP418" s="22" t="e">
        <v>#N/A</v>
      </c>
      <c r="BQ418" s="22" t="e">
        <v>#N/A</v>
      </c>
      <c r="BR418" s="22" t="e">
        <v>#N/A</v>
      </c>
      <c r="BS418" s="22" t="e">
        <v>#N/A</v>
      </c>
      <c r="BT418" s="22" t="e">
        <v>#N/A</v>
      </c>
      <c r="BU418" s="22" t="e">
        <v>#N/A</v>
      </c>
      <c r="BV418" s="22" t="e">
        <v>#N/A</v>
      </c>
      <c r="BW418" s="22" t="e">
        <v>#N/A</v>
      </c>
      <c r="BX418" s="22" t="e">
        <v>#N/A</v>
      </c>
      <c r="BY418" s="22" t="e">
        <v>#N/A</v>
      </c>
      <c r="BZ418" s="22" t="e">
        <v>#N/A</v>
      </c>
      <c r="CA418" s="22" t="e">
        <v>#N/A</v>
      </c>
      <c r="CB418" s="22" t="e">
        <v>#N/A</v>
      </c>
      <c r="CC418" s="22" t="e">
        <v>#N/A</v>
      </c>
      <c r="CD418" s="22" t="e">
        <v>#N/A</v>
      </c>
      <c r="CE418" s="22" t="e">
        <v>#N/A</v>
      </c>
      <c r="CF418" s="22" t="e">
        <v>#N/A</v>
      </c>
      <c r="CG418" s="22" t="e">
        <v>#N/A</v>
      </c>
      <c r="CH418" s="22" t="e">
        <v>#N/A</v>
      </c>
      <c r="CI418" s="22" t="e">
        <v>#N/A</v>
      </c>
      <c r="CJ418" s="20" t="e">
        <v>#N/A</v>
      </c>
      <c r="CK418" s="20" t="e">
        <v>#N/A</v>
      </c>
    </row>
    <row r="419" spans="1:89" s="22" customFormat="1">
      <c r="A419" s="24">
        <v>2703</v>
      </c>
      <c r="B419" s="24" t="s">
        <v>2614</v>
      </c>
      <c r="C419" s="25">
        <v>40354.000231481485</v>
      </c>
      <c r="D419" s="25">
        <v>40384.999988425923</v>
      </c>
      <c r="E419" s="24">
        <v>17400</v>
      </c>
      <c r="F419" s="24">
        <v>1800</v>
      </c>
      <c r="G419" s="22" t="s">
        <v>2615</v>
      </c>
      <c r="H419" s="24">
        <v>19</v>
      </c>
      <c r="I419" s="24" t="s">
        <v>16</v>
      </c>
      <c r="J419" s="24" t="s">
        <v>19</v>
      </c>
      <c r="K419" s="24"/>
      <c r="L419" s="24"/>
      <c r="M419" s="24"/>
      <c r="N419" s="24" t="s">
        <v>2616</v>
      </c>
      <c r="O419" s="22" t="s">
        <v>3681</v>
      </c>
      <c r="P419" s="29">
        <v>0</v>
      </c>
      <c r="Q419" s="29">
        <v>17400</v>
      </c>
      <c r="R419" s="29">
        <v>1800</v>
      </c>
      <c r="S419" s="41">
        <f t="shared" si="3"/>
        <v>30.999756944438559</v>
      </c>
      <c r="T419" s="22" t="e">
        <v>#N/A</v>
      </c>
      <c r="U419" s="22" t="e">
        <v>#N/A</v>
      </c>
      <c r="V419" s="22">
        <v>1</v>
      </c>
      <c r="W419" s="22">
        <v>0</v>
      </c>
      <c r="X419" s="22">
        <v>0</v>
      </c>
      <c r="Y419" s="22">
        <v>0</v>
      </c>
      <c r="Z419" s="22">
        <v>1</v>
      </c>
      <c r="AA419" s="22">
        <v>0</v>
      </c>
      <c r="AB419" s="22">
        <v>1</v>
      </c>
      <c r="AC419" s="22">
        <v>0</v>
      </c>
      <c r="AD419" s="22">
        <v>0</v>
      </c>
      <c r="AE419" s="22">
        <v>1</v>
      </c>
      <c r="AF419" s="22">
        <v>1</v>
      </c>
      <c r="AG419" s="22">
        <v>0</v>
      </c>
      <c r="AH419" s="22">
        <v>1</v>
      </c>
      <c r="AI419" s="22">
        <v>0</v>
      </c>
      <c r="AJ419" s="39">
        <v>26180</v>
      </c>
      <c r="AK419" s="22">
        <v>1</v>
      </c>
      <c r="AL419" s="22" t="e">
        <v>#N/A</v>
      </c>
      <c r="AM419" s="22">
        <v>1</v>
      </c>
      <c r="AN419" s="22">
        <v>0</v>
      </c>
      <c r="AO419" s="30">
        <v>10.344827586206897</v>
      </c>
      <c r="AP419" s="22" t="e">
        <v>#N/A</v>
      </c>
      <c r="AQ419" s="37">
        <v>1</v>
      </c>
      <c r="AR419" s="47">
        <v>1</v>
      </c>
      <c r="AS419" s="37">
        <v>0.66666666666666663</v>
      </c>
      <c r="AT419" s="45">
        <f t="shared" si="4"/>
        <v>0.88888888888888884</v>
      </c>
      <c r="AU419" s="37">
        <v>1</v>
      </c>
      <c r="AV419" s="37">
        <v>1</v>
      </c>
      <c r="AW419" s="37">
        <v>0.73333333333333328</v>
      </c>
      <c r="AX419" s="37">
        <v>0.46666666666666667</v>
      </c>
      <c r="AY419" s="37">
        <v>0.4</v>
      </c>
      <c r="AZ419" s="20" t="e">
        <v>#N/A</v>
      </c>
      <c r="BA419" s="37">
        <v>0.8</v>
      </c>
      <c r="BB419" s="37">
        <v>0.80740740740740746</v>
      </c>
      <c r="BC419" s="22" t="e">
        <v>#N/A</v>
      </c>
      <c r="BD419" s="22" t="s">
        <v>4006</v>
      </c>
      <c r="BE419" s="22" t="s">
        <v>4006</v>
      </c>
      <c r="BG419" s="22" t="s">
        <v>2616</v>
      </c>
      <c r="BH419" s="22" t="s">
        <v>3975</v>
      </c>
      <c r="BI419" s="22" t="e">
        <v>#N/A</v>
      </c>
      <c r="BJ419" s="22" t="e">
        <v>#N/A</v>
      </c>
      <c r="BK419" s="22" t="e">
        <v>#N/A</v>
      </c>
      <c r="BL419" s="22" t="e">
        <v>#N/A</v>
      </c>
      <c r="BM419" s="22" t="e">
        <v>#N/A</v>
      </c>
      <c r="BN419" s="22" t="e">
        <v>#N/A</v>
      </c>
      <c r="BO419" s="22" t="e">
        <v>#N/A</v>
      </c>
      <c r="BP419" s="22" t="e">
        <v>#N/A</v>
      </c>
      <c r="BQ419" s="22" t="e">
        <v>#N/A</v>
      </c>
      <c r="BR419" s="22" t="e">
        <v>#N/A</v>
      </c>
      <c r="BS419" s="22" t="e">
        <v>#N/A</v>
      </c>
      <c r="BT419" s="22" t="e">
        <v>#N/A</v>
      </c>
      <c r="BU419" s="22" t="e">
        <v>#N/A</v>
      </c>
      <c r="BV419" s="22" t="e">
        <v>#N/A</v>
      </c>
      <c r="BW419" s="22" t="e">
        <v>#N/A</v>
      </c>
      <c r="BX419" s="22" t="e">
        <v>#N/A</v>
      </c>
      <c r="BY419" s="22" t="e">
        <v>#N/A</v>
      </c>
      <c r="BZ419" s="22" t="e">
        <v>#N/A</v>
      </c>
      <c r="CA419" s="22" t="e">
        <v>#N/A</v>
      </c>
      <c r="CB419" s="22" t="e">
        <v>#N/A</v>
      </c>
      <c r="CC419" s="22" t="e">
        <v>#N/A</v>
      </c>
      <c r="CD419" s="22" t="e">
        <v>#N/A</v>
      </c>
      <c r="CE419" s="22" t="e">
        <v>#N/A</v>
      </c>
      <c r="CF419" s="22" t="e">
        <v>#N/A</v>
      </c>
      <c r="CG419" s="22" t="e">
        <v>#N/A</v>
      </c>
      <c r="CH419" s="22" t="e">
        <v>#N/A</v>
      </c>
      <c r="CI419" s="22" t="e">
        <v>#N/A</v>
      </c>
      <c r="CJ419" s="20" t="e">
        <v>#N/A</v>
      </c>
      <c r="CK419" s="20" t="e">
        <v>#N/A</v>
      </c>
    </row>
    <row r="420" spans="1:89" s="22" customFormat="1">
      <c r="A420" s="24">
        <v>2731</v>
      </c>
      <c r="B420" s="24" t="s">
        <v>2947</v>
      </c>
      <c r="C420" s="25">
        <v>40358.0002662037</v>
      </c>
      <c r="D420" s="25">
        <v>40398.999988425923</v>
      </c>
      <c r="E420" s="24">
        <v>200</v>
      </c>
      <c r="F420" s="24">
        <v>225</v>
      </c>
      <c r="G420" s="22" t="s">
        <v>2948</v>
      </c>
      <c r="H420" s="24">
        <v>2</v>
      </c>
      <c r="I420" s="24" t="s">
        <v>2724</v>
      </c>
      <c r="J420" s="24" t="s">
        <v>86</v>
      </c>
      <c r="K420" s="24"/>
      <c r="L420" s="24"/>
      <c r="M420" s="24"/>
      <c r="N420" s="24" t="s">
        <v>2949</v>
      </c>
      <c r="O420" s="22" t="s">
        <v>3682</v>
      </c>
      <c r="P420" s="29">
        <v>1</v>
      </c>
      <c r="Q420" s="29">
        <v>200</v>
      </c>
      <c r="R420" s="29">
        <v>225</v>
      </c>
      <c r="S420" s="41">
        <f t="shared" si="3"/>
        <v>40.999722222222772</v>
      </c>
      <c r="T420" s="22" t="e">
        <v>#N/A</v>
      </c>
      <c r="U420" s="22" t="e">
        <v>#N/A</v>
      </c>
      <c r="V420" s="22">
        <v>1</v>
      </c>
      <c r="W420" s="22">
        <v>0</v>
      </c>
      <c r="X420" s="22">
        <v>0</v>
      </c>
      <c r="Y420" s="22">
        <v>0</v>
      </c>
      <c r="Z420" s="22">
        <v>0</v>
      </c>
      <c r="AA420" s="22">
        <v>1</v>
      </c>
      <c r="AB420" s="22">
        <v>1</v>
      </c>
      <c r="AC420" s="22">
        <v>0</v>
      </c>
      <c r="AD420" s="22">
        <v>0</v>
      </c>
      <c r="AE420" s="22">
        <v>1</v>
      </c>
      <c r="AF420" s="22">
        <v>1</v>
      </c>
      <c r="AG420" s="22">
        <v>0</v>
      </c>
      <c r="AH420" s="22">
        <v>1</v>
      </c>
      <c r="AI420" s="22">
        <v>0</v>
      </c>
      <c r="AJ420" s="39">
        <v>0</v>
      </c>
      <c r="AK420" s="22">
        <v>1</v>
      </c>
      <c r="AL420" s="22" t="e">
        <v>#N/A</v>
      </c>
      <c r="AM420" s="22">
        <v>0</v>
      </c>
      <c r="AN420" s="22">
        <v>1</v>
      </c>
      <c r="AO420" s="30">
        <v>112.5</v>
      </c>
      <c r="AP420" s="22" t="e">
        <v>#N/A</v>
      </c>
      <c r="AQ420" s="37">
        <v>0.46666666666666667</v>
      </c>
      <c r="AR420" s="47">
        <v>0.33333333333333331</v>
      </c>
      <c r="AS420" s="37">
        <v>6.6666666666666666E-2</v>
      </c>
      <c r="AT420" s="45">
        <f t="shared" si="4"/>
        <v>0.28888888888888892</v>
      </c>
      <c r="AU420" s="37">
        <v>1</v>
      </c>
      <c r="AV420" s="37">
        <v>0</v>
      </c>
      <c r="AW420" s="37">
        <v>0.6333333333333333</v>
      </c>
      <c r="AX420" s="37">
        <v>0.23333333333333331</v>
      </c>
      <c r="AY420" s="37">
        <v>0.23333333333333331</v>
      </c>
      <c r="AZ420" s="20" t="e">
        <v>#N/A</v>
      </c>
      <c r="BA420" s="37">
        <v>0.44285714285714289</v>
      </c>
      <c r="BB420" s="37">
        <v>0.40370370370370368</v>
      </c>
      <c r="BC420" s="22" t="e">
        <v>#N/A</v>
      </c>
      <c r="BD420" s="22" t="s">
        <v>3972</v>
      </c>
      <c r="BE420" s="22" t="s">
        <v>3986</v>
      </c>
      <c r="BF420" s="22" t="s">
        <v>4397</v>
      </c>
      <c r="BG420" s="22" t="s">
        <v>2949</v>
      </c>
      <c r="BH420" s="22" t="s">
        <v>3993</v>
      </c>
      <c r="BI420" s="22" t="e">
        <v>#N/A</v>
      </c>
      <c r="BJ420" s="22" t="e">
        <v>#N/A</v>
      </c>
      <c r="BK420" s="22" t="e">
        <v>#N/A</v>
      </c>
      <c r="BL420" s="22" t="e">
        <v>#N/A</v>
      </c>
      <c r="BM420" s="22" t="e">
        <v>#N/A</v>
      </c>
      <c r="BN420" s="22" t="e">
        <v>#N/A</v>
      </c>
      <c r="BO420" s="22" t="e">
        <v>#N/A</v>
      </c>
      <c r="BP420" s="22" t="e">
        <v>#N/A</v>
      </c>
      <c r="BQ420" s="22" t="e">
        <v>#N/A</v>
      </c>
      <c r="BR420" s="22" t="e">
        <v>#N/A</v>
      </c>
      <c r="BS420" s="22" t="e">
        <v>#N/A</v>
      </c>
      <c r="BT420" s="22" t="e">
        <v>#N/A</v>
      </c>
      <c r="BU420" s="22" t="e">
        <v>#N/A</v>
      </c>
      <c r="BV420" s="22" t="e">
        <v>#N/A</v>
      </c>
      <c r="BW420" s="22" t="e">
        <v>#N/A</v>
      </c>
      <c r="BX420" s="22" t="e">
        <v>#N/A</v>
      </c>
      <c r="BY420" s="22" t="e">
        <v>#N/A</v>
      </c>
      <c r="BZ420" s="22" t="e">
        <v>#N/A</v>
      </c>
      <c r="CA420" s="22" t="e">
        <v>#N/A</v>
      </c>
      <c r="CB420" s="22" t="e">
        <v>#N/A</v>
      </c>
      <c r="CC420" s="22" t="e">
        <v>#N/A</v>
      </c>
      <c r="CD420" s="22" t="e">
        <v>#N/A</v>
      </c>
      <c r="CE420" s="22" t="e">
        <v>#N/A</v>
      </c>
      <c r="CF420" s="22" t="e">
        <v>#N/A</v>
      </c>
      <c r="CG420" s="22" t="e">
        <v>#N/A</v>
      </c>
      <c r="CH420" s="22" t="e">
        <v>#N/A</v>
      </c>
      <c r="CI420" s="22" t="e">
        <v>#N/A</v>
      </c>
      <c r="CJ420" s="20" t="e">
        <v>#N/A</v>
      </c>
      <c r="CK420" s="20" t="e">
        <v>#N/A</v>
      </c>
    </row>
    <row r="421" spans="1:89" s="22" customFormat="1">
      <c r="A421" s="24">
        <v>2734</v>
      </c>
      <c r="B421" s="24" t="s">
        <v>2950</v>
      </c>
      <c r="C421" s="25">
        <v>40389.602916666663</v>
      </c>
      <c r="D421" s="25">
        <v>40449.999988425923</v>
      </c>
      <c r="E421" s="24">
        <v>1320</v>
      </c>
      <c r="F421" s="24">
        <v>1320</v>
      </c>
      <c r="G421" s="22" t="s">
        <v>2951</v>
      </c>
      <c r="H421" s="24">
        <v>14</v>
      </c>
      <c r="I421" s="24" t="s">
        <v>2590</v>
      </c>
      <c r="J421" s="24" t="s">
        <v>2885</v>
      </c>
      <c r="K421" s="24"/>
      <c r="L421" s="24"/>
      <c r="M421" s="24"/>
      <c r="N421" s="24" t="s">
        <v>2952</v>
      </c>
      <c r="O421" s="22" t="s">
        <v>3683</v>
      </c>
      <c r="P421" s="29">
        <v>1</v>
      </c>
      <c r="Q421" s="29">
        <v>1320</v>
      </c>
      <c r="R421" s="29">
        <v>1320</v>
      </c>
      <c r="S421" s="41">
        <f t="shared" si="3"/>
        <v>60.397071759260143</v>
      </c>
      <c r="T421" s="22" t="e">
        <v>#N/A</v>
      </c>
      <c r="U421" s="22" t="e">
        <v>#N/A</v>
      </c>
      <c r="V421" s="22">
        <v>0</v>
      </c>
      <c r="W421" s="22">
        <v>1</v>
      </c>
      <c r="X421" s="22">
        <v>0</v>
      </c>
      <c r="Y421" s="22">
        <v>0</v>
      </c>
      <c r="Z421" s="22">
        <v>1</v>
      </c>
      <c r="AA421" s="22">
        <v>1</v>
      </c>
      <c r="AB421" s="22">
        <v>0</v>
      </c>
      <c r="AC421" s="22">
        <v>0</v>
      </c>
      <c r="AD421" s="22">
        <v>1</v>
      </c>
      <c r="AE421" s="22">
        <v>1</v>
      </c>
      <c r="AF421" s="22">
        <v>1</v>
      </c>
      <c r="AG421" s="22">
        <v>0</v>
      </c>
      <c r="AH421" s="22">
        <v>1</v>
      </c>
      <c r="AI421" s="22">
        <v>0</v>
      </c>
      <c r="AJ421" s="39">
        <v>31100</v>
      </c>
      <c r="AK421" s="22">
        <v>1</v>
      </c>
      <c r="AL421" s="22" t="e">
        <v>#N/A</v>
      </c>
      <c r="AM421" s="22">
        <v>0</v>
      </c>
      <c r="AN421" s="22">
        <v>1</v>
      </c>
      <c r="AO421" s="30">
        <v>100</v>
      </c>
      <c r="AP421" s="22" t="e">
        <v>#N/A</v>
      </c>
      <c r="AQ421" s="37">
        <v>0.8666666666666667</v>
      </c>
      <c r="AR421" s="47">
        <v>0.66666666666666663</v>
      </c>
      <c r="AS421" s="37">
        <v>0.56666666666666665</v>
      </c>
      <c r="AT421" s="45">
        <f t="shared" si="4"/>
        <v>0.69999999999999984</v>
      </c>
      <c r="AU421" s="37">
        <v>1</v>
      </c>
      <c r="AV421" s="37">
        <v>0</v>
      </c>
      <c r="AW421" s="37">
        <v>0.5</v>
      </c>
      <c r="AX421" s="37">
        <v>0.36666666666666659</v>
      </c>
      <c r="AY421" s="37">
        <v>0.3</v>
      </c>
      <c r="AZ421" s="20" t="e">
        <v>#N/A</v>
      </c>
      <c r="BA421" s="37">
        <v>0.59523809523809512</v>
      </c>
      <c r="BB421" s="37">
        <v>0.62222222222222223</v>
      </c>
      <c r="BC421" s="22" t="e">
        <v>#N/A</v>
      </c>
      <c r="BD421" s="22" t="s">
        <v>4000</v>
      </c>
      <c r="BE421" s="22" t="s">
        <v>4000</v>
      </c>
      <c r="BF421" s="22" t="s">
        <v>3982</v>
      </c>
      <c r="BG421" s="22" t="s">
        <v>2952</v>
      </c>
      <c r="BH421" s="22" t="s">
        <v>3975</v>
      </c>
      <c r="BI421" s="22" t="e">
        <v>#N/A</v>
      </c>
      <c r="BJ421" s="22" t="e">
        <v>#N/A</v>
      </c>
      <c r="BK421" s="22" t="e">
        <v>#N/A</v>
      </c>
      <c r="BL421" s="22" t="e">
        <v>#N/A</v>
      </c>
      <c r="BM421" s="22" t="e">
        <v>#N/A</v>
      </c>
      <c r="BN421" s="22" t="e">
        <v>#N/A</v>
      </c>
      <c r="BO421" s="22" t="e">
        <v>#N/A</v>
      </c>
      <c r="BP421" s="22" t="e">
        <v>#N/A</v>
      </c>
      <c r="BQ421" s="22" t="e">
        <v>#N/A</v>
      </c>
      <c r="BR421" s="22" t="e">
        <v>#N/A</v>
      </c>
      <c r="BS421" s="22" t="e">
        <v>#N/A</v>
      </c>
      <c r="BT421" s="22" t="e">
        <v>#N/A</v>
      </c>
      <c r="BU421" s="22" t="e">
        <v>#N/A</v>
      </c>
      <c r="BV421" s="22" t="e">
        <v>#N/A</v>
      </c>
      <c r="BW421" s="22" t="e">
        <v>#N/A</v>
      </c>
      <c r="BX421" s="22" t="e">
        <v>#N/A</v>
      </c>
      <c r="BY421" s="22" t="e">
        <v>#N/A</v>
      </c>
      <c r="BZ421" s="22" t="e">
        <v>#N/A</v>
      </c>
      <c r="CA421" s="22" t="e">
        <v>#N/A</v>
      </c>
      <c r="CB421" s="22" t="e">
        <v>#N/A</v>
      </c>
      <c r="CC421" s="22" t="e">
        <v>#N/A</v>
      </c>
      <c r="CD421" s="22" t="e">
        <v>#N/A</v>
      </c>
      <c r="CE421" s="22" t="e">
        <v>#N/A</v>
      </c>
      <c r="CF421" s="22" t="e">
        <v>#N/A</v>
      </c>
      <c r="CG421" s="22" t="e">
        <v>#N/A</v>
      </c>
      <c r="CH421" s="22" t="e">
        <v>#N/A</v>
      </c>
      <c r="CI421" s="22" t="e">
        <v>#N/A</v>
      </c>
      <c r="CJ421" s="20" t="e">
        <v>#N/A</v>
      </c>
      <c r="CK421" s="20" t="e">
        <v>#N/A</v>
      </c>
    </row>
    <row r="422" spans="1:89" s="22" customFormat="1">
      <c r="A422" s="24">
        <v>2738</v>
      </c>
      <c r="B422" s="24" t="s">
        <v>2617</v>
      </c>
      <c r="C422" s="25">
        <v>40372.000231481485</v>
      </c>
      <c r="D422" s="25">
        <v>40432.999988425923</v>
      </c>
      <c r="E422" s="24">
        <v>4500</v>
      </c>
      <c r="F422" s="24">
        <v>250</v>
      </c>
      <c r="G422" s="22" t="s">
        <v>2618</v>
      </c>
      <c r="H422" s="24">
        <v>9</v>
      </c>
      <c r="I422" s="24" t="s">
        <v>16</v>
      </c>
      <c r="J422" s="24" t="s">
        <v>19</v>
      </c>
      <c r="K422" s="24"/>
      <c r="L422" s="24"/>
      <c r="M422" s="24"/>
      <c r="N422" s="24" t="s">
        <v>2619</v>
      </c>
      <c r="O422" s="22" t="s">
        <v>3684</v>
      </c>
      <c r="P422" s="29">
        <v>0</v>
      </c>
      <c r="Q422" s="29">
        <v>4500</v>
      </c>
      <c r="R422" s="29">
        <v>250</v>
      </c>
      <c r="S422" s="41">
        <f t="shared" si="3"/>
        <v>60.999756944438559</v>
      </c>
      <c r="T422" s="22" t="e">
        <v>#N/A</v>
      </c>
      <c r="U422" s="22" t="e">
        <v>#N/A</v>
      </c>
      <c r="V422" s="22">
        <v>0</v>
      </c>
      <c r="W422" s="22">
        <v>1</v>
      </c>
      <c r="X422" s="22">
        <v>0</v>
      </c>
      <c r="Y422" s="22">
        <v>0</v>
      </c>
      <c r="Z422" s="22">
        <v>0</v>
      </c>
      <c r="AA422" s="22">
        <v>1</v>
      </c>
      <c r="AB422" s="22">
        <v>1</v>
      </c>
      <c r="AC422" s="22">
        <v>0</v>
      </c>
      <c r="AD422" s="22">
        <v>0</v>
      </c>
      <c r="AE422" s="22">
        <v>1</v>
      </c>
      <c r="AF422" s="22">
        <v>0</v>
      </c>
      <c r="AG422" s="22">
        <v>0</v>
      </c>
      <c r="AH422" s="22">
        <v>0</v>
      </c>
      <c r="AI422" s="22">
        <v>1</v>
      </c>
      <c r="AJ422" s="39">
        <v>0</v>
      </c>
      <c r="AK422" s="22">
        <v>1</v>
      </c>
      <c r="AL422" s="22" t="e">
        <v>#N/A</v>
      </c>
      <c r="AM422" s="22">
        <v>0</v>
      </c>
      <c r="AN422" s="22">
        <v>0</v>
      </c>
      <c r="AO422" s="30">
        <v>5.5555555555555554</v>
      </c>
      <c r="AP422" s="22" t="e">
        <v>#N/A</v>
      </c>
      <c r="AQ422" s="37">
        <v>0.83333333333333337</v>
      </c>
      <c r="AR422" s="47">
        <v>1</v>
      </c>
      <c r="AS422" s="37">
        <v>0.53333333333333333</v>
      </c>
      <c r="AT422" s="45">
        <f t="shared" si="4"/>
        <v>0.78888888888888886</v>
      </c>
      <c r="AU422" s="37">
        <v>1</v>
      </c>
      <c r="AV422" s="37">
        <v>0.66666666666666663</v>
      </c>
      <c r="AW422" s="37">
        <v>0.8666666666666667</v>
      </c>
      <c r="AX422" s="37">
        <v>0.46666666666666667</v>
      </c>
      <c r="AY422" s="37">
        <v>0.4</v>
      </c>
      <c r="AZ422" s="20" t="e">
        <v>#N/A</v>
      </c>
      <c r="BA422" s="37">
        <v>0.62857142857142867</v>
      </c>
      <c r="BB422" s="37">
        <v>0.64074074074074083</v>
      </c>
      <c r="BC422" s="22" t="e">
        <v>#N/A</v>
      </c>
      <c r="BG422" s="22" t="s">
        <v>71</v>
      </c>
      <c r="BI422" s="22" t="e">
        <v>#N/A</v>
      </c>
      <c r="BJ422" s="22" t="e">
        <v>#N/A</v>
      </c>
      <c r="BK422" s="22" t="e">
        <v>#N/A</v>
      </c>
      <c r="BL422" s="22" t="e">
        <v>#N/A</v>
      </c>
      <c r="BM422" s="22" t="e">
        <v>#N/A</v>
      </c>
      <c r="BN422" s="22" t="e">
        <v>#N/A</v>
      </c>
      <c r="BO422" s="22" t="e">
        <v>#N/A</v>
      </c>
      <c r="BP422" s="22" t="e">
        <v>#N/A</v>
      </c>
      <c r="BQ422" s="22" t="e">
        <v>#N/A</v>
      </c>
      <c r="BR422" s="22" t="e">
        <v>#N/A</v>
      </c>
      <c r="BS422" s="22" t="e">
        <v>#N/A</v>
      </c>
      <c r="BT422" s="22" t="e">
        <v>#N/A</v>
      </c>
      <c r="BU422" s="22" t="e">
        <v>#N/A</v>
      </c>
      <c r="BV422" s="22" t="e">
        <v>#N/A</v>
      </c>
      <c r="BW422" s="22" t="e">
        <v>#N/A</v>
      </c>
      <c r="BX422" s="22" t="e">
        <v>#N/A</v>
      </c>
      <c r="BY422" s="22" t="e">
        <v>#N/A</v>
      </c>
      <c r="BZ422" s="22" t="e">
        <v>#N/A</v>
      </c>
      <c r="CA422" s="22" t="e">
        <v>#N/A</v>
      </c>
      <c r="CB422" s="22" t="e">
        <v>#N/A</v>
      </c>
      <c r="CC422" s="22" t="e">
        <v>#N/A</v>
      </c>
      <c r="CD422" s="22" t="e">
        <v>#N/A</v>
      </c>
      <c r="CE422" s="22" t="e">
        <v>#N/A</v>
      </c>
      <c r="CF422" s="22" t="e">
        <v>#N/A</v>
      </c>
      <c r="CG422" s="22" t="e">
        <v>#N/A</v>
      </c>
      <c r="CH422" s="22" t="e">
        <v>#N/A</v>
      </c>
      <c r="CI422" s="22" t="e">
        <v>#N/A</v>
      </c>
      <c r="CJ422" s="20" t="e">
        <v>#N/A</v>
      </c>
      <c r="CK422" s="20" t="e">
        <v>#N/A</v>
      </c>
    </row>
    <row r="423" spans="1:89" s="22" customFormat="1">
      <c r="A423" s="24">
        <v>2742</v>
      </c>
      <c r="B423" s="24" t="s">
        <v>2953</v>
      </c>
      <c r="C423" s="25">
        <v>40351.000023148146</v>
      </c>
      <c r="D423" s="25">
        <v>40386.999988425923</v>
      </c>
      <c r="E423" s="24">
        <v>500</v>
      </c>
      <c r="F423" s="24">
        <v>500</v>
      </c>
      <c r="G423" s="22" t="s">
        <v>2954</v>
      </c>
      <c r="H423" s="24">
        <v>5</v>
      </c>
      <c r="I423" s="24" t="s">
        <v>16</v>
      </c>
      <c r="J423" s="24" t="s">
        <v>19</v>
      </c>
      <c r="K423" s="24"/>
      <c r="L423" s="24"/>
      <c r="M423" s="24"/>
      <c r="N423" s="24" t="s">
        <v>2955</v>
      </c>
      <c r="O423" s="22" t="s">
        <v>3685</v>
      </c>
      <c r="P423" s="29">
        <v>0</v>
      </c>
      <c r="Q423" s="29">
        <v>500</v>
      </c>
      <c r="R423" s="29">
        <v>500</v>
      </c>
      <c r="S423" s="41">
        <f t="shared" si="3"/>
        <v>35.999965277776937</v>
      </c>
      <c r="T423" s="22" t="e">
        <v>#N/A</v>
      </c>
      <c r="U423" s="22" t="e">
        <v>#N/A</v>
      </c>
      <c r="V423" s="22">
        <v>1</v>
      </c>
      <c r="W423" s="22">
        <v>0</v>
      </c>
      <c r="X423" s="22">
        <v>0</v>
      </c>
      <c r="Y423" s="22">
        <v>0</v>
      </c>
      <c r="Z423" s="22">
        <v>0</v>
      </c>
      <c r="AA423" s="22">
        <v>0</v>
      </c>
      <c r="AB423" s="22">
        <v>1</v>
      </c>
      <c r="AC423" s="22">
        <v>0</v>
      </c>
      <c r="AD423" s="22">
        <v>0</v>
      </c>
      <c r="AE423" s="22">
        <v>1</v>
      </c>
      <c r="AF423" s="22">
        <v>0</v>
      </c>
      <c r="AG423" s="22">
        <v>0</v>
      </c>
      <c r="AH423" s="22">
        <v>0</v>
      </c>
      <c r="AI423" s="22">
        <v>0</v>
      </c>
      <c r="AJ423" s="39">
        <v>0</v>
      </c>
      <c r="AK423" s="22">
        <v>1</v>
      </c>
      <c r="AL423" s="22" t="e">
        <v>#N/A</v>
      </c>
      <c r="AM423" s="22">
        <v>0</v>
      </c>
      <c r="AN423" s="22">
        <v>0</v>
      </c>
      <c r="AO423" s="30">
        <v>100</v>
      </c>
      <c r="AP423" s="22" t="e">
        <v>#N/A</v>
      </c>
      <c r="AQ423" s="37">
        <v>0.4</v>
      </c>
      <c r="AR423" s="47">
        <v>0.66666666666666663</v>
      </c>
      <c r="AS423" s="37">
        <v>0.23333333333333331</v>
      </c>
      <c r="AT423" s="45">
        <f t="shared" si="4"/>
        <v>0.43333333333333335</v>
      </c>
      <c r="AU423" s="37">
        <v>1</v>
      </c>
      <c r="AV423" s="37">
        <v>0</v>
      </c>
      <c r="AW423" s="37">
        <v>0.26666666666666672</v>
      </c>
      <c r="AX423" s="37">
        <v>0.23333333333333331</v>
      </c>
      <c r="AY423" s="37">
        <v>0.4</v>
      </c>
      <c r="AZ423" s="20" t="e">
        <v>#N/A</v>
      </c>
      <c r="BA423" s="37">
        <v>0.41428571428571431</v>
      </c>
      <c r="BB423" s="37">
        <v>0.3925925925925926</v>
      </c>
      <c r="BC423" s="22" t="e">
        <v>#N/A</v>
      </c>
      <c r="BG423" s="22" t="s">
        <v>2955</v>
      </c>
      <c r="BI423" s="22" t="e">
        <v>#N/A</v>
      </c>
      <c r="BJ423" s="22" t="e">
        <v>#N/A</v>
      </c>
      <c r="BK423" s="22" t="e">
        <v>#N/A</v>
      </c>
      <c r="BL423" s="22" t="e">
        <v>#N/A</v>
      </c>
      <c r="BM423" s="22" t="e">
        <v>#N/A</v>
      </c>
      <c r="BN423" s="22" t="e">
        <v>#N/A</v>
      </c>
      <c r="BO423" s="22" t="e">
        <v>#N/A</v>
      </c>
      <c r="BP423" s="22" t="e">
        <v>#N/A</v>
      </c>
      <c r="BQ423" s="22" t="e">
        <v>#N/A</v>
      </c>
      <c r="BR423" s="22" t="e">
        <v>#N/A</v>
      </c>
      <c r="BS423" s="22" t="e">
        <v>#N/A</v>
      </c>
      <c r="BT423" s="22" t="e">
        <v>#N/A</v>
      </c>
      <c r="BU423" s="22" t="e">
        <v>#N/A</v>
      </c>
      <c r="BV423" s="22" t="e">
        <v>#N/A</v>
      </c>
      <c r="BW423" s="22" t="e">
        <v>#N/A</v>
      </c>
      <c r="BX423" s="22" t="e">
        <v>#N/A</v>
      </c>
      <c r="BY423" s="22" t="e">
        <v>#N/A</v>
      </c>
      <c r="BZ423" s="22" t="e">
        <v>#N/A</v>
      </c>
      <c r="CA423" s="22" t="e">
        <v>#N/A</v>
      </c>
      <c r="CB423" s="22" t="e">
        <v>#N/A</v>
      </c>
      <c r="CC423" s="22" t="e">
        <v>#N/A</v>
      </c>
      <c r="CD423" s="22" t="e">
        <v>#N/A</v>
      </c>
      <c r="CE423" s="22" t="e">
        <v>#N/A</v>
      </c>
      <c r="CF423" s="22" t="e">
        <v>#N/A</v>
      </c>
      <c r="CG423" s="22" t="e">
        <v>#N/A</v>
      </c>
      <c r="CH423" s="22" t="e">
        <v>#N/A</v>
      </c>
      <c r="CI423" s="22" t="e">
        <v>#N/A</v>
      </c>
      <c r="CJ423" s="20" t="e">
        <v>#N/A</v>
      </c>
      <c r="CK423" s="20" t="e">
        <v>#N/A</v>
      </c>
    </row>
    <row r="424" spans="1:89" s="22" customFormat="1">
      <c r="A424" s="24">
        <v>2745</v>
      </c>
      <c r="B424" s="24" t="s">
        <v>2956</v>
      </c>
      <c r="C424" s="25">
        <v>40351.541701388887</v>
      </c>
      <c r="D424" s="25">
        <v>40381.999988425923</v>
      </c>
      <c r="E424" s="24">
        <v>449</v>
      </c>
      <c r="F424" s="24">
        <v>624</v>
      </c>
      <c r="G424" s="22" t="s">
        <v>2957</v>
      </c>
      <c r="H424" s="24">
        <v>15</v>
      </c>
      <c r="I424" s="24" t="s">
        <v>16</v>
      </c>
      <c r="J424" s="24" t="s">
        <v>19</v>
      </c>
      <c r="K424" s="24"/>
      <c r="L424" s="24"/>
      <c r="M424" s="24"/>
      <c r="N424" s="24" t="s">
        <v>2958</v>
      </c>
      <c r="O424" s="22" t="s">
        <v>3686</v>
      </c>
      <c r="P424" s="29">
        <v>1</v>
      </c>
      <c r="Q424" s="29">
        <v>449</v>
      </c>
      <c r="R424" s="29">
        <v>624</v>
      </c>
      <c r="S424" s="41">
        <f t="shared" si="3"/>
        <v>30.458287037035916</v>
      </c>
      <c r="T424" s="22" t="e">
        <v>#N/A</v>
      </c>
      <c r="U424" s="22" t="e">
        <v>#N/A</v>
      </c>
      <c r="V424" s="22">
        <v>0</v>
      </c>
      <c r="W424" s="22">
        <v>1</v>
      </c>
      <c r="X424" s="22">
        <v>0</v>
      </c>
      <c r="Y424" s="22">
        <v>0</v>
      </c>
      <c r="Z424" s="22">
        <v>1</v>
      </c>
      <c r="AA424" s="22">
        <v>0</v>
      </c>
      <c r="AB424" s="22">
        <v>0</v>
      </c>
      <c r="AC424" s="22">
        <v>1</v>
      </c>
      <c r="AD424" s="22">
        <v>0</v>
      </c>
      <c r="AE424" s="22">
        <v>1</v>
      </c>
      <c r="AF424" s="22">
        <v>1</v>
      </c>
      <c r="AG424" s="22">
        <v>0</v>
      </c>
      <c r="AH424" s="22">
        <v>0</v>
      </c>
      <c r="AI424" s="22">
        <v>0</v>
      </c>
      <c r="AJ424" s="39">
        <v>41180</v>
      </c>
      <c r="AK424" s="22">
        <v>1</v>
      </c>
      <c r="AL424" s="22" t="e">
        <v>#N/A</v>
      </c>
      <c r="AM424" s="22">
        <v>0</v>
      </c>
      <c r="AN424" s="22">
        <v>0</v>
      </c>
      <c r="AO424" s="30">
        <v>138.97550111358575</v>
      </c>
      <c r="AP424" s="22" t="e">
        <v>#N/A</v>
      </c>
      <c r="AQ424" s="37">
        <v>0.8666666666666667</v>
      </c>
      <c r="AR424" s="47">
        <v>1</v>
      </c>
      <c r="AS424" s="37">
        <v>0.23333333333333331</v>
      </c>
      <c r="AT424" s="45">
        <f t="shared" si="4"/>
        <v>0.70000000000000007</v>
      </c>
      <c r="AU424" s="37">
        <v>1</v>
      </c>
      <c r="AV424" s="37">
        <v>0.33333333333333331</v>
      </c>
      <c r="AW424" s="37">
        <v>0.76666666666666672</v>
      </c>
      <c r="AX424" s="37">
        <v>3.3333333333333333E-2</v>
      </c>
      <c r="AY424" s="37">
        <v>0.36666666666666659</v>
      </c>
      <c r="AZ424" s="20" t="e">
        <v>#N/A</v>
      </c>
      <c r="BA424" s="37">
        <v>0.6428571428571429</v>
      </c>
      <c r="BB424" s="37">
        <v>0.62222222222222223</v>
      </c>
      <c r="BC424" s="22" t="e">
        <v>#N/A</v>
      </c>
      <c r="BD424" s="22" t="s">
        <v>3972</v>
      </c>
      <c r="BE424" s="22" t="s">
        <v>3986</v>
      </c>
      <c r="BF424" s="22" t="s">
        <v>4279</v>
      </c>
      <c r="BG424" s="22" t="s">
        <v>2958</v>
      </c>
      <c r="BH424" s="22" t="s">
        <v>3975</v>
      </c>
      <c r="BI424" s="22" t="e">
        <v>#N/A</v>
      </c>
      <c r="BJ424" s="22" t="e">
        <v>#N/A</v>
      </c>
      <c r="BK424" s="22" t="e">
        <v>#N/A</v>
      </c>
      <c r="BL424" s="22" t="e">
        <v>#N/A</v>
      </c>
      <c r="BM424" s="22" t="e">
        <v>#N/A</v>
      </c>
      <c r="BN424" s="22" t="e">
        <v>#N/A</v>
      </c>
      <c r="BO424" s="22" t="e">
        <v>#N/A</v>
      </c>
      <c r="BP424" s="22" t="e">
        <v>#N/A</v>
      </c>
      <c r="BQ424" s="22" t="e">
        <v>#N/A</v>
      </c>
      <c r="BR424" s="22" t="e">
        <v>#N/A</v>
      </c>
      <c r="BS424" s="22" t="e">
        <v>#N/A</v>
      </c>
      <c r="BT424" s="22" t="e">
        <v>#N/A</v>
      </c>
      <c r="BU424" s="22" t="e">
        <v>#N/A</v>
      </c>
      <c r="BV424" s="22" t="e">
        <v>#N/A</v>
      </c>
      <c r="BW424" s="22" t="e">
        <v>#N/A</v>
      </c>
      <c r="BX424" s="22" t="e">
        <v>#N/A</v>
      </c>
      <c r="BY424" s="22" t="e">
        <v>#N/A</v>
      </c>
      <c r="BZ424" s="22" t="e">
        <v>#N/A</v>
      </c>
      <c r="CA424" s="22" t="e">
        <v>#N/A</v>
      </c>
      <c r="CB424" s="22" t="e">
        <v>#N/A</v>
      </c>
      <c r="CC424" s="22" t="e">
        <v>#N/A</v>
      </c>
      <c r="CD424" s="22" t="e">
        <v>#N/A</v>
      </c>
      <c r="CE424" s="22" t="e">
        <v>#N/A</v>
      </c>
      <c r="CF424" s="22" t="e">
        <v>#N/A</v>
      </c>
      <c r="CG424" s="22" t="e">
        <v>#N/A</v>
      </c>
      <c r="CH424" s="22" t="e">
        <v>#N/A</v>
      </c>
      <c r="CI424" s="22" t="e">
        <v>#N/A</v>
      </c>
      <c r="CJ424" s="20" t="e">
        <v>#N/A</v>
      </c>
      <c r="CK424" s="20" t="e">
        <v>#N/A</v>
      </c>
    </row>
    <row r="425" spans="1:89" s="22" customFormat="1">
      <c r="A425" s="24">
        <v>2748</v>
      </c>
      <c r="B425" s="24" t="s">
        <v>2620</v>
      </c>
      <c r="C425" s="25">
        <v>40349.000277777777</v>
      </c>
      <c r="D425" s="25">
        <v>40419.999988425923</v>
      </c>
      <c r="E425" s="24">
        <v>3700</v>
      </c>
      <c r="F425" s="24">
        <v>175</v>
      </c>
      <c r="G425" s="22" t="s">
        <v>2621</v>
      </c>
      <c r="H425" s="24">
        <v>5</v>
      </c>
      <c r="I425" s="24" t="s">
        <v>16</v>
      </c>
      <c r="J425" s="24" t="s">
        <v>115</v>
      </c>
      <c r="K425" s="24"/>
      <c r="L425" s="24"/>
      <c r="M425" s="24"/>
      <c r="N425" s="24" t="s">
        <v>2622</v>
      </c>
      <c r="O425" s="22" t="s">
        <v>3687</v>
      </c>
      <c r="P425" s="29">
        <v>0</v>
      </c>
      <c r="Q425" s="29">
        <v>3700</v>
      </c>
      <c r="R425" s="29">
        <v>175</v>
      </c>
      <c r="S425" s="41">
        <f t="shared" si="3"/>
        <v>70.999710648145992</v>
      </c>
      <c r="T425" s="22" t="e">
        <v>#N/A</v>
      </c>
      <c r="U425" s="22" t="e">
        <v>#N/A</v>
      </c>
      <c r="V425" s="22">
        <v>1</v>
      </c>
      <c r="W425" s="22">
        <v>0</v>
      </c>
      <c r="X425" s="22">
        <v>0</v>
      </c>
      <c r="Y425" s="22">
        <v>0</v>
      </c>
      <c r="Z425" s="22">
        <v>0</v>
      </c>
      <c r="AA425" s="22">
        <v>1</v>
      </c>
      <c r="AB425" s="22">
        <v>1</v>
      </c>
      <c r="AC425" s="22">
        <v>0</v>
      </c>
      <c r="AD425" s="22">
        <v>0</v>
      </c>
      <c r="AE425" s="22">
        <v>1</v>
      </c>
      <c r="AF425" s="22">
        <v>1</v>
      </c>
      <c r="AG425" s="22">
        <v>0</v>
      </c>
      <c r="AH425" s="22">
        <v>0</v>
      </c>
      <c r="AI425" s="22">
        <v>0</v>
      </c>
      <c r="AJ425" s="39">
        <v>38900</v>
      </c>
      <c r="AK425" s="22">
        <v>1</v>
      </c>
      <c r="AL425" s="22" t="e">
        <v>#N/A</v>
      </c>
      <c r="AM425" s="22">
        <v>1</v>
      </c>
      <c r="AN425" s="22">
        <v>0</v>
      </c>
      <c r="AO425" s="30">
        <v>4.7297297297297298</v>
      </c>
      <c r="AP425" s="22" t="e">
        <v>#N/A</v>
      </c>
      <c r="AQ425" s="37">
        <v>1</v>
      </c>
      <c r="AR425" s="47">
        <v>1</v>
      </c>
      <c r="AS425" s="37">
        <v>0.6</v>
      </c>
      <c r="AT425" s="45">
        <f t="shared" si="4"/>
        <v>0.8666666666666667</v>
      </c>
      <c r="AU425" s="37">
        <v>1</v>
      </c>
      <c r="AV425" s="37">
        <v>0</v>
      </c>
      <c r="AW425" s="37">
        <v>0.6333333333333333</v>
      </c>
      <c r="AX425" s="37">
        <v>0.4</v>
      </c>
      <c r="AY425" s="37">
        <v>0.4</v>
      </c>
      <c r="AZ425" s="20" t="e">
        <v>#N/A</v>
      </c>
      <c r="BA425" s="37">
        <v>0.63333333333333341</v>
      </c>
      <c r="BB425" s="37">
        <v>0.67037037037037039</v>
      </c>
      <c r="BC425" s="22" t="e">
        <v>#N/A</v>
      </c>
      <c r="BD425" s="22" t="s">
        <v>3978</v>
      </c>
      <c r="BE425" s="22" t="s">
        <v>3978</v>
      </c>
      <c r="BF425" s="22" t="s">
        <v>4388</v>
      </c>
      <c r="BG425" s="22" t="s">
        <v>2622</v>
      </c>
      <c r="BH425" s="22" t="s">
        <v>3975</v>
      </c>
      <c r="BI425" s="22" t="e">
        <v>#N/A</v>
      </c>
      <c r="BJ425" s="22" t="e">
        <v>#N/A</v>
      </c>
      <c r="BK425" s="22" t="e">
        <v>#N/A</v>
      </c>
      <c r="BL425" s="22" t="e">
        <v>#N/A</v>
      </c>
      <c r="BM425" s="22" t="e">
        <v>#N/A</v>
      </c>
      <c r="BN425" s="22" t="e">
        <v>#N/A</v>
      </c>
      <c r="BO425" s="22" t="e">
        <v>#N/A</v>
      </c>
      <c r="BP425" s="22" t="e">
        <v>#N/A</v>
      </c>
      <c r="BQ425" s="22" t="e">
        <v>#N/A</v>
      </c>
      <c r="BR425" s="22" t="e">
        <v>#N/A</v>
      </c>
      <c r="BS425" s="22" t="e">
        <v>#N/A</v>
      </c>
      <c r="BT425" s="22" t="e">
        <v>#N/A</v>
      </c>
      <c r="BU425" s="22" t="e">
        <v>#N/A</v>
      </c>
      <c r="BV425" s="22" t="e">
        <v>#N/A</v>
      </c>
      <c r="BW425" s="22" t="e">
        <v>#N/A</v>
      </c>
      <c r="BX425" s="22" t="e">
        <v>#N/A</v>
      </c>
      <c r="BY425" s="22" t="e">
        <v>#N/A</v>
      </c>
      <c r="BZ425" s="22" t="e">
        <v>#N/A</v>
      </c>
      <c r="CA425" s="22" t="e">
        <v>#N/A</v>
      </c>
      <c r="CB425" s="22" t="e">
        <v>#N/A</v>
      </c>
      <c r="CC425" s="22" t="e">
        <v>#N/A</v>
      </c>
      <c r="CD425" s="22" t="e">
        <v>#N/A</v>
      </c>
      <c r="CE425" s="22" t="e">
        <v>#N/A</v>
      </c>
      <c r="CF425" s="22" t="e">
        <v>#N/A</v>
      </c>
      <c r="CG425" s="22" t="e">
        <v>#N/A</v>
      </c>
      <c r="CH425" s="22" t="e">
        <v>#N/A</v>
      </c>
      <c r="CI425" s="22" t="e">
        <v>#N/A</v>
      </c>
      <c r="CJ425" s="20" t="e">
        <v>#N/A</v>
      </c>
      <c r="CK425" s="20" t="e">
        <v>#N/A</v>
      </c>
    </row>
    <row r="426" spans="1:89" s="22" customFormat="1">
      <c r="A426" s="24">
        <v>2753</v>
      </c>
      <c r="B426" s="24" t="s">
        <v>2623</v>
      </c>
      <c r="C426" s="25">
        <v>40435.000219907408</v>
      </c>
      <c r="D426" s="25">
        <v>40493.999988425923</v>
      </c>
      <c r="E426" s="24">
        <v>1970</v>
      </c>
      <c r="F426" s="24">
        <v>425</v>
      </c>
      <c r="G426" s="22" t="s">
        <v>2624</v>
      </c>
      <c r="H426" s="24">
        <v>7</v>
      </c>
      <c r="I426" s="24" t="s">
        <v>2555</v>
      </c>
      <c r="J426" s="24" t="s">
        <v>44</v>
      </c>
      <c r="K426" s="24"/>
      <c r="L426" s="24"/>
      <c r="M426" s="24"/>
      <c r="N426" s="24" t="s">
        <v>2625</v>
      </c>
      <c r="O426" s="22" t="s">
        <v>3688</v>
      </c>
      <c r="P426" s="29">
        <v>0</v>
      </c>
      <c r="Q426" s="29">
        <v>1970</v>
      </c>
      <c r="R426" s="29">
        <v>425</v>
      </c>
      <c r="S426" s="41">
        <f t="shared" si="3"/>
        <v>58.999768518515339</v>
      </c>
      <c r="T426" s="22" t="e">
        <v>#N/A</v>
      </c>
      <c r="U426" s="22" t="e">
        <v>#N/A</v>
      </c>
      <c r="V426" s="22">
        <v>0</v>
      </c>
      <c r="W426" s="22">
        <v>0</v>
      </c>
      <c r="X426" s="22">
        <v>0</v>
      </c>
      <c r="Y426" s="22">
        <v>1</v>
      </c>
      <c r="Z426" s="22">
        <v>1</v>
      </c>
      <c r="AA426" s="22">
        <v>0</v>
      </c>
      <c r="AB426" s="22">
        <v>0</v>
      </c>
      <c r="AC426" s="22">
        <v>0</v>
      </c>
      <c r="AD426" s="22">
        <v>1</v>
      </c>
      <c r="AE426" s="22">
        <v>1</v>
      </c>
      <c r="AF426" s="22">
        <v>0</v>
      </c>
      <c r="AG426" s="22">
        <v>1</v>
      </c>
      <c r="AH426" s="22">
        <v>1</v>
      </c>
      <c r="AI426" s="22">
        <v>0</v>
      </c>
      <c r="AJ426" s="39">
        <v>16980</v>
      </c>
      <c r="AK426" s="22">
        <v>1</v>
      </c>
      <c r="AL426" s="22" t="e">
        <v>#N/A</v>
      </c>
      <c r="AM426" s="22">
        <v>1</v>
      </c>
      <c r="AN426" s="22">
        <v>0</v>
      </c>
      <c r="AO426" s="30">
        <v>21.573604060913706</v>
      </c>
      <c r="AP426" s="22" t="e">
        <v>#N/A</v>
      </c>
      <c r="AQ426" s="37">
        <v>0.6333333333333333</v>
      </c>
      <c r="AR426" s="47">
        <v>1</v>
      </c>
      <c r="AS426" s="37">
        <v>0.46666666666666667</v>
      </c>
      <c r="AT426" s="45">
        <f t="shared" si="4"/>
        <v>0.70000000000000007</v>
      </c>
      <c r="AU426" s="37">
        <v>1</v>
      </c>
      <c r="AV426" s="37">
        <v>1</v>
      </c>
      <c r="AW426" s="37">
        <v>0.53333333333333333</v>
      </c>
      <c r="AX426" s="37">
        <v>0.46666666666666667</v>
      </c>
      <c r="AY426" s="37">
        <v>0.16666666666666671</v>
      </c>
      <c r="AZ426" s="20" t="e">
        <v>#N/A</v>
      </c>
      <c r="BA426" s="37">
        <v>0.59523809523809512</v>
      </c>
      <c r="BB426" s="37">
        <v>0.58518518518518514</v>
      </c>
      <c r="BC426" s="22" t="e">
        <v>#N/A</v>
      </c>
      <c r="BD426" s="22" t="s">
        <v>3972</v>
      </c>
      <c r="BE426" s="22" t="s">
        <v>3976</v>
      </c>
      <c r="BF426" s="22" t="s">
        <v>4364</v>
      </c>
      <c r="BG426" s="22" t="s">
        <v>2625</v>
      </c>
      <c r="BH426" s="22" t="s">
        <v>3975</v>
      </c>
      <c r="BI426" s="22" t="e">
        <v>#N/A</v>
      </c>
      <c r="BJ426" s="22" t="e">
        <v>#N/A</v>
      </c>
      <c r="BK426" s="22" t="e">
        <v>#N/A</v>
      </c>
      <c r="BL426" s="22" t="e">
        <v>#N/A</v>
      </c>
      <c r="BM426" s="22" t="e">
        <v>#N/A</v>
      </c>
      <c r="BN426" s="22" t="e">
        <v>#N/A</v>
      </c>
      <c r="BO426" s="22" t="e">
        <v>#N/A</v>
      </c>
      <c r="BP426" s="22" t="e">
        <v>#N/A</v>
      </c>
      <c r="BQ426" s="22" t="e">
        <v>#N/A</v>
      </c>
      <c r="BR426" s="22" t="e">
        <v>#N/A</v>
      </c>
      <c r="BS426" s="22" t="e">
        <v>#N/A</v>
      </c>
      <c r="BT426" s="22" t="e">
        <v>#N/A</v>
      </c>
      <c r="BU426" s="22" t="e">
        <v>#N/A</v>
      </c>
      <c r="BV426" s="22" t="e">
        <v>#N/A</v>
      </c>
      <c r="BW426" s="22" t="e">
        <v>#N/A</v>
      </c>
      <c r="BX426" s="22" t="e">
        <v>#N/A</v>
      </c>
      <c r="BY426" s="22" t="e">
        <v>#N/A</v>
      </c>
      <c r="BZ426" s="22" t="e">
        <v>#N/A</v>
      </c>
      <c r="CA426" s="22" t="e">
        <v>#N/A</v>
      </c>
      <c r="CB426" s="22" t="e">
        <v>#N/A</v>
      </c>
      <c r="CC426" s="22" t="e">
        <v>#N/A</v>
      </c>
      <c r="CD426" s="22" t="e">
        <v>#N/A</v>
      </c>
      <c r="CE426" s="22" t="e">
        <v>#N/A</v>
      </c>
      <c r="CF426" s="22" t="e">
        <v>#N/A</v>
      </c>
      <c r="CG426" s="22" t="e">
        <v>#N/A</v>
      </c>
      <c r="CH426" s="22" t="e">
        <v>#N/A</v>
      </c>
      <c r="CI426" s="22" t="e">
        <v>#N/A</v>
      </c>
      <c r="CJ426" s="20" t="e">
        <v>#N/A</v>
      </c>
      <c r="CK426" s="20" t="e">
        <v>#N/A</v>
      </c>
    </row>
    <row r="427" spans="1:89" s="22" customFormat="1">
      <c r="A427" s="24">
        <v>2759</v>
      </c>
      <c r="B427" s="24" t="s">
        <v>2626</v>
      </c>
      <c r="C427" s="25">
        <v>40358.000277777777</v>
      </c>
      <c r="D427" s="25">
        <v>40404.999988425923</v>
      </c>
      <c r="E427" s="24">
        <v>5500</v>
      </c>
      <c r="F427" s="24">
        <v>1945</v>
      </c>
      <c r="G427" s="22" t="s">
        <v>2627</v>
      </c>
      <c r="H427" s="24">
        <v>32</v>
      </c>
      <c r="I427" s="24" t="s">
        <v>86</v>
      </c>
      <c r="J427" s="24" t="s">
        <v>44</v>
      </c>
      <c r="K427" s="24"/>
      <c r="L427" s="24"/>
      <c r="M427" s="24"/>
      <c r="N427" s="24" t="s">
        <v>2628</v>
      </c>
      <c r="O427" s="22" t="s">
        <v>3689</v>
      </c>
      <c r="P427" s="29">
        <v>0</v>
      </c>
      <c r="Q427" s="29">
        <v>5500</v>
      </c>
      <c r="R427" s="29">
        <v>1945</v>
      </c>
      <c r="S427" s="41">
        <f t="shared" si="3"/>
        <v>46.999710648145992</v>
      </c>
      <c r="T427" s="22" t="e">
        <v>#N/A</v>
      </c>
      <c r="U427" s="22" t="e">
        <v>#N/A</v>
      </c>
      <c r="V427" s="22">
        <v>0</v>
      </c>
      <c r="W427" s="22">
        <v>0</v>
      </c>
      <c r="X427" s="22">
        <v>1</v>
      </c>
      <c r="Y427" s="22">
        <v>0</v>
      </c>
      <c r="Z427" s="22">
        <v>0</v>
      </c>
      <c r="AA427" s="22">
        <v>1</v>
      </c>
      <c r="AB427" s="22">
        <v>1</v>
      </c>
      <c r="AC427" s="22">
        <v>0</v>
      </c>
      <c r="AD427" s="22">
        <v>0</v>
      </c>
      <c r="AE427" s="22">
        <v>1</v>
      </c>
      <c r="AF427" s="22">
        <v>1</v>
      </c>
      <c r="AG427" s="22">
        <v>0</v>
      </c>
      <c r="AH427" s="22">
        <v>1</v>
      </c>
      <c r="AI427" s="22">
        <v>0</v>
      </c>
      <c r="AJ427" s="39">
        <v>14500</v>
      </c>
      <c r="AK427" s="22">
        <v>1</v>
      </c>
      <c r="AL427" s="22" t="e">
        <v>#N/A</v>
      </c>
      <c r="AM427" s="22">
        <v>1</v>
      </c>
      <c r="AN427" s="22">
        <v>1</v>
      </c>
      <c r="AO427" s="30">
        <v>35.363636363636367</v>
      </c>
      <c r="AP427" s="22" t="e">
        <v>#N/A</v>
      </c>
      <c r="AQ427" s="37">
        <v>1</v>
      </c>
      <c r="AR427" s="47">
        <v>0.66666666666666663</v>
      </c>
      <c r="AS427" s="37">
        <v>0.6333333333333333</v>
      </c>
      <c r="AT427" s="45">
        <f t="shared" si="4"/>
        <v>0.76666666666666661</v>
      </c>
      <c r="AU427" s="37">
        <v>1</v>
      </c>
      <c r="AV427" s="37">
        <v>0.66666666666666663</v>
      </c>
      <c r="AW427" s="37">
        <v>0.7</v>
      </c>
      <c r="AX427" s="37">
        <v>0.43333333333333329</v>
      </c>
      <c r="AY427" s="37">
        <v>0.46666666666666667</v>
      </c>
      <c r="AZ427" s="20" t="e">
        <v>#N/A</v>
      </c>
      <c r="BA427" s="37">
        <v>0.75238095238095237</v>
      </c>
      <c r="BB427" s="37">
        <v>0.76666666666666672</v>
      </c>
      <c r="BC427" s="22" t="e">
        <v>#N/A</v>
      </c>
      <c r="BD427" s="22" t="s">
        <v>3972</v>
      </c>
      <c r="BE427" s="22" t="s">
        <v>3986</v>
      </c>
      <c r="BF427" s="22" t="s">
        <v>4389</v>
      </c>
      <c r="BG427" s="22" t="s">
        <v>2628</v>
      </c>
      <c r="BH427" s="22" t="s">
        <v>3975</v>
      </c>
      <c r="BI427" s="22" t="e">
        <v>#N/A</v>
      </c>
      <c r="BJ427" s="22" t="e">
        <v>#N/A</v>
      </c>
      <c r="BK427" s="22" t="e">
        <v>#N/A</v>
      </c>
      <c r="BL427" s="22" t="e">
        <v>#N/A</v>
      </c>
      <c r="BM427" s="22" t="e">
        <v>#N/A</v>
      </c>
      <c r="BN427" s="22" t="e">
        <v>#N/A</v>
      </c>
      <c r="BO427" s="22" t="e">
        <v>#N/A</v>
      </c>
      <c r="BP427" s="22" t="e">
        <v>#N/A</v>
      </c>
      <c r="BQ427" s="22" t="e">
        <v>#N/A</v>
      </c>
      <c r="BR427" s="22" t="e">
        <v>#N/A</v>
      </c>
      <c r="BS427" s="22" t="e">
        <v>#N/A</v>
      </c>
      <c r="BT427" s="22" t="e">
        <v>#N/A</v>
      </c>
      <c r="BU427" s="22" t="e">
        <v>#N/A</v>
      </c>
      <c r="BV427" s="22" t="e">
        <v>#N/A</v>
      </c>
      <c r="BW427" s="22" t="e">
        <v>#N/A</v>
      </c>
      <c r="BX427" s="22" t="e">
        <v>#N/A</v>
      </c>
      <c r="BY427" s="22" t="e">
        <v>#N/A</v>
      </c>
      <c r="BZ427" s="22" t="e">
        <v>#N/A</v>
      </c>
      <c r="CA427" s="22" t="e">
        <v>#N/A</v>
      </c>
      <c r="CB427" s="22" t="e">
        <v>#N/A</v>
      </c>
      <c r="CC427" s="22" t="e">
        <v>#N/A</v>
      </c>
      <c r="CD427" s="22" t="e">
        <v>#N/A</v>
      </c>
      <c r="CE427" s="22" t="e">
        <v>#N/A</v>
      </c>
      <c r="CF427" s="22" t="e">
        <v>#N/A</v>
      </c>
      <c r="CG427" s="22" t="e">
        <v>#N/A</v>
      </c>
      <c r="CH427" s="22" t="e">
        <v>#N/A</v>
      </c>
      <c r="CI427" s="22" t="e">
        <v>#N/A</v>
      </c>
      <c r="CJ427" s="20" t="e">
        <v>#N/A</v>
      </c>
      <c r="CK427" s="20" t="e">
        <v>#N/A</v>
      </c>
    </row>
    <row r="428" spans="1:89" s="22" customFormat="1">
      <c r="A428" s="24">
        <v>2764</v>
      </c>
      <c r="B428" s="24" t="s">
        <v>2959</v>
      </c>
      <c r="C428" s="25">
        <v>40386.000208333331</v>
      </c>
      <c r="D428" s="25">
        <v>40436.999988425923</v>
      </c>
      <c r="E428" s="24">
        <v>1900</v>
      </c>
      <c r="F428" s="24">
        <v>2063</v>
      </c>
      <c r="G428" s="22" t="s">
        <v>2960</v>
      </c>
      <c r="H428" s="24">
        <v>19</v>
      </c>
      <c r="I428" s="24" t="s">
        <v>16</v>
      </c>
      <c r="J428" s="24" t="s">
        <v>33</v>
      </c>
      <c r="K428" s="24"/>
      <c r="L428" s="24"/>
      <c r="M428" s="24"/>
      <c r="N428" s="24" t="s">
        <v>2776</v>
      </c>
      <c r="O428" s="22" t="s">
        <v>3690</v>
      </c>
      <c r="P428" s="29">
        <v>1</v>
      </c>
      <c r="Q428" s="29">
        <v>1900</v>
      </c>
      <c r="R428" s="29">
        <v>2063</v>
      </c>
      <c r="S428" s="41">
        <f t="shared" si="3"/>
        <v>50.999780092592118</v>
      </c>
      <c r="T428" s="22" t="e">
        <v>#N/A</v>
      </c>
      <c r="U428" s="22" t="e">
        <v>#N/A</v>
      </c>
      <c r="V428" s="22">
        <v>0</v>
      </c>
      <c r="W428" s="22">
        <v>1</v>
      </c>
      <c r="X428" s="22">
        <v>0</v>
      </c>
      <c r="Y428" s="22">
        <v>0</v>
      </c>
      <c r="Z428" s="22">
        <v>1</v>
      </c>
      <c r="AA428" s="22">
        <v>0</v>
      </c>
      <c r="AB428" s="22">
        <v>0</v>
      </c>
      <c r="AC428" s="22">
        <v>0</v>
      </c>
      <c r="AD428" s="22">
        <v>1</v>
      </c>
      <c r="AE428" s="22">
        <v>1</v>
      </c>
      <c r="AF428" s="22">
        <v>1</v>
      </c>
      <c r="AG428" s="22">
        <v>0</v>
      </c>
      <c r="AH428" s="22">
        <v>1</v>
      </c>
      <c r="AI428" s="22">
        <v>0</v>
      </c>
      <c r="AJ428" s="39">
        <v>38300</v>
      </c>
      <c r="AK428" s="22">
        <v>1</v>
      </c>
      <c r="AL428" s="22" t="e">
        <v>#N/A</v>
      </c>
      <c r="AM428" s="22">
        <v>1</v>
      </c>
      <c r="AN428" s="22">
        <v>1</v>
      </c>
      <c r="AO428" s="30">
        <v>108.57894736842104</v>
      </c>
      <c r="AP428" s="22" t="e">
        <v>#N/A</v>
      </c>
      <c r="AQ428" s="37">
        <v>0.73333333333333328</v>
      </c>
      <c r="AR428" s="47">
        <v>1</v>
      </c>
      <c r="AS428" s="37">
        <v>0.56666666666666665</v>
      </c>
      <c r="AT428" s="45">
        <f t="shared" si="4"/>
        <v>0.76666666666666661</v>
      </c>
      <c r="AU428" s="37">
        <v>1</v>
      </c>
      <c r="AV428" s="37">
        <v>0.66666666666666663</v>
      </c>
      <c r="AW428" s="37">
        <v>0.5</v>
      </c>
      <c r="AX428" s="37">
        <v>0.4</v>
      </c>
      <c r="AY428" s="37">
        <v>0.43333333333333329</v>
      </c>
      <c r="AZ428" s="20" t="e">
        <v>#N/A</v>
      </c>
      <c r="BA428" s="37">
        <v>0.7142857142857143</v>
      </c>
      <c r="BB428" s="37">
        <v>0.70000000000000007</v>
      </c>
      <c r="BC428" s="22" t="e">
        <v>#N/A</v>
      </c>
      <c r="BD428" s="22" t="s">
        <v>3972</v>
      </c>
      <c r="BE428" s="22" t="s">
        <v>3973</v>
      </c>
      <c r="BF428" s="22" t="s">
        <v>4390</v>
      </c>
      <c r="BG428" s="22" t="s">
        <v>2776</v>
      </c>
      <c r="BH428" s="22" t="s">
        <v>3975</v>
      </c>
      <c r="BI428" s="22" t="e">
        <v>#N/A</v>
      </c>
      <c r="BJ428" s="22" t="e">
        <v>#N/A</v>
      </c>
      <c r="BK428" s="22" t="e">
        <v>#N/A</v>
      </c>
      <c r="BL428" s="22" t="e">
        <v>#N/A</v>
      </c>
      <c r="BM428" s="22" t="e">
        <v>#N/A</v>
      </c>
      <c r="BN428" s="22" t="e">
        <v>#N/A</v>
      </c>
      <c r="BO428" s="22" t="e">
        <v>#N/A</v>
      </c>
      <c r="BP428" s="22" t="e">
        <v>#N/A</v>
      </c>
      <c r="BQ428" s="22" t="e">
        <v>#N/A</v>
      </c>
      <c r="BR428" s="22" t="e">
        <v>#N/A</v>
      </c>
      <c r="BS428" s="22" t="e">
        <v>#N/A</v>
      </c>
      <c r="BT428" s="22" t="e">
        <v>#N/A</v>
      </c>
      <c r="BU428" s="22" t="e">
        <v>#N/A</v>
      </c>
      <c r="BV428" s="22" t="e">
        <v>#N/A</v>
      </c>
      <c r="BW428" s="22" t="e">
        <v>#N/A</v>
      </c>
      <c r="BX428" s="22" t="e">
        <v>#N/A</v>
      </c>
      <c r="BY428" s="22" t="e">
        <v>#N/A</v>
      </c>
      <c r="BZ428" s="22" t="e">
        <v>#N/A</v>
      </c>
      <c r="CA428" s="22" t="e">
        <v>#N/A</v>
      </c>
      <c r="CB428" s="22" t="e">
        <v>#N/A</v>
      </c>
      <c r="CC428" s="22" t="e">
        <v>#N/A</v>
      </c>
      <c r="CD428" s="22" t="e">
        <v>#N/A</v>
      </c>
      <c r="CE428" s="22" t="e">
        <v>#N/A</v>
      </c>
      <c r="CF428" s="22" t="e">
        <v>#N/A</v>
      </c>
      <c r="CG428" s="22" t="e">
        <v>#N/A</v>
      </c>
      <c r="CH428" s="22" t="e">
        <v>#N/A</v>
      </c>
      <c r="CI428" s="22" t="e">
        <v>#N/A</v>
      </c>
      <c r="CJ428" s="20" t="e">
        <v>#N/A</v>
      </c>
      <c r="CK428" s="20" t="e">
        <v>#N/A</v>
      </c>
    </row>
    <row r="429" spans="1:89" s="22" customFormat="1">
      <c r="A429" s="24">
        <v>2766</v>
      </c>
      <c r="B429" s="24" t="s">
        <v>2853</v>
      </c>
      <c r="C429" s="25">
        <v>40435.000219907408</v>
      </c>
      <c r="D429" s="25">
        <v>40465.999988425923</v>
      </c>
      <c r="E429" s="24">
        <v>106</v>
      </c>
      <c r="F429" s="24">
        <v>110</v>
      </c>
      <c r="G429" s="22" t="s">
        <v>2854</v>
      </c>
      <c r="H429" s="24">
        <v>3</v>
      </c>
      <c r="I429" s="24" t="s">
        <v>33</v>
      </c>
      <c r="J429" s="24" t="s">
        <v>2590</v>
      </c>
      <c r="K429" s="24"/>
      <c r="L429" s="24"/>
      <c r="M429" s="24"/>
      <c r="N429" s="24" t="s">
        <v>2855</v>
      </c>
      <c r="O429" s="22" t="s">
        <v>3691</v>
      </c>
      <c r="P429" s="29">
        <v>1</v>
      </c>
      <c r="Q429" s="29">
        <v>106</v>
      </c>
      <c r="R429" s="29">
        <v>110</v>
      </c>
      <c r="S429" s="41">
        <f t="shared" si="3"/>
        <v>30.999768518515339</v>
      </c>
      <c r="T429" s="22" t="e">
        <v>#N/A</v>
      </c>
      <c r="U429" s="22" t="e">
        <v>#N/A</v>
      </c>
      <c r="V429" s="22">
        <v>0</v>
      </c>
      <c r="W429" s="22">
        <v>0</v>
      </c>
      <c r="X429" s="22">
        <v>1</v>
      </c>
      <c r="Y429" s="22">
        <v>0</v>
      </c>
      <c r="Z429" s="22">
        <v>1</v>
      </c>
      <c r="AA429" s="22">
        <v>1</v>
      </c>
      <c r="AB429" s="22">
        <v>0</v>
      </c>
      <c r="AC429" s="22">
        <v>0</v>
      </c>
      <c r="AD429" s="22">
        <v>1</v>
      </c>
      <c r="AE429" s="22">
        <v>1</v>
      </c>
      <c r="AF429" s="22">
        <v>0</v>
      </c>
      <c r="AG429" s="22">
        <v>0</v>
      </c>
      <c r="AH429" s="22">
        <v>1</v>
      </c>
      <c r="AI429" s="22">
        <v>0</v>
      </c>
      <c r="AJ429" s="39">
        <v>12420</v>
      </c>
      <c r="AK429" s="22">
        <v>1</v>
      </c>
      <c r="AL429" s="22" t="e">
        <v>#N/A</v>
      </c>
      <c r="AM429" s="22">
        <v>1</v>
      </c>
      <c r="AN429" s="22">
        <v>1</v>
      </c>
      <c r="AO429" s="30">
        <v>103.77358490566037</v>
      </c>
      <c r="AP429" s="22" t="e">
        <v>#N/A</v>
      </c>
      <c r="AQ429" s="37">
        <v>0.6333333333333333</v>
      </c>
      <c r="AR429" s="47">
        <v>0.33333333333333331</v>
      </c>
      <c r="AS429" s="37">
        <v>0.23333333333333331</v>
      </c>
      <c r="AT429" s="45">
        <f t="shared" si="4"/>
        <v>0.39999999999999997</v>
      </c>
      <c r="AU429" s="37">
        <v>1</v>
      </c>
      <c r="AV429" s="37">
        <v>0.33333333333333331</v>
      </c>
      <c r="AW429" s="37">
        <v>0.36666666666666659</v>
      </c>
      <c r="AX429" s="37">
        <v>0.23333333333333331</v>
      </c>
      <c r="AY429" s="37">
        <v>0.36666666666666659</v>
      </c>
      <c r="AZ429" s="20" t="e">
        <v>#N/A</v>
      </c>
      <c r="BA429" s="37">
        <v>0.47142857142857142</v>
      </c>
      <c r="BB429" s="37">
        <v>0.46296296296296291</v>
      </c>
      <c r="BC429" s="22" t="e">
        <v>#N/A</v>
      </c>
      <c r="BD429" s="22" t="s">
        <v>3972</v>
      </c>
      <c r="BE429" s="22" t="s">
        <v>3973</v>
      </c>
      <c r="BF429" s="22" t="s">
        <v>4391</v>
      </c>
      <c r="BG429" s="22" t="s">
        <v>2855</v>
      </c>
      <c r="BH429" s="22" t="s">
        <v>3975</v>
      </c>
      <c r="BI429" s="22" t="e">
        <v>#N/A</v>
      </c>
      <c r="BJ429" s="22" t="e">
        <v>#N/A</v>
      </c>
      <c r="BK429" s="22" t="e">
        <v>#N/A</v>
      </c>
      <c r="BL429" s="22" t="e">
        <v>#N/A</v>
      </c>
      <c r="BM429" s="22" t="e">
        <v>#N/A</v>
      </c>
      <c r="BN429" s="22" t="e">
        <v>#N/A</v>
      </c>
      <c r="BO429" s="22" t="e">
        <v>#N/A</v>
      </c>
      <c r="BP429" s="22" t="e">
        <v>#N/A</v>
      </c>
      <c r="BQ429" s="22" t="e">
        <v>#N/A</v>
      </c>
      <c r="BR429" s="22" t="e">
        <v>#N/A</v>
      </c>
      <c r="BS429" s="22" t="e">
        <v>#N/A</v>
      </c>
      <c r="BT429" s="22" t="e">
        <v>#N/A</v>
      </c>
      <c r="BU429" s="22" t="e">
        <v>#N/A</v>
      </c>
      <c r="BV429" s="22" t="e">
        <v>#N/A</v>
      </c>
      <c r="BW429" s="22" t="e">
        <v>#N/A</v>
      </c>
      <c r="BX429" s="22" t="e">
        <v>#N/A</v>
      </c>
      <c r="BY429" s="22" t="e">
        <v>#N/A</v>
      </c>
      <c r="BZ429" s="22" t="e">
        <v>#N/A</v>
      </c>
      <c r="CA429" s="22" t="e">
        <v>#N/A</v>
      </c>
      <c r="CB429" s="22" t="e">
        <v>#N/A</v>
      </c>
      <c r="CC429" s="22" t="e">
        <v>#N/A</v>
      </c>
      <c r="CD429" s="22" t="e">
        <v>#N/A</v>
      </c>
      <c r="CE429" s="22" t="e">
        <v>#N/A</v>
      </c>
      <c r="CF429" s="22" t="e">
        <v>#N/A</v>
      </c>
      <c r="CG429" s="22" t="e">
        <v>#N/A</v>
      </c>
      <c r="CH429" s="22" t="e">
        <v>#N/A</v>
      </c>
      <c r="CI429" s="22" t="e">
        <v>#N/A</v>
      </c>
      <c r="CJ429" s="20" t="e">
        <v>#N/A</v>
      </c>
      <c r="CK429" s="20" t="e">
        <v>#N/A</v>
      </c>
    </row>
    <row r="430" spans="1:89" s="22" customFormat="1">
      <c r="A430" s="24">
        <v>2776</v>
      </c>
      <c r="B430" s="24" t="s">
        <v>2629</v>
      </c>
      <c r="C430" s="25">
        <v>40358.0002662037</v>
      </c>
      <c r="D430" s="25">
        <v>40403.999988425923</v>
      </c>
      <c r="E430" s="24">
        <v>5000</v>
      </c>
      <c r="F430" s="24">
        <v>395</v>
      </c>
      <c r="G430" s="22" t="s">
        <v>2630</v>
      </c>
      <c r="H430" s="24">
        <v>7</v>
      </c>
      <c r="I430" s="24" t="s">
        <v>16</v>
      </c>
      <c r="J430" s="24" t="s">
        <v>19</v>
      </c>
      <c r="K430" s="24"/>
      <c r="L430" s="24"/>
      <c r="M430" s="24"/>
      <c r="N430" s="24" t="s">
        <v>2631</v>
      </c>
      <c r="O430" s="22" t="s">
        <v>3692</v>
      </c>
      <c r="P430" s="29">
        <v>0</v>
      </c>
      <c r="Q430" s="29">
        <v>5000</v>
      </c>
      <c r="R430" s="29">
        <v>395</v>
      </c>
      <c r="S430" s="41">
        <f t="shared" si="3"/>
        <v>45.999722222222772</v>
      </c>
      <c r="T430" s="22" t="e">
        <v>#N/A</v>
      </c>
      <c r="U430" s="22" t="e">
        <v>#N/A</v>
      </c>
      <c r="V430" s="22">
        <v>0</v>
      </c>
      <c r="W430" s="22">
        <v>1</v>
      </c>
      <c r="X430" s="22">
        <v>0</v>
      </c>
      <c r="Y430" s="22">
        <v>0</v>
      </c>
      <c r="Z430" s="22">
        <v>1</v>
      </c>
      <c r="AA430" s="22">
        <v>1</v>
      </c>
      <c r="AB430" s="22">
        <v>1</v>
      </c>
      <c r="AC430" s="22">
        <v>0</v>
      </c>
      <c r="AD430" s="22">
        <v>0</v>
      </c>
      <c r="AE430" s="22">
        <v>1</v>
      </c>
      <c r="AF430" s="22">
        <v>0</v>
      </c>
      <c r="AG430" s="22">
        <v>0</v>
      </c>
      <c r="AH430" s="22">
        <v>1</v>
      </c>
      <c r="AI430" s="22">
        <v>0</v>
      </c>
      <c r="AJ430" s="39">
        <v>0</v>
      </c>
      <c r="AK430" s="22">
        <v>1</v>
      </c>
      <c r="AL430" s="22" t="e">
        <v>#N/A</v>
      </c>
      <c r="AM430" s="22">
        <v>1</v>
      </c>
      <c r="AN430" s="22">
        <v>0</v>
      </c>
      <c r="AO430" s="30">
        <v>7.9</v>
      </c>
      <c r="AP430" s="22" t="e">
        <v>#N/A</v>
      </c>
      <c r="AQ430" s="37">
        <v>0.96666666666666667</v>
      </c>
      <c r="AR430" s="47">
        <v>1</v>
      </c>
      <c r="AS430" s="37">
        <v>0.66666666666666663</v>
      </c>
      <c r="AT430" s="45">
        <f t="shared" si="4"/>
        <v>0.87777777777777777</v>
      </c>
      <c r="AU430" s="37">
        <v>1</v>
      </c>
      <c r="AV430" s="37">
        <v>0.33333333333333331</v>
      </c>
      <c r="AW430" s="37">
        <v>0.56666666666666665</v>
      </c>
      <c r="AX430" s="37">
        <v>0.33333333333333331</v>
      </c>
      <c r="AY430" s="37">
        <v>0.26666666666666672</v>
      </c>
      <c r="AZ430" s="20" t="e">
        <v>#N/A</v>
      </c>
      <c r="BA430" s="37">
        <v>0.5</v>
      </c>
      <c r="BB430" s="37">
        <v>0.57037037037037031</v>
      </c>
      <c r="BC430" s="22" t="e">
        <v>#N/A</v>
      </c>
      <c r="BD430" s="22" t="s">
        <v>4000</v>
      </c>
      <c r="BE430" s="22" t="s">
        <v>4000</v>
      </c>
      <c r="BF430" s="22" t="s">
        <v>4392</v>
      </c>
      <c r="BG430" s="22" t="s">
        <v>2631</v>
      </c>
      <c r="BH430" s="22" t="s">
        <v>3975</v>
      </c>
      <c r="BI430" s="22" t="e">
        <v>#N/A</v>
      </c>
      <c r="BJ430" s="22" t="e">
        <v>#N/A</v>
      </c>
      <c r="BK430" s="22" t="e">
        <v>#N/A</v>
      </c>
      <c r="BL430" s="22" t="e">
        <v>#N/A</v>
      </c>
      <c r="BM430" s="22" t="e">
        <v>#N/A</v>
      </c>
      <c r="BN430" s="22" t="e">
        <v>#N/A</v>
      </c>
      <c r="BO430" s="22" t="e">
        <v>#N/A</v>
      </c>
      <c r="BP430" s="22" t="e">
        <v>#N/A</v>
      </c>
      <c r="BQ430" s="22" t="e">
        <v>#N/A</v>
      </c>
      <c r="BR430" s="22" t="e">
        <v>#N/A</v>
      </c>
      <c r="BS430" s="22" t="e">
        <v>#N/A</v>
      </c>
      <c r="BT430" s="22" t="e">
        <v>#N/A</v>
      </c>
      <c r="BU430" s="22" t="e">
        <v>#N/A</v>
      </c>
      <c r="BV430" s="22" t="e">
        <v>#N/A</v>
      </c>
      <c r="BW430" s="22" t="e">
        <v>#N/A</v>
      </c>
      <c r="BX430" s="22" t="e">
        <v>#N/A</v>
      </c>
      <c r="BY430" s="22" t="e">
        <v>#N/A</v>
      </c>
      <c r="BZ430" s="22" t="e">
        <v>#N/A</v>
      </c>
      <c r="CA430" s="22" t="e">
        <v>#N/A</v>
      </c>
      <c r="CB430" s="22" t="e">
        <v>#N/A</v>
      </c>
      <c r="CC430" s="22" t="e">
        <v>#N/A</v>
      </c>
      <c r="CD430" s="22" t="e">
        <v>#N/A</v>
      </c>
      <c r="CE430" s="22" t="e">
        <v>#N/A</v>
      </c>
      <c r="CF430" s="22" t="e">
        <v>#N/A</v>
      </c>
      <c r="CG430" s="22" t="e">
        <v>#N/A</v>
      </c>
      <c r="CH430" s="22" t="e">
        <v>#N/A</v>
      </c>
      <c r="CI430" s="22" t="e">
        <v>#N/A</v>
      </c>
      <c r="CJ430" s="20" t="e">
        <v>#N/A</v>
      </c>
      <c r="CK430" s="20" t="e">
        <v>#N/A</v>
      </c>
    </row>
    <row r="431" spans="1:89" s="22" customFormat="1">
      <c r="A431" s="24">
        <v>2777</v>
      </c>
      <c r="B431" s="24" t="s">
        <v>2632</v>
      </c>
      <c r="C431" s="25">
        <v>40360.000034722223</v>
      </c>
      <c r="D431" s="25">
        <v>40400.999988425923</v>
      </c>
      <c r="E431" s="24">
        <v>3500</v>
      </c>
      <c r="F431" s="24">
        <v>435</v>
      </c>
      <c r="G431" s="22" t="s">
        <v>2633</v>
      </c>
      <c r="H431" s="24">
        <v>4</v>
      </c>
      <c r="I431" s="24" t="s">
        <v>2590</v>
      </c>
      <c r="J431" s="24" t="s">
        <v>2545</v>
      </c>
      <c r="K431" s="24"/>
      <c r="L431" s="24"/>
      <c r="M431" s="24"/>
      <c r="N431" s="24" t="s">
        <v>2634</v>
      </c>
      <c r="O431" s="22" t="s">
        <v>3693</v>
      </c>
      <c r="P431" s="29">
        <v>0</v>
      </c>
      <c r="Q431" s="29">
        <v>3500</v>
      </c>
      <c r="R431" s="29">
        <v>435</v>
      </c>
      <c r="S431" s="41">
        <f t="shared" si="3"/>
        <v>40.999953703700157</v>
      </c>
      <c r="T431" s="22" t="e">
        <v>#N/A</v>
      </c>
      <c r="U431" s="22" t="e">
        <v>#N/A</v>
      </c>
      <c r="V431" s="22" t="e">
        <v>#N/A</v>
      </c>
      <c r="W431" s="22" t="e">
        <v>#N/A</v>
      </c>
      <c r="X431" s="22" t="e">
        <v>#N/A</v>
      </c>
      <c r="Y431" s="22" t="e">
        <v>#N/A</v>
      </c>
      <c r="Z431" s="22" t="e">
        <v>#N/A</v>
      </c>
      <c r="AA431" s="22" t="e">
        <v>#N/A</v>
      </c>
      <c r="AB431" s="22" t="e">
        <v>#N/A</v>
      </c>
      <c r="AC431" s="22" t="e">
        <v>#N/A</v>
      </c>
      <c r="AD431" s="22" t="e">
        <v>#N/A</v>
      </c>
      <c r="AE431" s="22" t="e">
        <v>#N/A</v>
      </c>
      <c r="AF431" s="22" t="e">
        <v>#N/A</v>
      </c>
      <c r="AG431" s="22" t="e">
        <v>#N/A</v>
      </c>
      <c r="AH431" s="22" t="e">
        <v>#N/A</v>
      </c>
      <c r="AI431" s="22" t="e">
        <v>#N/A</v>
      </c>
      <c r="AJ431" s="39">
        <v>36420</v>
      </c>
      <c r="AK431" s="22" t="e">
        <v>#N/A</v>
      </c>
      <c r="AL431" s="22" t="e">
        <v>#N/A</v>
      </c>
      <c r="AM431" s="22" t="e">
        <v>#N/A</v>
      </c>
      <c r="AN431" s="22" t="e">
        <v>#N/A</v>
      </c>
      <c r="AO431" s="30">
        <v>12.428571428571429</v>
      </c>
      <c r="AP431" s="22" t="e">
        <v>#N/A</v>
      </c>
      <c r="AQ431" s="37">
        <v>0.7</v>
      </c>
      <c r="AR431" s="47">
        <v>0.66666666666666663</v>
      </c>
      <c r="AS431" s="37">
        <v>0.56666666666666665</v>
      </c>
      <c r="AT431" s="45">
        <f t="shared" si="4"/>
        <v>0.64444444444444449</v>
      </c>
      <c r="AU431" s="37">
        <v>1</v>
      </c>
      <c r="AV431" s="37">
        <v>0</v>
      </c>
      <c r="AW431" s="37">
        <v>0.76666666666666672</v>
      </c>
      <c r="AX431" s="37">
        <v>0.36666666666666659</v>
      </c>
      <c r="AY431" s="37">
        <v>0.23333333333333331</v>
      </c>
      <c r="AZ431" s="20" t="e">
        <v>#N/A</v>
      </c>
      <c r="BA431" s="37">
        <v>0.48095238095238102</v>
      </c>
      <c r="BB431" s="37">
        <v>0.51481481481481473</v>
      </c>
      <c r="BC431" s="22" t="e">
        <v>#N/A</v>
      </c>
      <c r="BD431" s="22" t="s">
        <v>4006</v>
      </c>
      <c r="BE431" s="22" t="s">
        <v>4006</v>
      </c>
      <c r="BF431" s="22" t="s">
        <v>4387</v>
      </c>
      <c r="BG431" s="22" t="s">
        <v>2634</v>
      </c>
      <c r="BH431" s="22" t="s">
        <v>3975</v>
      </c>
      <c r="BI431" s="22" t="e">
        <v>#N/A</v>
      </c>
      <c r="BJ431" s="22" t="e">
        <v>#N/A</v>
      </c>
      <c r="BK431" s="22" t="e">
        <v>#N/A</v>
      </c>
      <c r="BL431" s="22" t="e">
        <v>#N/A</v>
      </c>
      <c r="BM431" s="22" t="e">
        <v>#N/A</v>
      </c>
      <c r="BN431" s="22" t="e">
        <v>#N/A</v>
      </c>
      <c r="BO431" s="22" t="e">
        <v>#N/A</v>
      </c>
      <c r="BP431" s="22" t="e">
        <v>#N/A</v>
      </c>
      <c r="BQ431" s="22" t="e">
        <v>#N/A</v>
      </c>
      <c r="BR431" s="22" t="e">
        <v>#N/A</v>
      </c>
      <c r="BS431" s="22" t="e">
        <v>#N/A</v>
      </c>
      <c r="BT431" s="22" t="e">
        <v>#N/A</v>
      </c>
      <c r="BU431" s="22" t="e">
        <v>#N/A</v>
      </c>
      <c r="BV431" s="22" t="e">
        <v>#N/A</v>
      </c>
      <c r="BW431" s="22" t="e">
        <v>#N/A</v>
      </c>
      <c r="BX431" s="22" t="e">
        <v>#N/A</v>
      </c>
      <c r="BY431" s="22" t="e">
        <v>#N/A</v>
      </c>
      <c r="BZ431" s="22" t="e">
        <v>#N/A</v>
      </c>
      <c r="CA431" s="22" t="e">
        <v>#N/A</v>
      </c>
      <c r="CB431" s="22" t="e">
        <v>#N/A</v>
      </c>
      <c r="CC431" s="22" t="e">
        <v>#N/A</v>
      </c>
      <c r="CD431" s="22" t="e">
        <v>#N/A</v>
      </c>
      <c r="CE431" s="22" t="e">
        <v>#N/A</v>
      </c>
      <c r="CF431" s="22" t="e">
        <v>#N/A</v>
      </c>
      <c r="CG431" s="22" t="e">
        <v>#N/A</v>
      </c>
      <c r="CH431" s="22" t="e">
        <v>#N/A</v>
      </c>
      <c r="CI431" s="22" t="e">
        <v>#N/A</v>
      </c>
      <c r="CJ431" s="20" t="e">
        <v>#N/A</v>
      </c>
      <c r="CK431" s="20" t="e">
        <v>#N/A</v>
      </c>
    </row>
    <row r="432" spans="1:89" s="22" customFormat="1">
      <c r="A432" s="24">
        <v>2780</v>
      </c>
      <c r="B432" s="24" t="s">
        <v>2961</v>
      </c>
      <c r="C432" s="25">
        <v>40358.000289351854</v>
      </c>
      <c r="D432" s="25">
        <v>40418.999988425923</v>
      </c>
      <c r="E432" s="24">
        <v>2000</v>
      </c>
      <c r="F432" s="24">
        <v>2425</v>
      </c>
      <c r="G432" s="22" t="s">
        <v>2962</v>
      </c>
      <c r="H432" s="24">
        <v>30</v>
      </c>
      <c r="I432" s="24" t="s">
        <v>115</v>
      </c>
      <c r="J432" s="24" t="s">
        <v>37</v>
      </c>
      <c r="K432" s="24"/>
      <c r="L432" s="24"/>
      <c r="M432" s="24"/>
      <c r="N432" s="24" t="s">
        <v>2963</v>
      </c>
      <c r="O432" s="22" t="s">
        <v>3694</v>
      </c>
      <c r="P432" s="29">
        <v>1</v>
      </c>
      <c r="Q432" s="29">
        <v>2000</v>
      </c>
      <c r="R432" s="29">
        <v>2425</v>
      </c>
      <c r="S432" s="41">
        <f t="shared" si="3"/>
        <v>60.999699074069213</v>
      </c>
      <c r="T432" s="22" t="e">
        <v>#N/A</v>
      </c>
      <c r="U432" s="22" t="e">
        <v>#N/A</v>
      </c>
      <c r="V432" s="22">
        <v>0</v>
      </c>
      <c r="W432" s="22">
        <v>0</v>
      </c>
      <c r="X432" s="22">
        <v>1</v>
      </c>
      <c r="Y432" s="22">
        <v>0</v>
      </c>
      <c r="Z432" s="22">
        <v>1</v>
      </c>
      <c r="AA432" s="22">
        <v>1</v>
      </c>
      <c r="AB432" s="22">
        <v>0</v>
      </c>
      <c r="AC432" s="22">
        <v>1</v>
      </c>
      <c r="AD432" s="22">
        <v>0</v>
      </c>
      <c r="AE432" s="22">
        <v>1</v>
      </c>
      <c r="AF432" s="22">
        <v>0</v>
      </c>
      <c r="AG432" s="22">
        <v>0</v>
      </c>
      <c r="AH432" s="22">
        <v>0</v>
      </c>
      <c r="AI432" s="22">
        <v>0</v>
      </c>
      <c r="AJ432" s="39">
        <v>0</v>
      </c>
      <c r="AK432" s="22">
        <v>1</v>
      </c>
      <c r="AL432" s="22" t="e">
        <v>#N/A</v>
      </c>
      <c r="AM432" s="22">
        <v>0</v>
      </c>
      <c r="AN432" s="22">
        <v>1</v>
      </c>
      <c r="AO432" s="30">
        <v>121.24999999999999</v>
      </c>
      <c r="AP432" s="22" t="e">
        <v>#N/A</v>
      </c>
      <c r="AQ432" s="37">
        <v>0.7</v>
      </c>
      <c r="AR432" s="47">
        <v>0.66666666666666663</v>
      </c>
      <c r="AS432" s="37">
        <v>0.5</v>
      </c>
      <c r="AT432" s="45">
        <f t="shared" si="4"/>
        <v>0.62222222222222223</v>
      </c>
      <c r="AU432" s="37">
        <v>1</v>
      </c>
      <c r="AV432" s="37">
        <v>0</v>
      </c>
      <c r="AW432" s="37">
        <v>0.9</v>
      </c>
      <c r="AX432" s="37">
        <v>0.3</v>
      </c>
      <c r="AY432" s="37">
        <v>0.4</v>
      </c>
      <c r="AZ432" s="20" t="e">
        <v>#N/A</v>
      </c>
      <c r="BA432" s="37">
        <v>0.51428571428571423</v>
      </c>
      <c r="BB432" s="37">
        <v>0.53333333333333333</v>
      </c>
      <c r="BC432" s="22" t="e">
        <v>#N/A</v>
      </c>
      <c r="BG432" s="22" t="s">
        <v>2963</v>
      </c>
      <c r="BH432" s="22" t="s">
        <v>3975</v>
      </c>
      <c r="BI432" s="22" t="e">
        <v>#N/A</v>
      </c>
      <c r="BJ432" s="22" t="e">
        <v>#N/A</v>
      </c>
      <c r="BK432" s="22" t="e">
        <v>#N/A</v>
      </c>
      <c r="BL432" s="22" t="e">
        <v>#N/A</v>
      </c>
      <c r="BM432" s="22" t="e">
        <v>#N/A</v>
      </c>
      <c r="BN432" s="22" t="e">
        <v>#N/A</v>
      </c>
      <c r="BO432" s="22" t="e">
        <v>#N/A</v>
      </c>
      <c r="BP432" s="22" t="e">
        <v>#N/A</v>
      </c>
      <c r="BQ432" s="22" t="e">
        <v>#N/A</v>
      </c>
      <c r="BR432" s="22" t="e">
        <v>#N/A</v>
      </c>
      <c r="BS432" s="22" t="e">
        <v>#N/A</v>
      </c>
      <c r="BT432" s="22" t="e">
        <v>#N/A</v>
      </c>
      <c r="BU432" s="22" t="e">
        <v>#N/A</v>
      </c>
      <c r="BV432" s="22" t="e">
        <v>#N/A</v>
      </c>
      <c r="BW432" s="22" t="e">
        <v>#N/A</v>
      </c>
      <c r="BX432" s="22" t="e">
        <v>#N/A</v>
      </c>
      <c r="BY432" s="22" t="e">
        <v>#N/A</v>
      </c>
      <c r="BZ432" s="22" t="e">
        <v>#N/A</v>
      </c>
      <c r="CA432" s="22" t="e">
        <v>#N/A</v>
      </c>
      <c r="CB432" s="22" t="e">
        <v>#N/A</v>
      </c>
      <c r="CC432" s="22" t="e">
        <v>#N/A</v>
      </c>
      <c r="CD432" s="22" t="e">
        <v>#N/A</v>
      </c>
      <c r="CE432" s="22" t="e">
        <v>#N/A</v>
      </c>
      <c r="CF432" s="22" t="e">
        <v>#N/A</v>
      </c>
      <c r="CG432" s="22" t="e">
        <v>#N/A</v>
      </c>
      <c r="CH432" s="22" t="e">
        <v>#N/A</v>
      </c>
      <c r="CI432" s="22" t="e">
        <v>#N/A</v>
      </c>
      <c r="CJ432" s="20" t="e">
        <v>#N/A</v>
      </c>
      <c r="CK432" s="20" t="e">
        <v>#N/A</v>
      </c>
    </row>
    <row r="433" spans="1:89" s="15" customFormat="1">
      <c r="A433" s="13">
        <v>2787</v>
      </c>
      <c r="B433" s="13" t="s">
        <v>2635</v>
      </c>
      <c r="C433" s="14">
        <v>40358.000231481485</v>
      </c>
      <c r="D433" s="14">
        <v>40398.999988425923</v>
      </c>
      <c r="E433" s="13">
        <v>4000</v>
      </c>
      <c r="F433" s="13">
        <v>115</v>
      </c>
      <c r="G433" s="15" t="s">
        <v>2636</v>
      </c>
      <c r="H433" s="13">
        <v>5</v>
      </c>
      <c r="I433" s="13" t="s">
        <v>16</v>
      </c>
      <c r="J433" s="13"/>
      <c r="K433" s="13"/>
      <c r="L433" s="13"/>
      <c r="M433" s="13"/>
      <c r="N433" s="13" t="s">
        <v>586</v>
      </c>
      <c r="O433" s="15" t="s">
        <v>3695</v>
      </c>
      <c r="P433" s="16">
        <v>0</v>
      </c>
      <c r="Q433" s="29">
        <v>4000</v>
      </c>
      <c r="R433" s="29">
        <v>115</v>
      </c>
      <c r="S433" s="41">
        <f t="shared" si="3"/>
        <v>40.999756944438559</v>
      </c>
      <c r="T433" s="15" t="e">
        <v>#N/A</v>
      </c>
      <c r="U433" s="22" t="e">
        <v>#N/A</v>
      </c>
      <c r="V433" s="15">
        <v>0</v>
      </c>
      <c r="W433" s="15">
        <v>1</v>
      </c>
      <c r="X433" s="15">
        <v>0</v>
      </c>
      <c r="Y433" s="15">
        <v>0</v>
      </c>
      <c r="Z433" s="15">
        <v>1</v>
      </c>
      <c r="AA433" s="15">
        <v>0</v>
      </c>
      <c r="AB433" s="15">
        <v>1</v>
      </c>
      <c r="AC433" s="15">
        <v>0</v>
      </c>
      <c r="AD433" s="15">
        <v>0</v>
      </c>
      <c r="AE433" s="15">
        <v>1</v>
      </c>
      <c r="AF433" s="15">
        <v>1</v>
      </c>
      <c r="AG433" s="15">
        <v>1</v>
      </c>
      <c r="AH433" s="15">
        <v>0</v>
      </c>
      <c r="AI433" s="15">
        <v>0</v>
      </c>
      <c r="AJ433" s="39">
        <v>41860</v>
      </c>
      <c r="AK433" s="15">
        <v>1</v>
      </c>
      <c r="AL433" s="15" t="e">
        <v>#N/A</v>
      </c>
      <c r="AM433" s="15">
        <v>1</v>
      </c>
      <c r="AN433" s="15">
        <v>0</v>
      </c>
      <c r="AO433" s="30">
        <v>2.875</v>
      </c>
      <c r="AP433" s="15" t="e">
        <v>#N/A</v>
      </c>
      <c r="AQ433" s="37">
        <v>0.93333333333333335</v>
      </c>
      <c r="AR433" s="47">
        <v>1</v>
      </c>
      <c r="AS433" s="37">
        <v>0.46666666666666667</v>
      </c>
      <c r="AT433" s="45">
        <f t="shared" si="4"/>
        <v>0.79999999999999993</v>
      </c>
      <c r="AU433" s="37">
        <v>1</v>
      </c>
      <c r="AV433" s="37">
        <v>0.33333333333333331</v>
      </c>
      <c r="AW433" s="37">
        <v>0.7</v>
      </c>
      <c r="AX433" s="37">
        <v>0.43333333333333329</v>
      </c>
      <c r="AY433" s="37">
        <v>0.36666666666666659</v>
      </c>
      <c r="AZ433" s="20" t="e">
        <v>#N/A</v>
      </c>
      <c r="BA433" s="37">
        <v>0.69047619047619058</v>
      </c>
      <c r="BB433" s="37">
        <v>0.69259259259259265</v>
      </c>
      <c r="BC433" s="15" t="e">
        <v>#N/A</v>
      </c>
      <c r="BD433" s="15" t="s">
        <v>3972</v>
      </c>
      <c r="BE433" s="15" t="s">
        <v>3977</v>
      </c>
      <c r="BF433" s="15" t="s">
        <v>4220</v>
      </c>
      <c r="BG433" s="15" t="s">
        <v>586</v>
      </c>
      <c r="BH433" s="15" t="s">
        <v>4400</v>
      </c>
      <c r="BI433" s="15" t="e">
        <v>#N/A</v>
      </c>
      <c r="BJ433" s="15" t="e">
        <v>#N/A</v>
      </c>
      <c r="BK433" s="15" t="e">
        <v>#N/A</v>
      </c>
      <c r="BL433" s="15" t="e">
        <v>#N/A</v>
      </c>
      <c r="BM433" s="15" t="e">
        <v>#N/A</v>
      </c>
      <c r="BN433" s="15">
        <v>1</v>
      </c>
      <c r="BO433" s="15" t="e">
        <v>#N/A</v>
      </c>
      <c r="BP433" s="15" t="e">
        <v>#N/A</v>
      </c>
      <c r="BQ433" s="15" t="e">
        <v>#N/A</v>
      </c>
      <c r="BR433" s="15" t="e">
        <v>#N/A</v>
      </c>
      <c r="BS433" s="15" t="e">
        <v>#N/A</v>
      </c>
      <c r="BT433" s="15" t="e">
        <v>#N/A</v>
      </c>
      <c r="BU433" s="15" t="e">
        <v>#N/A</v>
      </c>
      <c r="BV433" s="15" t="e">
        <v>#N/A</v>
      </c>
      <c r="BW433" s="15" t="e">
        <v>#N/A</v>
      </c>
      <c r="BX433" s="15" t="e">
        <v>#N/A</v>
      </c>
      <c r="BY433" s="15" t="e">
        <v>#N/A</v>
      </c>
      <c r="BZ433" s="15" t="e">
        <v>#N/A</v>
      </c>
      <c r="CA433" s="15" t="e">
        <v>#N/A</v>
      </c>
      <c r="CB433" s="15" t="e">
        <v>#N/A</v>
      </c>
      <c r="CC433" s="15" t="e">
        <v>#N/A</v>
      </c>
      <c r="CD433" s="15" t="e">
        <v>#N/A</v>
      </c>
      <c r="CE433" s="15" t="e">
        <v>#N/A</v>
      </c>
      <c r="CF433" s="15" t="e">
        <v>#N/A</v>
      </c>
      <c r="CG433" s="15" t="e">
        <v>#N/A</v>
      </c>
      <c r="CH433" s="15" t="e">
        <v>#N/A</v>
      </c>
      <c r="CI433" s="15" t="e">
        <v>#N/A</v>
      </c>
      <c r="CJ433" s="20" t="e">
        <v>#N/A</v>
      </c>
      <c r="CK433" s="20" t="e">
        <v>#N/A</v>
      </c>
    </row>
    <row r="434" spans="1:89" s="15" customFormat="1">
      <c r="A434" s="13">
        <v>2814</v>
      </c>
      <c r="B434" s="13" t="s">
        <v>2964</v>
      </c>
      <c r="C434" s="14">
        <v>40365.49422453704</v>
      </c>
      <c r="D434" s="14">
        <v>40405.999988425923</v>
      </c>
      <c r="E434" s="13">
        <v>11000</v>
      </c>
      <c r="F434" s="13">
        <v>11310</v>
      </c>
      <c r="G434" s="15" t="s">
        <v>2965</v>
      </c>
      <c r="H434" s="13">
        <v>38</v>
      </c>
      <c r="I434" s="13" t="s">
        <v>16</v>
      </c>
      <c r="J434" s="13" t="s">
        <v>44</v>
      </c>
      <c r="K434" s="13"/>
      <c r="L434" s="13"/>
      <c r="M434" s="13"/>
      <c r="N434" s="13" t="s">
        <v>2840</v>
      </c>
      <c r="O434" s="15" t="s">
        <v>3696</v>
      </c>
      <c r="P434" s="16">
        <v>1</v>
      </c>
      <c r="Q434" s="29">
        <v>11000</v>
      </c>
      <c r="R434" s="29">
        <v>11310</v>
      </c>
      <c r="S434" s="41">
        <f t="shared" si="3"/>
        <v>40.505763888882939</v>
      </c>
      <c r="T434" s="15" t="e">
        <v>#N/A</v>
      </c>
      <c r="U434" s="22" t="e">
        <v>#N/A</v>
      </c>
      <c r="V434" s="15">
        <v>0</v>
      </c>
      <c r="W434" s="15">
        <v>0</v>
      </c>
      <c r="X434" s="15">
        <v>0</v>
      </c>
      <c r="Y434" s="15">
        <v>1</v>
      </c>
      <c r="Z434" s="15">
        <v>0</v>
      </c>
      <c r="AA434" s="15">
        <v>1</v>
      </c>
      <c r="AB434" s="15">
        <v>0</v>
      </c>
      <c r="AC434" s="15">
        <v>0</v>
      </c>
      <c r="AD434" s="15">
        <v>1</v>
      </c>
      <c r="AE434" s="15">
        <v>0</v>
      </c>
      <c r="AF434" s="15">
        <v>1</v>
      </c>
      <c r="AG434" s="15">
        <v>0</v>
      </c>
      <c r="AH434" s="15">
        <v>1</v>
      </c>
      <c r="AI434" s="15">
        <v>0</v>
      </c>
      <c r="AJ434" s="39">
        <v>42100</v>
      </c>
      <c r="AK434" s="15">
        <v>1</v>
      </c>
      <c r="AL434" s="15" t="e">
        <v>#N/A</v>
      </c>
      <c r="AM434" s="15">
        <v>0</v>
      </c>
      <c r="AN434" s="15">
        <v>1</v>
      </c>
      <c r="AO434" s="30">
        <v>102.81818181818181</v>
      </c>
      <c r="AP434" s="15" t="e">
        <v>#N/A</v>
      </c>
      <c r="AQ434" s="37">
        <v>0.73333333333333328</v>
      </c>
      <c r="AR434" s="47">
        <v>1</v>
      </c>
      <c r="AS434" s="37">
        <v>3.3333333333333333E-2</v>
      </c>
      <c r="AT434" s="45">
        <f t="shared" si="4"/>
        <v>0.58888888888888891</v>
      </c>
      <c r="AU434" s="37">
        <v>1</v>
      </c>
      <c r="AV434" s="37">
        <v>0.66666666666666663</v>
      </c>
      <c r="AW434" s="37">
        <v>0.4</v>
      </c>
      <c r="AX434" s="37">
        <v>0.43333333333333329</v>
      </c>
      <c r="AY434" s="37">
        <v>0.33333333333333331</v>
      </c>
      <c r="AZ434" s="20" t="e">
        <v>#N/A</v>
      </c>
      <c r="BA434" s="37">
        <v>0.69047619047619058</v>
      </c>
      <c r="BB434" s="37">
        <v>0.62222222222222223</v>
      </c>
      <c r="BC434" s="15" t="e">
        <v>#N/A</v>
      </c>
      <c r="BD434" s="15" t="s">
        <v>3972</v>
      </c>
      <c r="BE434" s="15" t="s">
        <v>3986</v>
      </c>
      <c r="BF434" s="15" t="s">
        <v>4117</v>
      </c>
      <c r="BG434" s="15" t="s">
        <v>2650</v>
      </c>
      <c r="BH434" s="15" t="s">
        <v>4400</v>
      </c>
      <c r="BI434" s="15" t="e">
        <v>#N/A</v>
      </c>
      <c r="BJ434" s="15" t="e">
        <v>#N/A</v>
      </c>
      <c r="BK434" s="15" t="e">
        <v>#N/A</v>
      </c>
      <c r="BL434" s="15" t="e">
        <v>#N/A</v>
      </c>
      <c r="BM434" s="15" t="e">
        <v>#N/A</v>
      </c>
      <c r="BN434" s="15">
        <v>1</v>
      </c>
      <c r="BO434" s="15" t="e">
        <v>#N/A</v>
      </c>
      <c r="BP434" s="15" t="e">
        <v>#N/A</v>
      </c>
      <c r="BQ434" s="15" t="e">
        <v>#N/A</v>
      </c>
      <c r="BR434" s="15" t="e">
        <v>#N/A</v>
      </c>
      <c r="BS434" s="15" t="e">
        <v>#N/A</v>
      </c>
      <c r="BT434" s="15" t="e">
        <v>#N/A</v>
      </c>
      <c r="BU434" s="15" t="e">
        <v>#N/A</v>
      </c>
      <c r="BV434" s="15" t="e">
        <v>#N/A</v>
      </c>
      <c r="BW434" s="15" t="e">
        <v>#N/A</v>
      </c>
      <c r="BX434" s="15" t="e">
        <v>#N/A</v>
      </c>
      <c r="BY434" s="15" t="e">
        <v>#N/A</v>
      </c>
      <c r="BZ434" s="15" t="e">
        <v>#N/A</v>
      </c>
      <c r="CA434" s="15" t="e">
        <v>#N/A</v>
      </c>
      <c r="CB434" s="15" t="e">
        <v>#N/A</v>
      </c>
      <c r="CC434" s="15" t="e">
        <v>#N/A</v>
      </c>
      <c r="CD434" s="15" t="e">
        <v>#N/A</v>
      </c>
      <c r="CE434" s="15" t="e">
        <v>#N/A</v>
      </c>
      <c r="CF434" s="15" t="e">
        <v>#N/A</v>
      </c>
      <c r="CG434" s="15" t="e">
        <v>#N/A</v>
      </c>
      <c r="CH434" s="15" t="e">
        <v>#N/A</v>
      </c>
      <c r="CI434" s="15" t="e">
        <v>#N/A</v>
      </c>
      <c r="CJ434" s="20" t="e">
        <v>#N/A</v>
      </c>
      <c r="CK434" s="20" t="e">
        <v>#N/A</v>
      </c>
    </row>
    <row r="435" spans="1:89" s="15" customFormat="1">
      <c r="A435" s="13">
        <v>2819</v>
      </c>
      <c r="B435" s="13" t="s">
        <v>2637</v>
      </c>
      <c r="C435" s="14">
        <v>40376.0000462963</v>
      </c>
      <c r="D435" s="14">
        <v>40406.999988425923</v>
      </c>
      <c r="E435" s="13">
        <v>3000</v>
      </c>
      <c r="F435" s="13">
        <v>605</v>
      </c>
      <c r="G435" s="15" t="s">
        <v>2638</v>
      </c>
      <c r="H435" s="13">
        <v>8</v>
      </c>
      <c r="I435" s="13" t="s">
        <v>16</v>
      </c>
      <c r="J435" s="13" t="s">
        <v>33</v>
      </c>
      <c r="K435" s="13"/>
      <c r="L435" s="13"/>
      <c r="M435" s="13"/>
      <c r="N435" s="13" t="s">
        <v>428</v>
      </c>
      <c r="O435" s="15" t="s">
        <v>3697</v>
      </c>
      <c r="P435" s="16">
        <v>0</v>
      </c>
      <c r="Q435" s="29">
        <v>3000</v>
      </c>
      <c r="R435" s="29">
        <v>605</v>
      </c>
      <c r="S435" s="41">
        <f t="shared" si="3"/>
        <v>30.999942129623378</v>
      </c>
      <c r="T435" s="15" t="e">
        <v>#N/A</v>
      </c>
      <c r="U435" s="22" t="e">
        <v>#N/A</v>
      </c>
      <c r="V435" s="15">
        <v>0</v>
      </c>
      <c r="W435" s="15">
        <v>0</v>
      </c>
      <c r="X435" s="15">
        <v>1</v>
      </c>
      <c r="Y435" s="15">
        <v>0</v>
      </c>
      <c r="Z435" s="15">
        <v>1</v>
      </c>
      <c r="AA435" s="15">
        <v>1</v>
      </c>
      <c r="AB435" s="15">
        <v>1</v>
      </c>
      <c r="AC435" s="15">
        <v>0</v>
      </c>
      <c r="AD435" s="15">
        <v>0</v>
      </c>
      <c r="AE435" s="15">
        <v>1</v>
      </c>
      <c r="AF435" s="15">
        <v>0</v>
      </c>
      <c r="AG435" s="15">
        <v>1</v>
      </c>
      <c r="AH435" s="15">
        <v>0</v>
      </c>
      <c r="AI435" s="15">
        <v>0</v>
      </c>
      <c r="AJ435" s="39">
        <v>35300</v>
      </c>
      <c r="AK435" s="15">
        <v>0</v>
      </c>
      <c r="AL435" s="15" t="e">
        <v>#N/A</v>
      </c>
      <c r="AM435" s="15">
        <v>0</v>
      </c>
      <c r="AN435" s="15">
        <v>1</v>
      </c>
      <c r="AO435" s="30">
        <v>20.166666666666664</v>
      </c>
      <c r="AP435" s="15" t="e">
        <v>#N/A</v>
      </c>
      <c r="AQ435" s="37">
        <v>0.6</v>
      </c>
      <c r="AR435" s="47">
        <v>0.66666666666666663</v>
      </c>
      <c r="AS435" s="37">
        <v>0.3</v>
      </c>
      <c r="AT435" s="45">
        <f t="shared" si="4"/>
        <v>0.52222222222222225</v>
      </c>
      <c r="AU435" s="37">
        <v>1</v>
      </c>
      <c r="AV435" s="37">
        <v>0</v>
      </c>
      <c r="AW435" s="37">
        <v>0.16666666666666671</v>
      </c>
      <c r="AX435" s="37">
        <v>0.46666666666666667</v>
      </c>
      <c r="AY435" s="37">
        <v>0.33333333333333331</v>
      </c>
      <c r="AZ435" s="20" t="e">
        <v>#N/A</v>
      </c>
      <c r="BA435" s="37">
        <v>0.4238095238095238</v>
      </c>
      <c r="BB435" s="37">
        <v>0.42962962962962958</v>
      </c>
      <c r="BC435" s="15" t="e">
        <v>#N/A</v>
      </c>
      <c r="BD435" s="15" t="s">
        <v>3972</v>
      </c>
      <c r="BE435" s="15" t="s">
        <v>3977</v>
      </c>
      <c r="BF435" s="15" t="s">
        <v>4116</v>
      </c>
      <c r="BG435" s="15" t="s">
        <v>428</v>
      </c>
      <c r="BH435" s="15" t="s">
        <v>4400</v>
      </c>
      <c r="BI435" s="15" t="e">
        <v>#N/A</v>
      </c>
      <c r="BJ435" s="15" t="e">
        <v>#N/A</v>
      </c>
      <c r="BK435" s="15" t="e">
        <v>#N/A</v>
      </c>
      <c r="BL435" s="15" t="e">
        <v>#N/A</v>
      </c>
      <c r="BM435" s="15" t="e">
        <v>#N/A</v>
      </c>
      <c r="BN435" s="15">
        <v>1</v>
      </c>
      <c r="BO435" s="15" t="e">
        <v>#N/A</v>
      </c>
      <c r="BP435" s="15" t="e">
        <v>#N/A</v>
      </c>
      <c r="BQ435" s="15" t="e">
        <v>#N/A</v>
      </c>
      <c r="BR435" s="15" t="e">
        <v>#N/A</v>
      </c>
      <c r="BS435" s="15" t="e">
        <v>#N/A</v>
      </c>
      <c r="BT435" s="15" t="e">
        <v>#N/A</v>
      </c>
      <c r="BU435" s="15" t="e">
        <v>#N/A</v>
      </c>
      <c r="BV435" s="15" t="e">
        <v>#N/A</v>
      </c>
      <c r="BW435" s="15" t="e">
        <v>#N/A</v>
      </c>
      <c r="BX435" s="15" t="e">
        <v>#N/A</v>
      </c>
      <c r="BY435" s="15" t="e">
        <v>#N/A</v>
      </c>
      <c r="BZ435" s="15" t="e">
        <v>#N/A</v>
      </c>
      <c r="CA435" s="15" t="e">
        <v>#N/A</v>
      </c>
      <c r="CB435" s="15" t="e">
        <v>#N/A</v>
      </c>
      <c r="CC435" s="15" t="e">
        <v>#N/A</v>
      </c>
      <c r="CD435" s="15" t="e">
        <v>#N/A</v>
      </c>
      <c r="CE435" s="15" t="e">
        <v>#N/A</v>
      </c>
      <c r="CF435" s="15" t="e">
        <v>#N/A</v>
      </c>
      <c r="CG435" s="15" t="e">
        <v>#N/A</v>
      </c>
      <c r="CH435" s="15" t="e">
        <v>#N/A</v>
      </c>
      <c r="CI435" s="15" t="e">
        <v>#N/A</v>
      </c>
      <c r="CJ435" s="20" t="e">
        <v>#N/A</v>
      </c>
      <c r="CK435" s="20" t="e">
        <v>#N/A</v>
      </c>
    </row>
    <row r="436" spans="1:89" s="15" customFormat="1">
      <c r="A436" s="13">
        <v>2826</v>
      </c>
      <c r="B436" s="13" t="s">
        <v>2639</v>
      </c>
      <c r="C436" s="14">
        <v>40386.000243055554</v>
      </c>
      <c r="D436" s="14">
        <v>40426.999988425923</v>
      </c>
      <c r="E436" s="13">
        <v>1200</v>
      </c>
      <c r="F436" s="13">
        <v>120</v>
      </c>
      <c r="G436" s="15" t="s">
        <v>2640</v>
      </c>
      <c r="H436" s="13">
        <v>4</v>
      </c>
      <c r="I436" s="13" t="s">
        <v>22</v>
      </c>
      <c r="J436" s="13" t="s">
        <v>19</v>
      </c>
      <c r="K436" s="13"/>
      <c r="L436" s="13"/>
      <c r="M436" s="13"/>
      <c r="N436" s="13" t="s">
        <v>2641</v>
      </c>
      <c r="O436" s="15" t="s">
        <v>3698</v>
      </c>
      <c r="P436" s="16">
        <v>0</v>
      </c>
      <c r="Q436" s="29">
        <v>1200</v>
      </c>
      <c r="R436" s="29">
        <v>120</v>
      </c>
      <c r="S436" s="41">
        <f t="shared" si="3"/>
        <v>40.999745370369055</v>
      </c>
      <c r="T436" s="15" t="e">
        <v>#N/A</v>
      </c>
      <c r="U436" s="22" t="e">
        <v>#N/A</v>
      </c>
      <c r="V436" s="15">
        <v>0</v>
      </c>
      <c r="W436" s="15">
        <v>1</v>
      </c>
      <c r="X436" s="15">
        <v>0</v>
      </c>
      <c r="Y436" s="15">
        <v>0</v>
      </c>
      <c r="Z436" s="15">
        <v>1</v>
      </c>
      <c r="AA436" s="15">
        <v>0</v>
      </c>
      <c r="AB436" s="15">
        <v>1</v>
      </c>
      <c r="AC436" s="15">
        <v>0</v>
      </c>
      <c r="AD436" s="15">
        <v>0</v>
      </c>
      <c r="AE436" s="15">
        <v>1</v>
      </c>
      <c r="AF436" s="15">
        <v>0</v>
      </c>
      <c r="AG436" s="15">
        <v>1</v>
      </c>
      <c r="AH436" s="15">
        <v>1</v>
      </c>
      <c r="AI436" s="15">
        <v>0</v>
      </c>
      <c r="AJ436" s="39">
        <v>11460</v>
      </c>
      <c r="AK436" s="15">
        <v>1</v>
      </c>
      <c r="AL436" s="15" t="e">
        <v>#N/A</v>
      </c>
      <c r="AM436" s="15">
        <v>0</v>
      </c>
      <c r="AN436" s="15">
        <v>1</v>
      </c>
      <c r="AO436" s="30">
        <v>10</v>
      </c>
      <c r="AP436" s="15" t="e">
        <v>#N/A</v>
      </c>
      <c r="AQ436" s="37">
        <v>0.83333333333333337</v>
      </c>
      <c r="AR436" s="47">
        <v>0.66666666666666663</v>
      </c>
      <c r="AS436" s="37">
        <v>0.46666666666666667</v>
      </c>
      <c r="AT436" s="45">
        <f t="shared" si="4"/>
        <v>0.65555555555555556</v>
      </c>
      <c r="AU436" s="37">
        <v>1</v>
      </c>
      <c r="AV436" s="37">
        <v>1</v>
      </c>
      <c r="AW436" s="37">
        <v>0.93333333333333335</v>
      </c>
      <c r="AX436" s="37">
        <v>0.33333333333333331</v>
      </c>
      <c r="AY436" s="37">
        <v>0.46666666666666667</v>
      </c>
      <c r="AZ436" s="20" t="e">
        <v>#N/A</v>
      </c>
      <c r="BA436" s="37">
        <v>0.67619047619047634</v>
      </c>
      <c r="BB436" s="37">
        <v>0.67037037037037039</v>
      </c>
      <c r="BC436" s="15" t="e">
        <v>#N/A</v>
      </c>
      <c r="BD436" s="15" t="s">
        <v>3972</v>
      </c>
      <c r="BE436" s="15" t="s">
        <v>3977</v>
      </c>
      <c r="BF436" s="15" t="s">
        <v>4297</v>
      </c>
      <c r="BG436" s="15" t="s">
        <v>4401</v>
      </c>
      <c r="BH436" s="15" t="s">
        <v>4400</v>
      </c>
      <c r="BI436" s="15" t="e">
        <v>#N/A</v>
      </c>
      <c r="BJ436" s="15" t="e">
        <v>#N/A</v>
      </c>
      <c r="BK436" s="15" t="e">
        <v>#N/A</v>
      </c>
      <c r="BL436" s="15" t="e">
        <v>#N/A</v>
      </c>
      <c r="BM436" s="15" t="e">
        <v>#N/A</v>
      </c>
      <c r="BN436" s="15">
        <v>1</v>
      </c>
      <c r="BO436" s="15" t="e">
        <v>#N/A</v>
      </c>
      <c r="BP436" s="15" t="e">
        <v>#N/A</v>
      </c>
      <c r="BQ436" s="15" t="e">
        <v>#N/A</v>
      </c>
      <c r="BR436" s="15" t="e">
        <v>#N/A</v>
      </c>
      <c r="BS436" s="15" t="e">
        <v>#N/A</v>
      </c>
      <c r="BT436" s="15" t="e">
        <v>#N/A</v>
      </c>
      <c r="BU436" s="15" t="e">
        <v>#N/A</v>
      </c>
      <c r="BV436" s="15" t="e">
        <v>#N/A</v>
      </c>
      <c r="BW436" s="15" t="e">
        <v>#N/A</v>
      </c>
      <c r="BX436" s="15" t="e">
        <v>#N/A</v>
      </c>
      <c r="BY436" s="15" t="e">
        <v>#N/A</v>
      </c>
      <c r="BZ436" s="15" t="e">
        <v>#N/A</v>
      </c>
      <c r="CA436" s="15" t="e">
        <v>#N/A</v>
      </c>
      <c r="CB436" s="15" t="e">
        <v>#N/A</v>
      </c>
      <c r="CC436" s="15" t="e">
        <v>#N/A</v>
      </c>
      <c r="CD436" s="15" t="e">
        <v>#N/A</v>
      </c>
      <c r="CE436" s="15" t="e">
        <v>#N/A</v>
      </c>
      <c r="CF436" s="15" t="e">
        <v>#N/A</v>
      </c>
      <c r="CG436" s="15" t="e">
        <v>#N/A</v>
      </c>
      <c r="CH436" s="15" t="e">
        <v>#N/A</v>
      </c>
      <c r="CI436" s="15" t="e">
        <v>#N/A</v>
      </c>
      <c r="CJ436" s="20" t="e">
        <v>#N/A</v>
      </c>
      <c r="CK436" s="20" t="e">
        <v>#N/A</v>
      </c>
    </row>
    <row r="437" spans="1:89" s="15" customFormat="1">
      <c r="A437" s="13">
        <v>2830</v>
      </c>
      <c r="B437" s="13" t="s">
        <v>2642</v>
      </c>
      <c r="C437" s="14">
        <v>40376.0000462963</v>
      </c>
      <c r="D437" s="14">
        <v>40411.999988425923</v>
      </c>
      <c r="E437" s="13">
        <v>10000</v>
      </c>
      <c r="F437" s="13">
        <v>1680</v>
      </c>
      <c r="G437" s="15" t="s">
        <v>2643</v>
      </c>
      <c r="H437" s="13">
        <v>35</v>
      </c>
      <c r="I437" s="13" t="s">
        <v>33</v>
      </c>
      <c r="J437" s="13" t="s">
        <v>19</v>
      </c>
      <c r="K437" s="13"/>
      <c r="L437" s="13"/>
      <c r="M437" s="13"/>
      <c r="N437" s="13" t="s">
        <v>2644</v>
      </c>
      <c r="O437" s="15" t="s">
        <v>3699</v>
      </c>
      <c r="P437" s="16">
        <v>0</v>
      </c>
      <c r="Q437" s="29">
        <v>10000</v>
      </c>
      <c r="R437" s="29">
        <v>1680</v>
      </c>
      <c r="S437" s="41">
        <f t="shared" si="3"/>
        <v>35.999942129623378</v>
      </c>
      <c r="T437" s="15" t="e">
        <v>#N/A</v>
      </c>
      <c r="U437" s="22" t="e">
        <v>#N/A</v>
      </c>
      <c r="V437" s="15">
        <v>0</v>
      </c>
      <c r="W437" s="15">
        <v>0</v>
      </c>
      <c r="X437" s="15">
        <v>1</v>
      </c>
      <c r="Y437" s="15">
        <v>0</v>
      </c>
      <c r="Z437" s="15">
        <v>1</v>
      </c>
      <c r="AA437" s="15">
        <v>1</v>
      </c>
      <c r="AB437" s="15">
        <v>0</v>
      </c>
      <c r="AC437" s="15">
        <v>1</v>
      </c>
      <c r="AD437" s="15">
        <v>0</v>
      </c>
      <c r="AE437" s="15">
        <v>1</v>
      </c>
      <c r="AF437" s="15">
        <v>1</v>
      </c>
      <c r="AG437" s="15">
        <v>0</v>
      </c>
      <c r="AH437" s="15">
        <v>0</v>
      </c>
      <c r="AI437" s="15">
        <v>0</v>
      </c>
      <c r="AJ437" s="39">
        <v>0</v>
      </c>
      <c r="AK437" s="15">
        <v>0</v>
      </c>
      <c r="AL437" s="15" t="e">
        <v>#N/A</v>
      </c>
      <c r="AM437" s="15">
        <v>0</v>
      </c>
      <c r="AN437" s="15">
        <v>1</v>
      </c>
      <c r="AO437" s="30">
        <v>16.8</v>
      </c>
      <c r="AP437" s="15" t="e">
        <v>#N/A</v>
      </c>
      <c r="AQ437" s="37">
        <v>0.76666666666666672</v>
      </c>
      <c r="AR437" s="47">
        <v>0.66666666666666663</v>
      </c>
      <c r="AS437" s="37">
        <v>0.6333333333333333</v>
      </c>
      <c r="AT437" s="45">
        <f t="shared" si="4"/>
        <v>0.68888888888888877</v>
      </c>
      <c r="AU437" s="37">
        <v>1</v>
      </c>
      <c r="AV437" s="37">
        <v>0.33333333333333331</v>
      </c>
      <c r="AW437" s="37">
        <v>0.26666666666666672</v>
      </c>
      <c r="AX437" s="37">
        <v>0.43333333333333329</v>
      </c>
      <c r="AY437" s="37">
        <v>0.43333333333333329</v>
      </c>
      <c r="AZ437" s="20" t="e">
        <v>#N/A</v>
      </c>
      <c r="BA437" s="37">
        <v>0.63809523809523816</v>
      </c>
      <c r="BB437" s="37">
        <v>0.6518518518518519</v>
      </c>
      <c r="BC437" s="15" t="e">
        <v>#N/A</v>
      </c>
      <c r="BD437" s="15">
        <v>0</v>
      </c>
      <c r="BE437" s="15">
        <v>0</v>
      </c>
      <c r="BF437" s="15" t="s">
        <v>4402</v>
      </c>
      <c r="BG437" s="15">
        <v>0</v>
      </c>
      <c r="BH437" s="15" t="s">
        <v>4400</v>
      </c>
      <c r="BI437" s="15" t="e">
        <v>#N/A</v>
      </c>
      <c r="BJ437" s="15" t="e">
        <v>#N/A</v>
      </c>
      <c r="BK437" s="15" t="e">
        <v>#N/A</v>
      </c>
      <c r="BL437" s="15" t="e">
        <v>#N/A</v>
      </c>
      <c r="BM437" s="15" t="e">
        <v>#N/A</v>
      </c>
      <c r="BN437" s="15">
        <v>1</v>
      </c>
      <c r="BO437" s="15" t="e">
        <v>#N/A</v>
      </c>
      <c r="BP437" s="15" t="e">
        <v>#N/A</v>
      </c>
      <c r="BQ437" s="15" t="e">
        <v>#N/A</v>
      </c>
      <c r="BR437" s="15" t="e">
        <v>#N/A</v>
      </c>
      <c r="BS437" s="15" t="e">
        <v>#N/A</v>
      </c>
      <c r="BT437" s="15" t="e">
        <v>#N/A</v>
      </c>
      <c r="BU437" s="15" t="e">
        <v>#N/A</v>
      </c>
      <c r="BV437" s="15" t="e">
        <v>#N/A</v>
      </c>
      <c r="BW437" s="15" t="e">
        <v>#N/A</v>
      </c>
      <c r="BX437" s="15" t="e">
        <v>#N/A</v>
      </c>
      <c r="BY437" s="15" t="e">
        <v>#N/A</v>
      </c>
      <c r="BZ437" s="15" t="e">
        <v>#N/A</v>
      </c>
      <c r="CA437" s="15" t="e">
        <v>#N/A</v>
      </c>
      <c r="CB437" s="15" t="e">
        <v>#N/A</v>
      </c>
      <c r="CC437" s="15" t="e">
        <v>#N/A</v>
      </c>
      <c r="CD437" s="15" t="e">
        <v>#N/A</v>
      </c>
      <c r="CE437" s="15" t="e">
        <v>#N/A</v>
      </c>
      <c r="CF437" s="15" t="e">
        <v>#N/A</v>
      </c>
      <c r="CG437" s="15" t="e">
        <v>#N/A</v>
      </c>
      <c r="CH437" s="15" t="e">
        <v>#N/A</v>
      </c>
      <c r="CI437" s="15" t="e">
        <v>#N/A</v>
      </c>
      <c r="CJ437" s="20" t="e">
        <v>#N/A</v>
      </c>
      <c r="CK437" s="20" t="e">
        <v>#N/A</v>
      </c>
    </row>
    <row r="438" spans="1:89" s="15" customFormat="1">
      <c r="A438" s="13">
        <v>2837</v>
      </c>
      <c r="B438" s="13" t="s">
        <v>2966</v>
      </c>
      <c r="C438" s="14">
        <v>40389.602951388886</v>
      </c>
      <c r="D438" s="14">
        <v>40429.999988425923</v>
      </c>
      <c r="E438" s="13">
        <v>1400</v>
      </c>
      <c r="F438" s="13">
        <v>1400</v>
      </c>
      <c r="G438" s="15" t="s">
        <v>2967</v>
      </c>
      <c r="H438" s="13">
        <v>20</v>
      </c>
      <c r="I438" s="13" t="s">
        <v>16</v>
      </c>
      <c r="J438" s="13" t="s">
        <v>33</v>
      </c>
      <c r="K438" s="13"/>
      <c r="L438" s="13"/>
      <c r="M438" s="13"/>
      <c r="N438" s="13" t="s">
        <v>2968</v>
      </c>
      <c r="O438" s="15" t="s">
        <v>3700</v>
      </c>
      <c r="P438" s="16">
        <v>1</v>
      </c>
      <c r="Q438" s="29">
        <v>1400</v>
      </c>
      <c r="R438" s="29">
        <v>1400</v>
      </c>
      <c r="S438" s="41">
        <f t="shared" si="3"/>
        <v>40.39703703703708</v>
      </c>
      <c r="T438" s="15" t="e">
        <v>#N/A</v>
      </c>
      <c r="U438" s="22" t="e">
        <v>#N/A</v>
      </c>
      <c r="V438" s="15">
        <v>0</v>
      </c>
      <c r="W438" s="15">
        <v>0</v>
      </c>
      <c r="X438" s="15">
        <v>0</v>
      </c>
      <c r="Y438" s="15">
        <v>1</v>
      </c>
      <c r="Z438" s="15">
        <v>0</v>
      </c>
      <c r="AA438" s="15">
        <v>1</v>
      </c>
      <c r="AB438" s="15">
        <v>0</v>
      </c>
      <c r="AC438" s="15">
        <v>1</v>
      </c>
      <c r="AD438" s="15">
        <v>0</v>
      </c>
      <c r="AE438" s="15">
        <v>1</v>
      </c>
      <c r="AF438" s="15">
        <v>1</v>
      </c>
      <c r="AG438" s="15">
        <v>0</v>
      </c>
      <c r="AH438" s="15">
        <v>1</v>
      </c>
      <c r="AI438" s="15">
        <v>0</v>
      </c>
      <c r="AJ438" s="39">
        <v>22380</v>
      </c>
      <c r="AK438" s="15">
        <v>1</v>
      </c>
      <c r="AL438" s="15" t="e">
        <v>#N/A</v>
      </c>
      <c r="AM438" s="15">
        <v>1</v>
      </c>
      <c r="AN438" s="15">
        <v>1</v>
      </c>
      <c r="AO438" s="30">
        <v>100</v>
      </c>
      <c r="AP438" s="15" t="e">
        <v>#N/A</v>
      </c>
      <c r="AQ438" s="37">
        <v>1</v>
      </c>
      <c r="AR438" s="47">
        <v>0.66666666666666663</v>
      </c>
      <c r="AS438" s="37">
        <v>0.6333333333333333</v>
      </c>
      <c r="AT438" s="45">
        <f t="shared" si="4"/>
        <v>0.76666666666666661</v>
      </c>
      <c r="AU438" s="37">
        <v>1</v>
      </c>
      <c r="AV438" s="37">
        <v>0.33333333333333331</v>
      </c>
      <c r="AW438" s="37">
        <v>0.93333333333333335</v>
      </c>
      <c r="AX438" s="37">
        <v>0.46666666666666667</v>
      </c>
      <c r="AY438" s="37">
        <v>0.4</v>
      </c>
      <c r="AZ438" s="20" t="e">
        <v>#N/A</v>
      </c>
      <c r="BA438" s="37">
        <v>0.73333333333333339</v>
      </c>
      <c r="BB438" s="37">
        <v>0.75185185185185199</v>
      </c>
      <c r="BC438" s="15" t="e">
        <v>#N/A</v>
      </c>
      <c r="BD438" s="15" t="s">
        <v>4006</v>
      </c>
      <c r="BE438" s="15" t="s">
        <v>4006</v>
      </c>
      <c r="BF438" s="15" t="s">
        <v>4403</v>
      </c>
      <c r="BG438" s="15" t="s">
        <v>2968</v>
      </c>
      <c r="BH438" s="15" t="s">
        <v>4400</v>
      </c>
      <c r="BI438" s="15" t="e">
        <v>#N/A</v>
      </c>
      <c r="BJ438" s="15" t="e">
        <v>#N/A</v>
      </c>
      <c r="BK438" s="15" t="e">
        <v>#N/A</v>
      </c>
      <c r="BL438" s="15" t="e">
        <v>#N/A</v>
      </c>
      <c r="BM438" s="15" t="e">
        <v>#N/A</v>
      </c>
      <c r="BN438" s="15">
        <v>1</v>
      </c>
      <c r="BO438" s="15" t="e">
        <v>#N/A</v>
      </c>
      <c r="BP438" s="15" t="e">
        <v>#N/A</v>
      </c>
      <c r="BQ438" s="15" t="e">
        <v>#N/A</v>
      </c>
      <c r="BR438" s="15" t="e">
        <v>#N/A</v>
      </c>
      <c r="BS438" s="15" t="e">
        <v>#N/A</v>
      </c>
      <c r="BT438" s="15" t="e">
        <v>#N/A</v>
      </c>
      <c r="BU438" s="15" t="e">
        <v>#N/A</v>
      </c>
      <c r="BV438" s="15" t="e">
        <v>#N/A</v>
      </c>
      <c r="BW438" s="15" t="e">
        <v>#N/A</v>
      </c>
      <c r="BX438" s="15" t="e">
        <v>#N/A</v>
      </c>
      <c r="BY438" s="15" t="e">
        <v>#N/A</v>
      </c>
      <c r="BZ438" s="15" t="e">
        <v>#N/A</v>
      </c>
      <c r="CA438" s="15" t="e">
        <v>#N/A</v>
      </c>
      <c r="CB438" s="15" t="e">
        <v>#N/A</v>
      </c>
      <c r="CC438" s="15" t="e">
        <v>#N/A</v>
      </c>
      <c r="CD438" s="15" t="e">
        <v>#N/A</v>
      </c>
      <c r="CE438" s="15" t="e">
        <v>#N/A</v>
      </c>
      <c r="CF438" s="15" t="e">
        <v>#N/A</v>
      </c>
      <c r="CG438" s="15" t="e">
        <v>#N/A</v>
      </c>
      <c r="CH438" s="15" t="e">
        <v>#N/A</v>
      </c>
      <c r="CI438" s="15" t="e">
        <v>#N/A</v>
      </c>
      <c r="CJ438" s="20" t="e">
        <v>#N/A</v>
      </c>
      <c r="CK438" s="20" t="e">
        <v>#N/A</v>
      </c>
    </row>
    <row r="439" spans="1:89" s="15" customFormat="1">
      <c r="A439" s="13">
        <v>2852</v>
      </c>
      <c r="B439" s="13" t="s">
        <v>2856</v>
      </c>
      <c r="C439" s="14">
        <v>40411.000104166669</v>
      </c>
      <c r="D439" s="14">
        <v>40461.999988425923</v>
      </c>
      <c r="E439" s="13">
        <v>350</v>
      </c>
      <c r="F439" s="13">
        <v>350</v>
      </c>
      <c r="G439" s="15" t="s">
        <v>2857</v>
      </c>
      <c r="H439" s="13">
        <v>13</v>
      </c>
      <c r="I439" s="13" t="s">
        <v>16</v>
      </c>
      <c r="J439" s="13" t="s">
        <v>33</v>
      </c>
      <c r="K439" s="13"/>
      <c r="L439" s="13"/>
      <c r="M439" s="13"/>
      <c r="N439" s="13" t="s">
        <v>2858</v>
      </c>
      <c r="O439" s="15" t="s">
        <v>3701</v>
      </c>
      <c r="P439" s="16">
        <v>1</v>
      </c>
      <c r="Q439" s="29">
        <v>350</v>
      </c>
      <c r="R439" s="29">
        <v>350</v>
      </c>
      <c r="S439" s="41">
        <f t="shared" si="3"/>
        <v>50.999884259254031</v>
      </c>
      <c r="T439" s="15" t="e">
        <v>#N/A</v>
      </c>
      <c r="U439" s="22" t="e">
        <v>#N/A</v>
      </c>
      <c r="V439" s="15">
        <v>0</v>
      </c>
      <c r="W439" s="15">
        <v>0</v>
      </c>
      <c r="X439" s="15">
        <v>0</v>
      </c>
      <c r="Y439" s="15">
        <v>1</v>
      </c>
      <c r="Z439" s="15">
        <v>0</v>
      </c>
      <c r="AA439" s="15">
        <v>1</v>
      </c>
      <c r="AB439" s="15">
        <v>1</v>
      </c>
      <c r="AC439" s="15">
        <v>0</v>
      </c>
      <c r="AD439" s="15">
        <v>0</v>
      </c>
      <c r="AE439" s="15">
        <v>1</v>
      </c>
      <c r="AF439" s="15">
        <v>1</v>
      </c>
      <c r="AG439" s="15">
        <v>0</v>
      </c>
      <c r="AH439" s="15">
        <v>0</v>
      </c>
      <c r="AI439" s="15">
        <v>0</v>
      </c>
      <c r="AJ439" s="39">
        <v>46060</v>
      </c>
      <c r="AK439" s="15">
        <v>0</v>
      </c>
      <c r="AL439" s="15" t="e">
        <v>#N/A</v>
      </c>
      <c r="AM439" s="15">
        <v>0</v>
      </c>
      <c r="AN439" s="15">
        <v>0</v>
      </c>
      <c r="AO439" s="30">
        <v>100</v>
      </c>
      <c r="AP439" s="15" t="e">
        <v>#N/A</v>
      </c>
      <c r="AQ439" s="37">
        <v>0.6</v>
      </c>
      <c r="AR439" s="47">
        <v>1</v>
      </c>
      <c r="AS439" s="37">
        <v>0.1</v>
      </c>
      <c r="AT439" s="45">
        <f t="shared" si="4"/>
        <v>0.56666666666666676</v>
      </c>
      <c r="AU439" s="37">
        <v>1</v>
      </c>
      <c r="AV439" s="37">
        <v>0.66666666666666663</v>
      </c>
      <c r="AW439" s="37">
        <v>0.66666666666666663</v>
      </c>
      <c r="AX439" s="37">
        <v>0.1333333333333333</v>
      </c>
      <c r="AY439" s="37">
        <v>3.3333333333333333E-2</v>
      </c>
      <c r="AZ439" s="20" t="e">
        <v>#N/A</v>
      </c>
      <c r="BA439" s="37">
        <v>0.6428571428571429</v>
      </c>
      <c r="BB439" s="37">
        <v>0.57777777777777783</v>
      </c>
      <c r="BC439" s="15" t="e">
        <v>#N/A</v>
      </c>
      <c r="BD439" s="15" t="s">
        <v>3972</v>
      </c>
      <c r="BE439" s="15" t="s">
        <v>3986</v>
      </c>
      <c r="BF439" s="15" t="s">
        <v>4404</v>
      </c>
      <c r="BG439" s="15" t="s">
        <v>2858</v>
      </c>
      <c r="BH439" s="15" t="s">
        <v>4400</v>
      </c>
      <c r="BI439" s="15" t="e">
        <v>#N/A</v>
      </c>
      <c r="BJ439" s="15" t="e">
        <v>#N/A</v>
      </c>
      <c r="BK439" s="15" t="e">
        <v>#N/A</v>
      </c>
      <c r="BL439" s="15" t="e">
        <v>#N/A</v>
      </c>
      <c r="BM439" s="15" t="e">
        <v>#N/A</v>
      </c>
      <c r="BN439" s="15">
        <v>1</v>
      </c>
      <c r="BO439" s="15" t="e">
        <v>#N/A</v>
      </c>
      <c r="BP439" s="15" t="e">
        <v>#N/A</v>
      </c>
      <c r="BQ439" s="15" t="e">
        <v>#N/A</v>
      </c>
      <c r="BR439" s="15" t="e">
        <v>#N/A</v>
      </c>
      <c r="BS439" s="15" t="e">
        <v>#N/A</v>
      </c>
      <c r="BT439" s="15" t="e">
        <v>#N/A</v>
      </c>
      <c r="BU439" s="15" t="e">
        <v>#N/A</v>
      </c>
      <c r="BV439" s="15" t="e">
        <v>#N/A</v>
      </c>
      <c r="BW439" s="15" t="e">
        <v>#N/A</v>
      </c>
      <c r="BX439" s="15" t="e">
        <v>#N/A</v>
      </c>
      <c r="BY439" s="15" t="e">
        <v>#N/A</v>
      </c>
      <c r="BZ439" s="15" t="e">
        <v>#N/A</v>
      </c>
      <c r="CA439" s="15" t="e">
        <v>#N/A</v>
      </c>
      <c r="CB439" s="15" t="e">
        <v>#N/A</v>
      </c>
      <c r="CC439" s="15" t="e">
        <v>#N/A</v>
      </c>
      <c r="CD439" s="15" t="e">
        <v>#N/A</v>
      </c>
      <c r="CE439" s="15" t="e">
        <v>#N/A</v>
      </c>
      <c r="CF439" s="15" t="e">
        <v>#N/A</v>
      </c>
      <c r="CG439" s="15" t="e">
        <v>#N/A</v>
      </c>
      <c r="CH439" s="15" t="e">
        <v>#N/A</v>
      </c>
      <c r="CI439" s="15" t="e">
        <v>#N/A</v>
      </c>
      <c r="CJ439" s="20" t="e">
        <v>#N/A</v>
      </c>
      <c r="CK439" s="20" t="e">
        <v>#N/A</v>
      </c>
    </row>
    <row r="440" spans="1:89" s="15" customFormat="1">
      <c r="A440" s="13">
        <v>2856</v>
      </c>
      <c r="B440" s="13" t="s">
        <v>2645</v>
      </c>
      <c r="C440" s="14">
        <v>40396.000208333331</v>
      </c>
      <c r="D440" s="14">
        <v>40436.999988425923</v>
      </c>
      <c r="E440" s="13">
        <v>2160</v>
      </c>
      <c r="F440" s="13">
        <v>225</v>
      </c>
      <c r="G440" s="15" t="s">
        <v>2646</v>
      </c>
      <c r="H440" s="13">
        <v>5</v>
      </c>
      <c r="I440" s="13" t="s">
        <v>16</v>
      </c>
      <c r="J440" s="13" t="s">
        <v>19</v>
      </c>
      <c r="K440" s="13"/>
      <c r="L440" s="13"/>
      <c r="M440" s="13"/>
      <c r="N440" s="13" t="s">
        <v>2647</v>
      </c>
      <c r="O440" s="15" t="s">
        <v>3702</v>
      </c>
      <c r="P440" s="16">
        <v>0</v>
      </c>
      <c r="Q440" s="29">
        <v>2160</v>
      </c>
      <c r="R440" s="29">
        <v>225</v>
      </c>
      <c r="S440" s="41">
        <f t="shared" si="3"/>
        <v>40.999780092592118</v>
      </c>
      <c r="T440" s="15" t="e">
        <v>#N/A</v>
      </c>
      <c r="U440" s="22" t="e">
        <v>#N/A</v>
      </c>
      <c r="V440" s="15">
        <v>0</v>
      </c>
      <c r="W440" s="15">
        <v>0</v>
      </c>
      <c r="X440" s="15">
        <v>1</v>
      </c>
      <c r="Y440" s="15">
        <v>0</v>
      </c>
      <c r="Z440" s="15">
        <v>1</v>
      </c>
      <c r="AA440" s="15">
        <v>1</v>
      </c>
      <c r="AB440" s="15">
        <v>0</v>
      </c>
      <c r="AC440" s="15">
        <v>1</v>
      </c>
      <c r="AD440" s="15">
        <v>0</v>
      </c>
      <c r="AE440" s="15">
        <v>1</v>
      </c>
      <c r="AF440" s="15">
        <v>0</v>
      </c>
      <c r="AG440" s="15">
        <v>0</v>
      </c>
      <c r="AH440" s="15">
        <v>1</v>
      </c>
      <c r="AI440" s="15">
        <v>1</v>
      </c>
      <c r="AJ440" s="39">
        <v>0</v>
      </c>
      <c r="AK440" s="15">
        <v>0</v>
      </c>
      <c r="AL440" s="15" t="e">
        <v>#N/A</v>
      </c>
      <c r="AM440" s="15">
        <v>1</v>
      </c>
      <c r="AN440" s="15">
        <v>0</v>
      </c>
      <c r="AO440" s="30">
        <v>10.416666666666668</v>
      </c>
      <c r="AP440" s="15" t="e">
        <v>#N/A</v>
      </c>
      <c r="AQ440" s="37">
        <v>0.46666666666666667</v>
      </c>
      <c r="AR440" s="47">
        <v>1</v>
      </c>
      <c r="AS440" s="37">
        <v>0.66666666666666663</v>
      </c>
      <c r="AT440" s="45">
        <f t="shared" si="4"/>
        <v>0.71111111111111114</v>
      </c>
      <c r="AU440" s="37">
        <v>1</v>
      </c>
      <c r="AV440" s="37">
        <v>0.33333333333333331</v>
      </c>
      <c r="AW440" s="37">
        <v>0.8666666666666667</v>
      </c>
      <c r="AX440" s="37">
        <v>0.33333333333333331</v>
      </c>
      <c r="AY440" s="37">
        <v>0.3</v>
      </c>
      <c r="AZ440" s="20" t="e">
        <v>#N/A</v>
      </c>
      <c r="BA440" s="37">
        <v>0.54761904761904767</v>
      </c>
      <c r="BB440" s="37">
        <v>0.55185185185185182</v>
      </c>
      <c r="BC440" s="15" t="e">
        <v>#N/A</v>
      </c>
      <c r="BD440" s="15" t="s">
        <v>4006</v>
      </c>
      <c r="BE440" s="15" t="s">
        <v>4006</v>
      </c>
      <c r="BF440" s="15" t="s">
        <v>4405</v>
      </c>
      <c r="BG440" s="23" t="s">
        <v>4406</v>
      </c>
      <c r="BH440" s="15" t="s">
        <v>4043</v>
      </c>
      <c r="BI440" s="15" t="e">
        <v>#N/A</v>
      </c>
      <c r="BJ440" s="15" t="e">
        <v>#N/A</v>
      </c>
      <c r="BK440" s="15" t="e">
        <v>#N/A</v>
      </c>
      <c r="BL440" s="15" t="e">
        <v>#N/A</v>
      </c>
      <c r="BM440" s="15" t="e">
        <v>#N/A</v>
      </c>
      <c r="BN440" s="15">
        <v>0</v>
      </c>
      <c r="BO440" s="15" t="e">
        <v>#N/A</v>
      </c>
      <c r="BP440" s="15" t="e">
        <v>#N/A</v>
      </c>
      <c r="BQ440" s="15" t="e">
        <v>#N/A</v>
      </c>
      <c r="BR440" s="15" t="e">
        <v>#N/A</v>
      </c>
      <c r="BS440" s="15" t="e">
        <v>#N/A</v>
      </c>
      <c r="BT440" s="15" t="e">
        <v>#N/A</v>
      </c>
      <c r="BU440" s="15" t="e">
        <v>#N/A</v>
      </c>
      <c r="BV440" s="15" t="e">
        <v>#N/A</v>
      </c>
      <c r="BW440" s="15" t="e">
        <v>#N/A</v>
      </c>
      <c r="BX440" s="15" t="e">
        <v>#N/A</v>
      </c>
      <c r="BY440" s="15" t="e">
        <v>#N/A</v>
      </c>
      <c r="BZ440" s="15" t="e">
        <v>#N/A</v>
      </c>
      <c r="CA440" s="15" t="e">
        <v>#N/A</v>
      </c>
      <c r="CB440" s="15" t="e">
        <v>#N/A</v>
      </c>
      <c r="CC440" s="15" t="e">
        <v>#N/A</v>
      </c>
      <c r="CD440" s="15" t="e">
        <v>#N/A</v>
      </c>
      <c r="CE440" s="15" t="e">
        <v>#N/A</v>
      </c>
      <c r="CF440" s="15" t="e">
        <v>#N/A</v>
      </c>
      <c r="CG440" s="15" t="e">
        <v>#N/A</v>
      </c>
      <c r="CH440" s="15" t="e">
        <v>#N/A</v>
      </c>
      <c r="CI440" s="15" t="e">
        <v>#N/A</v>
      </c>
      <c r="CJ440" s="20" t="e">
        <v>#N/A</v>
      </c>
      <c r="CK440" s="20" t="e">
        <v>#N/A</v>
      </c>
    </row>
    <row r="441" spans="1:89" s="15" customFormat="1">
      <c r="A441" s="13">
        <v>2861</v>
      </c>
      <c r="B441" s="13" t="s">
        <v>2969</v>
      </c>
      <c r="C441" s="14">
        <v>40380.000138888892</v>
      </c>
      <c r="D441" s="14">
        <v>40415.999988425923</v>
      </c>
      <c r="E441" s="13">
        <v>1500</v>
      </c>
      <c r="F441" s="13">
        <v>1625</v>
      </c>
      <c r="G441" s="15" t="s">
        <v>2970</v>
      </c>
      <c r="H441" s="13">
        <v>20</v>
      </c>
      <c r="I441" s="13" t="s">
        <v>16</v>
      </c>
      <c r="J441" s="13" t="s">
        <v>19</v>
      </c>
      <c r="K441" s="13"/>
      <c r="L441" s="13"/>
      <c r="M441" s="13"/>
      <c r="N441" s="13" t="s">
        <v>2968</v>
      </c>
      <c r="O441" s="15" t="s">
        <v>3703</v>
      </c>
      <c r="P441" s="16">
        <v>1</v>
      </c>
      <c r="Q441" s="29">
        <v>1500</v>
      </c>
      <c r="R441" s="29">
        <v>1625</v>
      </c>
      <c r="S441" s="41">
        <f t="shared" si="3"/>
        <v>35.999849537030968</v>
      </c>
      <c r="T441" s="15" t="e">
        <v>#N/A</v>
      </c>
      <c r="U441" s="22" t="e">
        <v>#N/A</v>
      </c>
      <c r="V441" s="15">
        <v>0</v>
      </c>
      <c r="W441" s="15">
        <v>1</v>
      </c>
      <c r="X441" s="15">
        <v>0</v>
      </c>
      <c r="Y441" s="15">
        <v>0</v>
      </c>
      <c r="Z441" s="15">
        <v>1</v>
      </c>
      <c r="AA441" s="15">
        <v>0</v>
      </c>
      <c r="AB441" s="15">
        <v>1</v>
      </c>
      <c r="AC441" s="15">
        <v>0</v>
      </c>
      <c r="AD441" s="15">
        <v>0</v>
      </c>
      <c r="AE441" s="15">
        <v>1</v>
      </c>
      <c r="AF441" s="15">
        <v>0</v>
      </c>
      <c r="AG441" s="15">
        <v>0</v>
      </c>
      <c r="AH441" s="15">
        <v>1</v>
      </c>
      <c r="AI441" s="15">
        <v>0</v>
      </c>
      <c r="AJ441" s="39">
        <v>22380</v>
      </c>
      <c r="AK441" s="15">
        <v>1</v>
      </c>
      <c r="AL441" s="15" t="e">
        <v>#N/A</v>
      </c>
      <c r="AM441" s="15">
        <v>0</v>
      </c>
      <c r="AN441" s="15">
        <v>0</v>
      </c>
      <c r="AO441" s="30">
        <v>108.33333333333333</v>
      </c>
      <c r="AP441" s="15" t="e">
        <v>#N/A</v>
      </c>
      <c r="AQ441" s="37">
        <v>0.96666666666666667</v>
      </c>
      <c r="AR441" s="47">
        <v>0.33333333333333331</v>
      </c>
      <c r="AS441" s="37">
        <v>0.66666666666666663</v>
      </c>
      <c r="AT441" s="45">
        <f t="shared" si="4"/>
        <v>0.65555555555555556</v>
      </c>
      <c r="AU441" s="37">
        <v>1</v>
      </c>
      <c r="AV441" s="37">
        <v>0</v>
      </c>
      <c r="AW441" s="37">
        <v>0.6333333333333333</v>
      </c>
      <c r="AX441" s="37">
        <v>0.33333333333333331</v>
      </c>
      <c r="AY441" s="37">
        <v>0.43333333333333329</v>
      </c>
      <c r="AZ441" s="20" t="e">
        <v>#N/A</v>
      </c>
      <c r="BA441" s="37">
        <v>0.48571428571428571</v>
      </c>
      <c r="BB441" s="37">
        <v>0.55925925925925934</v>
      </c>
      <c r="BC441" s="15" t="e">
        <v>#N/A</v>
      </c>
      <c r="BD441" s="15" t="s">
        <v>4006</v>
      </c>
      <c r="BE441" s="15" t="s">
        <v>4006</v>
      </c>
      <c r="BF441" s="15" t="s">
        <v>4403</v>
      </c>
      <c r="BG441" s="15" t="s">
        <v>2968</v>
      </c>
      <c r="BH441" s="15" t="s">
        <v>4400</v>
      </c>
      <c r="BI441" s="15" t="e">
        <v>#N/A</v>
      </c>
      <c r="BJ441" s="15" t="e">
        <v>#N/A</v>
      </c>
      <c r="BK441" s="15" t="e">
        <v>#N/A</v>
      </c>
      <c r="BL441" s="15" t="e">
        <v>#N/A</v>
      </c>
      <c r="BM441" s="15" t="e">
        <v>#N/A</v>
      </c>
      <c r="BN441" s="15">
        <v>1</v>
      </c>
      <c r="BO441" s="15" t="e">
        <v>#N/A</v>
      </c>
      <c r="BP441" s="15" t="e">
        <v>#N/A</v>
      </c>
      <c r="BQ441" s="15" t="e">
        <v>#N/A</v>
      </c>
      <c r="BR441" s="15" t="e">
        <v>#N/A</v>
      </c>
      <c r="BS441" s="15" t="e">
        <v>#N/A</v>
      </c>
      <c r="BT441" s="15" t="e">
        <v>#N/A</v>
      </c>
      <c r="BU441" s="15" t="e">
        <v>#N/A</v>
      </c>
      <c r="BV441" s="15" t="e">
        <v>#N/A</v>
      </c>
      <c r="BW441" s="15" t="e">
        <v>#N/A</v>
      </c>
      <c r="BX441" s="15" t="e">
        <v>#N/A</v>
      </c>
      <c r="BY441" s="15" t="e">
        <v>#N/A</v>
      </c>
      <c r="BZ441" s="15" t="e">
        <v>#N/A</v>
      </c>
      <c r="CA441" s="15" t="e">
        <v>#N/A</v>
      </c>
      <c r="CB441" s="15" t="e">
        <v>#N/A</v>
      </c>
      <c r="CC441" s="15" t="e">
        <v>#N/A</v>
      </c>
      <c r="CD441" s="15" t="e">
        <v>#N/A</v>
      </c>
      <c r="CE441" s="15" t="e">
        <v>#N/A</v>
      </c>
      <c r="CF441" s="15" t="e">
        <v>#N/A</v>
      </c>
      <c r="CG441" s="15" t="e">
        <v>#N/A</v>
      </c>
      <c r="CH441" s="15" t="e">
        <v>#N/A</v>
      </c>
      <c r="CI441" s="15" t="e">
        <v>#N/A</v>
      </c>
      <c r="CJ441" s="20" t="e">
        <v>#N/A</v>
      </c>
      <c r="CK441" s="20" t="e">
        <v>#N/A</v>
      </c>
    </row>
    <row r="442" spans="1:89" s="15" customFormat="1">
      <c r="A442" s="13">
        <v>2867</v>
      </c>
      <c r="B442" s="13" t="s">
        <v>2971</v>
      </c>
      <c r="C442" s="14">
        <v>40393.0000462963</v>
      </c>
      <c r="D442" s="14">
        <v>40453.999988425923</v>
      </c>
      <c r="E442" s="13">
        <v>1050</v>
      </c>
      <c r="F442" s="13">
        <v>1075</v>
      </c>
      <c r="G442" s="15" t="s">
        <v>2972</v>
      </c>
      <c r="H442" s="13">
        <v>18</v>
      </c>
      <c r="I442" s="13" t="s">
        <v>16</v>
      </c>
      <c r="J442" s="13" t="s">
        <v>22</v>
      </c>
      <c r="K442" s="13"/>
      <c r="L442" s="13"/>
      <c r="M442" s="13"/>
      <c r="N442" s="13" t="s">
        <v>428</v>
      </c>
      <c r="O442" s="15" t="s">
        <v>3704</v>
      </c>
      <c r="P442" s="16">
        <v>1</v>
      </c>
      <c r="Q442" s="29">
        <v>1050</v>
      </c>
      <c r="R442" s="29">
        <v>1075</v>
      </c>
      <c r="S442" s="41">
        <f t="shared" ref="S442:S473" si="5">D442-C442</f>
        <v>60.999942129623378</v>
      </c>
      <c r="T442" s="15" t="e">
        <v>#N/A</v>
      </c>
      <c r="U442" s="22" t="e">
        <v>#N/A</v>
      </c>
      <c r="V442" s="15">
        <v>0</v>
      </c>
      <c r="W442" s="15">
        <v>1</v>
      </c>
      <c r="X442" s="15">
        <v>0</v>
      </c>
      <c r="Y442" s="15">
        <v>0</v>
      </c>
      <c r="Z442" s="15">
        <v>1</v>
      </c>
      <c r="AA442" s="15">
        <v>0</v>
      </c>
      <c r="AB442" s="15">
        <v>0</v>
      </c>
      <c r="AC442" s="15">
        <v>1</v>
      </c>
      <c r="AD442" s="15">
        <v>0</v>
      </c>
      <c r="AE442" s="15">
        <v>1</v>
      </c>
      <c r="AF442" s="15">
        <v>1</v>
      </c>
      <c r="AG442" s="15">
        <v>1</v>
      </c>
      <c r="AH442" s="15">
        <v>0</v>
      </c>
      <c r="AI442" s="15">
        <v>0</v>
      </c>
      <c r="AJ442" s="39">
        <v>35300</v>
      </c>
      <c r="AK442" s="15">
        <v>1</v>
      </c>
      <c r="AL442" s="15" t="e">
        <v>#N/A</v>
      </c>
      <c r="AM442" s="15">
        <v>1</v>
      </c>
      <c r="AN442" s="15">
        <v>0</v>
      </c>
      <c r="AO442" s="30">
        <v>102.38095238095238</v>
      </c>
      <c r="AP442" s="15" t="e">
        <v>#N/A</v>
      </c>
      <c r="AQ442" s="37">
        <v>0.93333333333333335</v>
      </c>
      <c r="AR442" s="47">
        <v>0.33333333333333331</v>
      </c>
      <c r="AS442" s="37">
        <v>0.6</v>
      </c>
      <c r="AT442" s="45">
        <f t="shared" si="4"/>
        <v>0.62222222222222223</v>
      </c>
      <c r="AU442" s="37">
        <v>1</v>
      </c>
      <c r="AV442" s="37">
        <v>1</v>
      </c>
      <c r="AW442" s="37">
        <v>0.93333333333333335</v>
      </c>
      <c r="AX442" s="37">
        <v>0.46666666666666667</v>
      </c>
      <c r="AY442" s="37">
        <v>0.36666666666666659</v>
      </c>
      <c r="AZ442" s="20" t="e">
        <v>#N/A</v>
      </c>
      <c r="BA442" s="37">
        <v>0.82380952380952377</v>
      </c>
      <c r="BB442" s="37">
        <v>0.81111111111111112</v>
      </c>
      <c r="BC442" s="15" t="e">
        <v>#N/A</v>
      </c>
      <c r="BD442" s="15" t="s">
        <v>3972</v>
      </c>
      <c r="BE442" s="15" t="s">
        <v>3977</v>
      </c>
      <c r="BF442" s="15" t="s">
        <v>4116</v>
      </c>
      <c r="BG442" s="15" t="s">
        <v>428</v>
      </c>
      <c r="BH442" s="15" t="s">
        <v>4400</v>
      </c>
      <c r="BI442" s="15" t="e">
        <v>#N/A</v>
      </c>
      <c r="BJ442" s="15" t="e">
        <v>#N/A</v>
      </c>
      <c r="BK442" s="15" t="e">
        <v>#N/A</v>
      </c>
      <c r="BL442" s="15" t="e">
        <v>#N/A</v>
      </c>
      <c r="BM442" s="15" t="e">
        <v>#N/A</v>
      </c>
      <c r="BN442" s="15">
        <v>1</v>
      </c>
      <c r="BO442" s="15" t="e">
        <v>#N/A</v>
      </c>
      <c r="BP442" s="15" t="e">
        <v>#N/A</v>
      </c>
      <c r="BQ442" s="15" t="e">
        <v>#N/A</v>
      </c>
      <c r="BR442" s="15" t="e">
        <v>#N/A</v>
      </c>
      <c r="BS442" s="15" t="e">
        <v>#N/A</v>
      </c>
      <c r="BT442" s="15" t="e">
        <v>#N/A</v>
      </c>
      <c r="BU442" s="15" t="e">
        <v>#N/A</v>
      </c>
      <c r="BV442" s="15" t="e">
        <v>#N/A</v>
      </c>
      <c r="BW442" s="15" t="e">
        <v>#N/A</v>
      </c>
      <c r="BX442" s="15" t="e">
        <v>#N/A</v>
      </c>
      <c r="BY442" s="15" t="e">
        <v>#N/A</v>
      </c>
      <c r="BZ442" s="15" t="e">
        <v>#N/A</v>
      </c>
      <c r="CA442" s="15" t="e">
        <v>#N/A</v>
      </c>
      <c r="CB442" s="15" t="e">
        <v>#N/A</v>
      </c>
      <c r="CC442" s="15" t="e">
        <v>#N/A</v>
      </c>
      <c r="CD442" s="15" t="e">
        <v>#N/A</v>
      </c>
      <c r="CE442" s="15" t="e">
        <v>#N/A</v>
      </c>
      <c r="CF442" s="15" t="e">
        <v>#N/A</v>
      </c>
      <c r="CG442" s="15" t="e">
        <v>#N/A</v>
      </c>
      <c r="CH442" s="15" t="e">
        <v>#N/A</v>
      </c>
      <c r="CI442" s="15" t="e">
        <v>#N/A</v>
      </c>
      <c r="CJ442" s="20" t="e">
        <v>#N/A</v>
      </c>
      <c r="CK442" s="20" t="e">
        <v>#N/A</v>
      </c>
    </row>
    <row r="443" spans="1:89" s="15" customFormat="1">
      <c r="A443" s="13">
        <v>2873</v>
      </c>
      <c r="B443" s="13" t="s">
        <v>2648</v>
      </c>
      <c r="C443" s="14">
        <v>40386.000254629631</v>
      </c>
      <c r="D443" s="14">
        <v>40411.999988425923</v>
      </c>
      <c r="E443" s="13">
        <v>3300</v>
      </c>
      <c r="F443" s="13">
        <v>390</v>
      </c>
      <c r="G443" s="15" t="s">
        <v>2649</v>
      </c>
      <c r="H443" s="13">
        <v>10</v>
      </c>
      <c r="I443" s="13" t="s">
        <v>16</v>
      </c>
      <c r="J443" s="13" t="s">
        <v>44</v>
      </c>
      <c r="K443" s="13"/>
      <c r="L443" s="13"/>
      <c r="M443" s="13"/>
      <c r="N443" s="13" t="s">
        <v>2650</v>
      </c>
      <c r="O443" s="15" t="s">
        <v>3705</v>
      </c>
      <c r="P443" s="16">
        <v>0</v>
      </c>
      <c r="Q443" s="29">
        <v>3300</v>
      </c>
      <c r="R443" s="29">
        <v>390</v>
      </c>
      <c r="S443" s="41">
        <f t="shared" si="5"/>
        <v>25.999733796292276</v>
      </c>
      <c r="T443" s="15" t="e">
        <v>#N/A</v>
      </c>
      <c r="U443" s="22" t="e">
        <v>#N/A</v>
      </c>
      <c r="V443" s="15">
        <v>0</v>
      </c>
      <c r="W443" s="15">
        <v>0</v>
      </c>
      <c r="X443" s="15">
        <v>0</v>
      </c>
      <c r="Y443" s="15">
        <v>1</v>
      </c>
      <c r="Z443" s="15">
        <v>0</v>
      </c>
      <c r="AA443" s="15">
        <v>1</v>
      </c>
      <c r="AB443" s="15">
        <v>1</v>
      </c>
      <c r="AC443" s="15">
        <v>0</v>
      </c>
      <c r="AD443" s="15">
        <v>0</v>
      </c>
      <c r="AE443" s="15">
        <v>1</v>
      </c>
      <c r="AF443" s="15">
        <v>1</v>
      </c>
      <c r="AG443" s="15">
        <v>0</v>
      </c>
      <c r="AH443" s="15">
        <v>1</v>
      </c>
      <c r="AI443" s="15">
        <v>0</v>
      </c>
      <c r="AJ443" s="43">
        <v>42100</v>
      </c>
      <c r="AK443" s="15">
        <v>1</v>
      </c>
      <c r="AL443" s="15" t="e">
        <v>#N/A</v>
      </c>
      <c r="AM443" s="15">
        <v>0</v>
      </c>
      <c r="AN443" s="15">
        <v>0</v>
      </c>
      <c r="AO443" s="30">
        <v>11.818181818181818</v>
      </c>
      <c r="AP443" s="15" t="e">
        <v>#N/A</v>
      </c>
      <c r="AQ443" s="37">
        <v>0.76666666666666672</v>
      </c>
      <c r="AR443" s="47">
        <v>0.66666666666666663</v>
      </c>
      <c r="AS443" s="37">
        <v>0.66666666666666663</v>
      </c>
      <c r="AT443" s="45">
        <f t="shared" si="4"/>
        <v>0.70000000000000007</v>
      </c>
      <c r="AU443" s="37">
        <v>1</v>
      </c>
      <c r="AV443" s="37">
        <v>0.66666666666666663</v>
      </c>
      <c r="AW443" s="37">
        <v>0.56666666666666665</v>
      </c>
      <c r="AX443" s="37">
        <v>0.33333333333333331</v>
      </c>
      <c r="AY443" s="37">
        <v>0.1</v>
      </c>
      <c r="AZ443" s="20" t="e">
        <v>#N/A</v>
      </c>
      <c r="BA443" s="37">
        <v>0.66666666666666674</v>
      </c>
      <c r="BB443" s="37">
        <v>0.6777777777777777</v>
      </c>
      <c r="BC443" s="15" t="e">
        <v>#N/A</v>
      </c>
      <c r="BD443" s="15" t="s">
        <v>3972</v>
      </c>
      <c r="BE443" s="15" t="s">
        <v>3986</v>
      </c>
      <c r="BF443" s="15" t="s">
        <v>4117</v>
      </c>
      <c r="BG443" s="15" t="s">
        <v>2650</v>
      </c>
      <c r="BH443" s="15" t="s">
        <v>4400</v>
      </c>
      <c r="BI443" s="15" t="e">
        <v>#N/A</v>
      </c>
      <c r="BJ443" s="15" t="e">
        <v>#N/A</v>
      </c>
      <c r="BK443" s="15" t="e">
        <v>#N/A</v>
      </c>
      <c r="BL443" s="15" t="e">
        <v>#N/A</v>
      </c>
      <c r="BM443" s="15" t="e">
        <v>#N/A</v>
      </c>
      <c r="BN443" s="15">
        <v>1</v>
      </c>
      <c r="BO443" s="15" t="e">
        <v>#N/A</v>
      </c>
      <c r="BP443" s="15" t="e">
        <v>#N/A</v>
      </c>
      <c r="BQ443" s="15" t="e">
        <v>#N/A</v>
      </c>
      <c r="BR443" s="15" t="e">
        <v>#N/A</v>
      </c>
      <c r="BS443" s="15" t="e">
        <v>#N/A</v>
      </c>
      <c r="BT443" s="15" t="e">
        <v>#N/A</v>
      </c>
      <c r="BU443" s="15" t="e">
        <v>#N/A</v>
      </c>
      <c r="BV443" s="15" t="e">
        <v>#N/A</v>
      </c>
      <c r="BW443" s="15" t="e">
        <v>#N/A</v>
      </c>
      <c r="BX443" s="15" t="e">
        <v>#N/A</v>
      </c>
      <c r="BY443" s="15" t="e">
        <v>#N/A</v>
      </c>
      <c r="BZ443" s="15" t="e">
        <v>#N/A</v>
      </c>
      <c r="CA443" s="15" t="e">
        <v>#N/A</v>
      </c>
      <c r="CB443" s="15" t="e">
        <v>#N/A</v>
      </c>
      <c r="CC443" s="15" t="e">
        <v>#N/A</v>
      </c>
      <c r="CD443" s="15" t="e">
        <v>#N/A</v>
      </c>
      <c r="CE443" s="15" t="e">
        <v>#N/A</v>
      </c>
      <c r="CF443" s="15" t="e">
        <v>#N/A</v>
      </c>
      <c r="CG443" s="15" t="e">
        <v>#N/A</v>
      </c>
      <c r="CH443" s="15" t="e">
        <v>#N/A</v>
      </c>
      <c r="CI443" s="15" t="e">
        <v>#N/A</v>
      </c>
      <c r="CJ443" s="20" t="e">
        <v>#N/A</v>
      </c>
      <c r="CK443" s="20" t="e">
        <v>#N/A</v>
      </c>
    </row>
    <row r="444" spans="1:89" s="15" customFormat="1">
      <c r="A444" s="13">
        <v>2879</v>
      </c>
      <c r="B444" s="13" t="s">
        <v>2651</v>
      </c>
      <c r="C444" s="14">
        <v>40372.000219907408</v>
      </c>
      <c r="D444" s="14">
        <v>40407.999988425923</v>
      </c>
      <c r="E444" s="13">
        <v>5000</v>
      </c>
      <c r="F444" s="13">
        <v>100</v>
      </c>
      <c r="G444" s="15" t="s">
        <v>2652</v>
      </c>
      <c r="H444" s="13">
        <v>1</v>
      </c>
      <c r="I444" s="13" t="s">
        <v>16</v>
      </c>
      <c r="J444" s="13" t="s">
        <v>22</v>
      </c>
      <c r="K444" s="13"/>
      <c r="L444" s="13"/>
      <c r="M444" s="13"/>
      <c r="N444" s="13" t="s">
        <v>2653</v>
      </c>
      <c r="O444" s="15" t="s">
        <v>3706</v>
      </c>
      <c r="P444" s="16">
        <v>0</v>
      </c>
      <c r="Q444" s="29">
        <v>5000</v>
      </c>
      <c r="R444" s="29">
        <v>100</v>
      </c>
      <c r="S444" s="41">
        <f t="shared" si="5"/>
        <v>35.999768518515339</v>
      </c>
      <c r="T444" s="15" t="e">
        <v>#N/A</v>
      </c>
      <c r="U444" s="22" t="e">
        <v>#N/A</v>
      </c>
      <c r="V444" s="15">
        <v>0</v>
      </c>
      <c r="W444" s="15">
        <v>1</v>
      </c>
      <c r="X444" s="15">
        <v>0</v>
      </c>
      <c r="Y444" s="15">
        <v>0</v>
      </c>
      <c r="Z444" s="15">
        <v>1</v>
      </c>
      <c r="AA444" s="15">
        <v>0</v>
      </c>
      <c r="AB444" s="15">
        <v>1</v>
      </c>
      <c r="AC444" s="15">
        <v>0</v>
      </c>
      <c r="AD444" s="15">
        <v>0</v>
      </c>
      <c r="AE444" s="15">
        <v>1</v>
      </c>
      <c r="AF444" s="15">
        <v>0</v>
      </c>
      <c r="AG444" s="15">
        <v>0</v>
      </c>
      <c r="AH444" s="15">
        <v>1</v>
      </c>
      <c r="AI444" s="15">
        <v>0</v>
      </c>
      <c r="AJ444" s="39">
        <v>37980</v>
      </c>
      <c r="AK444" s="15">
        <v>0</v>
      </c>
      <c r="AL444" s="15" t="e">
        <v>#N/A</v>
      </c>
      <c r="AM444" s="15">
        <v>1</v>
      </c>
      <c r="AN444" s="15">
        <v>0</v>
      </c>
      <c r="AO444" s="30">
        <v>2</v>
      </c>
      <c r="AP444" s="15" t="e">
        <v>#N/A</v>
      </c>
      <c r="AQ444" s="37">
        <v>0.96666666666666667</v>
      </c>
      <c r="AR444" s="47">
        <v>0.66666666666666663</v>
      </c>
      <c r="AS444" s="37">
        <v>0.56666666666666665</v>
      </c>
      <c r="AT444" s="45">
        <f t="shared" si="4"/>
        <v>0.73333333333333339</v>
      </c>
      <c r="AU444" s="37">
        <v>1</v>
      </c>
      <c r="AV444" s="37">
        <v>0.33333333333333331</v>
      </c>
      <c r="AW444" s="37">
        <v>0.93333333333333335</v>
      </c>
      <c r="AX444" s="37">
        <v>0.36666666666666659</v>
      </c>
      <c r="AY444" s="37">
        <v>0.43333333333333329</v>
      </c>
      <c r="AZ444" s="20" t="e">
        <v>#N/A</v>
      </c>
      <c r="BA444" s="37">
        <v>0.58095238095238089</v>
      </c>
      <c r="BB444" s="37">
        <v>0.62222222222222223</v>
      </c>
      <c r="BC444" s="15" t="e">
        <v>#N/A</v>
      </c>
      <c r="BD444" s="15" t="s">
        <v>3978</v>
      </c>
      <c r="BE444" s="15" t="s">
        <v>3978</v>
      </c>
      <c r="BF444" s="15" t="s">
        <v>4205</v>
      </c>
      <c r="BG444" s="15" t="s">
        <v>4407</v>
      </c>
      <c r="BH444" s="15" t="s">
        <v>4400</v>
      </c>
      <c r="BI444" s="15" t="e">
        <v>#N/A</v>
      </c>
      <c r="BJ444" s="15" t="e">
        <v>#N/A</v>
      </c>
      <c r="BK444" s="15" t="e">
        <v>#N/A</v>
      </c>
      <c r="BL444" s="15" t="e">
        <v>#N/A</v>
      </c>
      <c r="BM444" s="15" t="e">
        <v>#N/A</v>
      </c>
      <c r="BN444" s="15">
        <v>1</v>
      </c>
      <c r="BO444" s="15" t="e">
        <v>#N/A</v>
      </c>
      <c r="BP444" s="15" t="e">
        <v>#N/A</v>
      </c>
      <c r="BQ444" s="15" t="e">
        <v>#N/A</v>
      </c>
      <c r="BR444" s="15" t="e">
        <v>#N/A</v>
      </c>
      <c r="BS444" s="15" t="e">
        <v>#N/A</v>
      </c>
      <c r="BT444" s="15" t="e">
        <v>#N/A</v>
      </c>
      <c r="BU444" s="15" t="e">
        <v>#N/A</v>
      </c>
      <c r="BV444" s="15" t="e">
        <v>#N/A</v>
      </c>
      <c r="BW444" s="15" t="e">
        <v>#N/A</v>
      </c>
      <c r="BX444" s="15" t="e">
        <v>#N/A</v>
      </c>
      <c r="BY444" s="15" t="e">
        <v>#N/A</v>
      </c>
      <c r="BZ444" s="15" t="e">
        <v>#N/A</v>
      </c>
      <c r="CA444" s="15" t="e">
        <v>#N/A</v>
      </c>
      <c r="CB444" s="15" t="e">
        <v>#N/A</v>
      </c>
      <c r="CC444" s="15" t="e">
        <v>#N/A</v>
      </c>
      <c r="CD444" s="15" t="e">
        <v>#N/A</v>
      </c>
      <c r="CE444" s="15" t="e">
        <v>#N/A</v>
      </c>
      <c r="CF444" s="15" t="e">
        <v>#N/A</v>
      </c>
      <c r="CG444" s="15" t="e">
        <v>#N/A</v>
      </c>
      <c r="CH444" s="15" t="e">
        <v>#N/A</v>
      </c>
      <c r="CI444" s="15" t="e">
        <v>#N/A</v>
      </c>
      <c r="CJ444" s="20" t="e">
        <v>#N/A</v>
      </c>
      <c r="CK444" s="20" t="e">
        <v>#N/A</v>
      </c>
    </row>
    <row r="445" spans="1:89" s="15" customFormat="1">
      <c r="A445" s="13">
        <v>2881</v>
      </c>
      <c r="B445" s="13" t="s">
        <v>2654</v>
      </c>
      <c r="C445" s="14">
        <v>40465.000555555554</v>
      </c>
      <c r="D445" s="14">
        <v>40500.999988425923</v>
      </c>
      <c r="E445" s="13">
        <v>1750</v>
      </c>
      <c r="F445" s="13">
        <v>420</v>
      </c>
      <c r="G445" s="15" t="s">
        <v>2655</v>
      </c>
      <c r="H445" s="13">
        <v>11</v>
      </c>
      <c r="I445" s="13" t="s">
        <v>36</v>
      </c>
      <c r="J445" s="13" t="s">
        <v>115</v>
      </c>
      <c r="K445" s="13"/>
      <c r="L445" s="13"/>
      <c r="M445" s="13"/>
      <c r="N445" s="13" t="s">
        <v>23</v>
      </c>
      <c r="O445" s="15" t="s">
        <v>3707</v>
      </c>
      <c r="P445" s="16">
        <v>0</v>
      </c>
      <c r="Q445" s="29">
        <v>1750</v>
      </c>
      <c r="R445" s="29">
        <v>420</v>
      </c>
      <c r="S445" s="41">
        <f t="shared" si="5"/>
        <v>35.999432870368764</v>
      </c>
      <c r="T445" s="15" t="e">
        <v>#N/A</v>
      </c>
      <c r="U445" s="22" t="e">
        <v>#N/A</v>
      </c>
      <c r="V445" s="15">
        <v>0</v>
      </c>
      <c r="W445" s="15">
        <v>1</v>
      </c>
      <c r="X445" s="15">
        <v>0</v>
      </c>
      <c r="Y445" s="15">
        <v>0</v>
      </c>
      <c r="Z445" s="15">
        <v>1</v>
      </c>
      <c r="AA445" s="15">
        <v>0</v>
      </c>
      <c r="AB445" s="15">
        <v>0</v>
      </c>
      <c r="AC445" s="15">
        <v>1</v>
      </c>
      <c r="AD445" s="15">
        <v>0</v>
      </c>
      <c r="AE445" s="15">
        <v>1</v>
      </c>
      <c r="AF445" s="15">
        <v>0</v>
      </c>
      <c r="AG445" s="15">
        <v>1</v>
      </c>
      <c r="AH445" s="15">
        <v>1</v>
      </c>
      <c r="AI445" s="15">
        <v>0</v>
      </c>
      <c r="AJ445" s="39">
        <v>42660</v>
      </c>
      <c r="AK445" s="15">
        <v>0</v>
      </c>
      <c r="AL445" s="15" t="e">
        <v>#N/A</v>
      </c>
      <c r="AM445" s="15">
        <v>0</v>
      </c>
      <c r="AN445" s="15">
        <v>1</v>
      </c>
      <c r="AO445" s="30">
        <v>24</v>
      </c>
      <c r="AP445" s="15" t="e">
        <v>#N/A</v>
      </c>
      <c r="AQ445" s="37">
        <v>0.93333333333333335</v>
      </c>
      <c r="AR445" s="47">
        <v>0.66666666666666663</v>
      </c>
      <c r="AS445" s="37">
        <v>0.53333333333333333</v>
      </c>
      <c r="AT445" s="45">
        <f t="shared" si="4"/>
        <v>0.71111111111111114</v>
      </c>
      <c r="AU445" s="37">
        <v>1</v>
      </c>
      <c r="AV445" s="37">
        <v>0.66666666666666663</v>
      </c>
      <c r="AW445" s="37">
        <v>0.9</v>
      </c>
      <c r="AX445" s="37">
        <v>0.36666666666666659</v>
      </c>
      <c r="AY445" s="37">
        <v>0.46666666666666667</v>
      </c>
      <c r="AZ445" s="20" t="e">
        <v>#N/A</v>
      </c>
      <c r="BA445" s="37">
        <v>0.62857142857142867</v>
      </c>
      <c r="BB445" s="37">
        <v>0.65185185185185179</v>
      </c>
      <c r="BC445" s="15" t="e">
        <v>#N/A</v>
      </c>
      <c r="BD445" s="15" t="s">
        <v>3972</v>
      </c>
      <c r="BE445" s="15" t="s">
        <v>3976</v>
      </c>
      <c r="BF445" s="15" t="s">
        <v>3974</v>
      </c>
      <c r="BG445" s="23" t="s">
        <v>23</v>
      </c>
      <c r="BH445" s="15" t="s">
        <v>4400</v>
      </c>
      <c r="BI445" s="15" t="e">
        <v>#N/A</v>
      </c>
      <c r="BJ445" s="15" t="e">
        <v>#N/A</v>
      </c>
      <c r="BK445" s="15" t="e">
        <v>#N/A</v>
      </c>
      <c r="BL445" s="15" t="e">
        <v>#N/A</v>
      </c>
      <c r="BM445" s="15" t="e">
        <v>#N/A</v>
      </c>
      <c r="BN445" s="15">
        <v>1</v>
      </c>
      <c r="BO445" s="15" t="e">
        <v>#N/A</v>
      </c>
      <c r="BP445" s="15" t="e">
        <v>#N/A</v>
      </c>
      <c r="BQ445" s="15" t="e">
        <v>#N/A</v>
      </c>
      <c r="BR445" s="15" t="e">
        <v>#N/A</v>
      </c>
      <c r="BS445" s="15" t="e">
        <v>#N/A</v>
      </c>
      <c r="BT445" s="15" t="e">
        <v>#N/A</v>
      </c>
      <c r="BU445" s="15" t="e">
        <v>#N/A</v>
      </c>
      <c r="BV445" s="15" t="e">
        <v>#N/A</v>
      </c>
      <c r="BW445" s="15" t="e">
        <v>#N/A</v>
      </c>
      <c r="BX445" s="15" t="e">
        <v>#N/A</v>
      </c>
      <c r="BY445" s="15" t="e">
        <v>#N/A</v>
      </c>
      <c r="BZ445" s="15" t="e">
        <v>#N/A</v>
      </c>
      <c r="CA445" s="15" t="e">
        <v>#N/A</v>
      </c>
      <c r="CB445" s="15" t="e">
        <v>#N/A</v>
      </c>
      <c r="CC445" s="15" t="e">
        <v>#N/A</v>
      </c>
      <c r="CD445" s="15" t="e">
        <v>#N/A</v>
      </c>
      <c r="CE445" s="15" t="e">
        <v>#N/A</v>
      </c>
      <c r="CF445" s="15" t="e">
        <v>#N/A</v>
      </c>
      <c r="CG445" s="15" t="e">
        <v>#N/A</v>
      </c>
      <c r="CH445" s="15" t="e">
        <v>#N/A</v>
      </c>
      <c r="CI445" s="15" t="e">
        <v>#N/A</v>
      </c>
      <c r="CJ445" s="20" t="e">
        <v>#N/A</v>
      </c>
      <c r="CK445" s="20" t="e">
        <v>#N/A</v>
      </c>
    </row>
    <row r="446" spans="1:89" s="15" customFormat="1">
      <c r="A446" s="13">
        <v>2888</v>
      </c>
      <c r="B446" s="13" t="s">
        <v>2973</v>
      </c>
      <c r="C446" s="14">
        <v>40381.000069444446</v>
      </c>
      <c r="D446" s="14">
        <v>40421.999988425923</v>
      </c>
      <c r="E446" s="13">
        <v>850</v>
      </c>
      <c r="F446" s="13">
        <v>875</v>
      </c>
      <c r="G446" s="15" t="s">
        <v>2974</v>
      </c>
      <c r="H446" s="13">
        <v>23</v>
      </c>
      <c r="I446" s="13" t="s">
        <v>16</v>
      </c>
      <c r="J446" s="13" t="s">
        <v>19</v>
      </c>
      <c r="K446" s="13"/>
      <c r="L446" s="13"/>
      <c r="M446" s="13"/>
      <c r="N446" s="13" t="s">
        <v>2975</v>
      </c>
      <c r="O446" s="15" t="s">
        <v>3708</v>
      </c>
      <c r="P446" s="16">
        <v>1</v>
      </c>
      <c r="Q446" s="29">
        <v>850</v>
      </c>
      <c r="R446" s="29">
        <v>875</v>
      </c>
      <c r="S446" s="41">
        <f t="shared" si="5"/>
        <v>40.999918981477094</v>
      </c>
      <c r="T446" s="15" t="e">
        <v>#N/A</v>
      </c>
      <c r="U446" s="22" t="e">
        <v>#N/A</v>
      </c>
      <c r="V446" s="15">
        <v>0</v>
      </c>
      <c r="W446" s="15">
        <v>0</v>
      </c>
      <c r="X446" s="15">
        <v>1</v>
      </c>
      <c r="Y446" s="15">
        <v>0</v>
      </c>
      <c r="Z446" s="15">
        <v>1</v>
      </c>
      <c r="AA446" s="15">
        <v>1</v>
      </c>
      <c r="AB446" s="15">
        <v>1</v>
      </c>
      <c r="AC446" s="15">
        <v>0</v>
      </c>
      <c r="AD446" s="15">
        <v>0</v>
      </c>
      <c r="AE446" s="15">
        <v>1</v>
      </c>
      <c r="AF446" s="15">
        <v>1</v>
      </c>
      <c r="AG446" s="15">
        <v>0</v>
      </c>
      <c r="AH446" s="15">
        <v>1</v>
      </c>
      <c r="AI446" s="15">
        <v>0</v>
      </c>
      <c r="AJ446" s="39">
        <v>16060</v>
      </c>
      <c r="AK446" s="15">
        <v>0</v>
      </c>
      <c r="AL446" s="15" t="e">
        <v>#N/A</v>
      </c>
      <c r="AM446" s="15">
        <v>0</v>
      </c>
      <c r="AN446" s="15">
        <v>0</v>
      </c>
      <c r="AO446" s="30">
        <v>102.94117647058823</v>
      </c>
      <c r="AP446" s="15" t="e">
        <v>#N/A</v>
      </c>
      <c r="AQ446" s="37">
        <v>0.9</v>
      </c>
      <c r="AR446" s="47">
        <v>0.66666666666666663</v>
      </c>
      <c r="AS446" s="37">
        <v>0.46666666666666667</v>
      </c>
      <c r="AT446" s="45">
        <f t="shared" si="4"/>
        <v>0.6777777777777777</v>
      </c>
      <c r="AU446" s="37">
        <v>1</v>
      </c>
      <c r="AV446" s="37">
        <v>0</v>
      </c>
      <c r="AW446" s="37">
        <v>0.93333333333333335</v>
      </c>
      <c r="AX446" s="37">
        <v>0.33333333333333331</v>
      </c>
      <c r="AY446" s="37">
        <v>0.46666666666666667</v>
      </c>
      <c r="AZ446" s="20" t="e">
        <v>#N/A</v>
      </c>
      <c r="BA446" s="37">
        <v>0.67619047619047634</v>
      </c>
      <c r="BB446" s="37">
        <v>0.6777777777777777</v>
      </c>
      <c r="BC446" s="15" t="e">
        <v>#N/A</v>
      </c>
      <c r="BD446" s="15" t="s">
        <v>4006</v>
      </c>
      <c r="BE446" s="15" t="s">
        <v>4006</v>
      </c>
      <c r="BF446" s="15" t="s">
        <v>4408</v>
      </c>
      <c r="BG446" s="15" t="s">
        <v>2975</v>
      </c>
      <c r="BH446" s="15" t="s">
        <v>4400</v>
      </c>
      <c r="BI446" s="15" t="e">
        <v>#N/A</v>
      </c>
      <c r="BJ446" s="15" t="e">
        <v>#N/A</v>
      </c>
      <c r="BK446" s="15" t="e">
        <v>#N/A</v>
      </c>
      <c r="BL446" s="15" t="e">
        <v>#N/A</v>
      </c>
      <c r="BM446" s="15" t="e">
        <v>#N/A</v>
      </c>
      <c r="BN446" s="15">
        <v>1</v>
      </c>
      <c r="BO446" s="15" t="e">
        <v>#N/A</v>
      </c>
      <c r="BP446" s="15" t="e">
        <v>#N/A</v>
      </c>
      <c r="BQ446" s="15" t="e">
        <v>#N/A</v>
      </c>
      <c r="BR446" s="15" t="e">
        <v>#N/A</v>
      </c>
      <c r="BS446" s="15" t="e">
        <v>#N/A</v>
      </c>
      <c r="BT446" s="15" t="e">
        <v>#N/A</v>
      </c>
      <c r="BU446" s="15" t="e">
        <v>#N/A</v>
      </c>
      <c r="BV446" s="15" t="e">
        <v>#N/A</v>
      </c>
      <c r="BW446" s="15" t="e">
        <v>#N/A</v>
      </c>
      <c r="BX446" s="15" t="e">
        <v>#N/A</v>
      </c>
      <c r="BY446" s="15" t="e">
        <v>#N/A</v>
      </c>
      <c r="BZ446" s="15" t="e">
        <v>#N/A</v>
      </c>
      <c r="CA446" s="15" t="e">
        <v>#N/A</v>
      </c>
      <c r="CB446" s="15" t="e">
        <v>#N/A</v>
      </c>
      <c r="CC446" s="15" t="e">
        <v>#N/A</v>
      </c>
      <c r="CD446" s="15" t="e">
        <v>#N/A</v>
      </c>
      <c r="CE446" s="15" t="e">
        <v>#N/A</v>
      </c>
      <c r="CF446" s="15" t="e">
        <v>#N/A</v>
      </c>
      <c r="CG446" s="15" t="e">
        <v>#N/A</v>
      </c>
      <c r="CH446" s="15" t="e">
        <v>#N/A</v>
      </c>
      <c r="CI446" s="15" t="e">
        <v>#N/A</v>
      </c>
      <c r="CJ446" s="20" t="e">
        <v>#N/A</v>
      </c>
      <c r="CK446" s="20" t="e">
        <v>#N/A</v>
      </c>
    </row>
    <row r="447" spans="1:89" s="15" customFormat="1">
      <c r="A447" s="13">
        <v>2896</v>
      </c>
      <c r="B447" s="13" t="s">
        <v>2656</v>
      </c>
      <c r="C447" s="14">
        <v>40382.000162037039</v>
      </c>
      <c r="D447" s="14">
        <v>40422.999988425923</v>
      </c>
      <c r="E447" s="13">
        <v>22000</v>
      </c>
      <c r="F447" s="13">
        <v>2419</v>
      </c>
      <c r="G447" s="15" t="s">
        <v>2657</v>
      </c>
      <c r="H447" s="13">
        <v>20</v>
      </c>
      <c r="I447" s="13" t="s">
        <v>19</v>
      </c>
      <c r="J447" s="13" t="s">
        <v>44</v>
      </c>
      <c r="K447" s="13"/>
      <c r="L447" s="13"/>
      <c r="M447" s="13"/>
      <c r="N447" s="13" t="s">
        <v>2658</v>
      </c>
      <c r="O447" s="15" t="s">
        <v>3709</v>
      </c>
      <c r="P447" s="16">
        <v>0</v>
      </c>
      <c r="Q447" s="29">
        <v>22000</v>
      </c>
      <c r="R447" s="29">
        <v>2419</v>
      </c>
      <c r="S447" s="41">
        <f t="shared" si="5"/>
        <v>40.999826388884685</v>
      </c>
      <c r="T447" s="15" t="e">
        <v>#N/A</v>
      </c>
      <c r="U447" s="22" t="e">
        <v>#N/A</v>
      </c>
      <c r="V447" s="15">
        <v>0</v>
      </c>
      <c r="W447" s="15">
        <v>0</v>
      </c>
      <c r="X447" s="15">
        <v>0</v>
      </c>
      <c r="Y447" s="15">
        <v>1</v>
      </c>
      <c r="Z447" s="15">
        <v>0</v>
      </c>
      <c r="AA447" s="15">
        <v>1</v>
      </c>
      <c r="AB447" s="15">
        <v>1</v>
      </c>
      <c r="AC447" s="15">
        <v>0</v>
      </c>
      <c r="AD447" s="15">
        <v>0</v>
      </c>
      <c r="AE447" s="15">
        <v>1</v>
      </c>
      <c r="AF447" s="15">
        <v>1</v>
      </c>
      <c r="AG447" s="15">
        <v>0</v>
      </c>
      <c r="AH447" s="15">
        <v>0</v>
      </c>
      <c r="AI447" s="15">
        <v>0</v>
      </c>
      <c r="AJ447" s="39">
        <v>16700</v>
      </c>
      <c r="AK447" s="15">
        <v>1</v>
      </c>
      <c r="AL447" s="15" t="e">
        <v>#N/A</v>
      </c>
      <c r="AM447" s="15">
        <v>0</v>
      </c>
      <c r="AN447" s="15">
        <v>1</v>
      </c>
      <c r="AO447" s="30">
        <v>10.995454545454546</v>
      </c>
      <c r="AP447" s="15" t="e">
        <v>#N/A</v>
      </c>
      <c r="AQ447" s="37">
        <v>1</v>
      </c>
      <c r="AR447" s="47">
        <v>1</v>
      </c>
      <c r="AS447" s="37">
        <v>0.26666666666666672</v>
      </c>
      <c r="AT447" s="45">
        <f t="shared" si="4"/>
        <v>0.75555555555555554</v>
      </c>
      <c r="AU447" s="37">
        <v>1</v>
      </c>
      <c r="AV447" s="37">
        <v>0.33333333333333331</v>
      </c>
      <c r="AW447" s="37">
        <v>0.66666666666666663</v>
      </c>
      <c r="AX447" s="37">
        <v>0.43333333333333329</v>
      </c>
      <c r="AY447" s="37">
        <v>0.33333333333333331</v>
      </c>
      <c r="AZ447" s="20" t="e">
        <v>#N/A</v>
      </c>
      <c r="BA447" s="37">
        <v>0.68095238095238109</v>
      </c>
      <c r="BB447" s="37">
        <v>0.67037037037037039</v>
      </c>
      <c r="BC447" s="15" t="e">
        <v>#N/A</v>
      </c>
      <c r="BD447" s="15" t="s">
        <v>3978</v>
      </c>
      <c r="BE447" s="15" t="s">
        <v>3978</v>
      </c>
      <c r="BF447" s="15" t="s">
        <v>4409</v>
      </c>
      <c r="BG447" s="15" t="s">
        <v>4410</v>
      </c>
      <c r="BH447" s="15" t="s">
        <v>4400</v>
      </c>
      <c r="BI447" s="15" t="e">
        <v>#N/A</v>
      </c>
      <c r="BJ447" s="15" t="e">
        <v>#N/A</v>
      </c>
      <c r="BK447" s="15" t="e">
        <v>#N/A</v>
      </c>
      <c r="BL447" s="15" t="e">
        <v>#N/A</v>
      </c>
      <c r="BM447" s="15" t="e">
        <v>#N/A</v>
      </c>
      <c r="BN447" s="15">
        <v>1</v>
      </c>
      <c r="BO447" s="15" t="e">
        <v>#N/A</v>
      </c>
      <c r="BP447" s="15" t="e">
        <v>#N/A</v>
      </c>
      <c r="BQ447" s="15" t="e">
        <v>#N/A</v>
      </c>
      <c r="BR447" s="15" t="e">
        <v>#N/A</v>
      </c>
      <c r="BS447" s="15" t="e">
        <v>#N/A</v>
      </c>
      <c r="BT447" s="15" t="e">
        <v>#N/A</v>
      </c>
      <c r="BU447" s="15" t="e">
        <v>#N/A</v>
      </c>
      <c r="BV447" s="15" t="e">
        <v>#N/A</v>
      </c>
      <c r="BW447" s="15" t="e">
        <v>#N/A</v>
      </c>
      <c r="BX447" s="15" t="e">
        <v>#N/A</v>
      </c>
      <c r="BY447" s="15" t="e">
        <v>#N/A</v>
      </c>
      <c r="BZ447" s="15" t="e">
        <v>#N/A</v>
      </c>
      <c r="CA447" s="15" t="e">
        <v>#N/A</v>
      </c>
      <c r="CB447" s="15" t="e">
        <v>#N/A</v>
      </c>
      <c r="CC447" s="15" t="e">
        <v>#N/A</v>
      </c>
      <c r="CD447" s="15" t="e">
        <v>#N/A</v>
      </c>
      <c r="CE447" s="15" t="e">
        <v>#N/A</v>
      </c>
      <c r="CF447" s="15" t="e">
        <v>#N/A</v>
      </c>
      <c r="CG447" s="15" t="e">
        <v>#N/A</v>
      </c>
      <c r="CH447" s="15" t="e">
        <v>#N/A</v>
      </c>
      <c r="CI447" s="15" t="e">
        <v>#N/A</v>
      </c>
      <c r="CJ447" s="20" t="e">
        <v>#N/A</v>
      </c>
      <c r="CK447" s="20" t="e">
        <v>#N/A</v>
      </c>
    </row>
    <row r="448" spans="1:89" s="15" customFormat="1">
      <c r="A448" s="13">
        <v>2905</v>
      </c>
      <c r="B448" s="13" t="s">
        <v>2976</v>
      </c>
      <c r="C448" s="14">
        <v>40386.000196759262</v>
      </c>
      <c r="D448" s="14">
        <v>40436.999988425923</v>
      </c>
      <c r="E448" s="13">
        <v>6000</v>
      </c>
      <c r="F448" s="13">
        <v>6040</v>
      </c>
      <c r="G448" s="15" t="s">
        <v>2977</v>
      </c>
      <c r="H448" s="13">
        <v>50</v>
      </c>
      <c r="I448" s="13" t="s">
        <v>16</v>
      </c>
      <c r="J448" s="13" t="s">
        <v>33</v>
      </c>
      <c r="K448" s="13"/>
      <c r="L448" s="13"/>
      <c r="M448" s="13"/>
      <c r="N448" s="13" t="s">
        <v>428</v>
      </c>
      <c r="O448" s="15" t="s">
        <v>3710</v>
      </c>
      <c r="P448" s="16">
        <v>1</v>
      </c>
      <c r="Q448" s="29">
        <v>6000</v>
      </c>
      <c r="R448" s="29">
        <v>6040</v>
      </c>
      <c r="S448" s="41">
        <f t="shared" si="5"/>
        <v>50.999791666661622</v>
      </c>
      <c r="T448" s="15" t="e">
        <v>#N/A</v>
      </c>
      <c r="U448" s="22" t="e">
        <v>#N/A</v>
      </c>
      <c r="V448" s="15">
        <v>0</v>
      </c>
      <c r="W448" s="15">
        <v>0</v>
      </c>
      <c r="X448" s="15">
        <v>1</v>
      </c>
      <c r="Y448" s="15">
        <v>0</v>
      </c>
      <c r="Z448" s="15">
        <v>1</v>
      </c>
      <c r="AA448" s="15">
        <v>0</v>
      </c>
      <c r="AB448" s="15">
        <v>1</v>
      </c>
      <c r="AC448" s="15">
        <v>0</v>
      </c>
      <c r="AD448" s="15">
        <v>0</v>
      </c>
      <c r="AE448" s="15">
        <v>1</v>
      </c>
      <c r="AF448" s="15">
        <v>1</v>
      </c>
      <c r="AG448" s="15">
        <v>1</v>
      </c>
      <c r="AH448" s="15">
        <v>0</v>
      </c>
      <c r="AI448" s="15">
        <v>0</v>
      </c>
      <c r="AJ448" s="39">
        <v>35300</v>
      </c>
      <c r="AK448" s="15">
        <v>0</v>
      </c>
      <c r="AL448" s="15" t="e">
        <v>#N/A</v>
      </c>
      <c r="AM448" s="15">
        <v>1</v>
      </c>
      <c r="AN448" s="15">
        <v>0</v>
      </c>
      <c r="AO448" s="30">
        <v>100.66666666666666</v>
      </c>
      <c r="AP448" s="15" t="e">
        <v>#N/A</v>
      </c>
      <c r="AQ448" s="37">
        <v>0.6333333333333333</v>
      </c>
      <c r="AR448" s="47">
        <v>0.66666666666666663</v>
      </c>
      <c r="AS448" s="37">
        <v>0.43333333333333329</v>
      </c>
      <c r="AT448" s="45">
        <f t="shared" si="4"/>
        <v>0.57777777777777772</v>
      </c>
      <c r="AU448" s="37">
        <v>1</v>
      </c>
      <c r="AV448" s="37">
        <v>0.33333333333333331</v>
      </c>
      <c r="AW448" s="37">
        <v>0.76666666666666672</v>
      </c>
      <c r="AX448" s="37">
        <v>0.36666666666666659</v>
      </c>
      <c r="AY448" s="37">
        <v>0.33333333333333331</v>
      </c>
      <c r="AZ448" s="20" t="e">
        <v>#N/A</v>
      </c>
      <c r="BA448" s="37">
        <v>0.68571428571428583</v>
      </c>
      <c r="BB448" s="37">
        <v>0.65185185185185179</v>
      </c>
      <c r="BC448" s="15" t="e">
        <v>#N/A</v>
      </c>
      <c r="BD448" s="15" t="s">
        <v>3972</v>
      </c>
      <c r="BE448" s="15" t="s">
        <v>3977</v>
      </c>
      <c r="BF448" s="15" t="s">
        <v>4116</v>
      </c>
      <c r="BG448" s="15" t="s">
        <v>428</v>
      </c>
      <c r="BH448" s="15" t="s">
        <v>4400</v>
      </c>
      <c r="BI448" s="15" t="e">
        <v>#N/A</v>
      </c>
      <c r="BJ448" s="15" t="e">
        <v>#N/A</v>
      </c>
      <c r="BK448" s="15" t="e">
        <v>#N/A</v>
      </c>
      <c r="BL448" s="15" t="e">
        <v>#N/A</v>
      </c>
      <c r="BM448" s="15" t="e">
        <v>#N/A</v>
      </c>
      <c r="BN448" s="15">
        <v>1</v>
      </c>
      <c r="BO448" s="15" t="e">
        <v>#N/A</v>
      </c>
      <c r="BP448" s="15" t="e">
        <v>#N/A</v>
      </c>
      <c r="BQ448" s="15" t="e">
        <v>#N/A</v>
      </c>
      <c r="BR448" s="15" t="e">
        <v>#N/A</v>
      </c>
      <c r="BS448" s="15" t="e">
        <v>#N/A</v>
      </c>
      <c r="BT448" s="15" t="e">
        <v>#N/A</v>
      </c>
      <c r="BU448" s="15" t="e">
        <v>#N/A</v>
      </c>
      <c r="BV448" s="15" t="e">
        <v>#N/A</v>
      </c>
      <c r="BW448" s="15" t="e">
        <v>#N/A</v>
      </c>
      <c r="BX448" s="15" t="e">
        <v>#N/A</v>
      </c>
      <c r="BY448" s="15" t="e">
        <v>#N/A</v>
      </c>
      <c r="BZ448" s="15" t="e">
        <v>#N/A</v>
      </c>
      <c r="CA448" s="15" t="e">
        <v>#N/A</v>
      </c>
      <c r="CB448" s="15" t="e">
        <v>#N/A</v>
      </c>
      <c r="CC448" s="15" t="e">
        <v>#N/A</v>
      </c>
      <c r="CD448" s="15" t="e">
        <v>#N/A</v>
      </c>
      <c r="CE448" s="15" t="e">
        <v>#N/A</v>
      </c>
      <c r="CF448" s="15" t="e">
        <v>#N/A</v>
      </c>
      <c r="CG448" s="15" t="e">
        <v>#N/A</v>
      </c>
      <c r="CH448" s="15" t="e">
        <v>#N/A</v>
      </c>
      <c r="CI448" s="15" t="e">
        <v>#N/A</v>
      </c>
      <c r="CJ448" s="20" t="e">
        <v>#N/A</v>
      </c>
      <c r="CK448" s="20" t="e">
        <v>#N/A</v>
      </c>
    </row>
    <row r="449" spans="1:89" s="15" customFormat="1">
      <c r="A449" s="13">
        <v>2912</v>
      </c>
      <c r="B449" s="13" t="s">
        <v>2978</v>
      </c>
      <c r="C449" s="14">
        <v>40391.000173611108</v>
      </c>
      <c r="D449" s="14">
        <v>40448.999988425923</v>
      </c>
      <c r="E449" s="13">
        <v>4500</v>
      </c>
      <c r="F449" s="13">
        <v>4535</v>
      </c>
      <c r="G449" s="15" t="s">
        <v>2979</v>
      </c>
      <c r="H449" s="13">
        <v>47</v>
      </c>
      <c r="I449" s="13" t="s">
        <v>115</v>
      </c>
      <c r="J449" s="13" t="s">
        <v>19</v>
      </c>
      <c r="K449" s="13"/>
      <c r="L449" s="13"/>
      <c r="M449" s="13"/>
      <c r="N449" s="13" t="s">
        <v>361</v>
      </c>
      <c r="O449" s="15" t="s">
        <v>3711</v>
      </c>
      <c r="P449" s="16">
        <v>0</v>
      </c>
      <c r="Q449" s="29">
        <v>4500</v>
      </c>
      <c r="R449" s="29">
        <v>4535</v>
      </c>
      <c r="S449" s="41">
        <f t="shared" si="5"/>
        <v>57.999814814815181</v>
      </c>
      <c r="T449" s="15" t="e">
        <v>#N/A</v>
      </c>
      <c r="U449" s="22" t="e">
        <v>#N/A</v>
      </c>
      <c r="V449" s="15">
        <v>0</v>
      </c>
      <c r="W449" s="15">
        <v>0</v>
      </c>
      <c r="X449" s="15">
        <v>1</v>
      </c>
      <c r="Y449" s="15">
        <v>0</v>
      </c>
      <c r="Z449" s="15">
        <v>1</v>
      </c>
      <c r="AA449" s="15">
        <v>1</v>
      </c>
      <c r="AB449" s="15">
        <v>0</v>
      </c>
      <c r="AC449" s="15">
        <v>1</v>
      </c>
      <c r="AD449" s="15">
        <v>0</v>
      </c>
      <c r="AE449" s="15">
        <v>1</v>
      </c>
      <c r="AF449" s="15">
        <v>1</v>
      </c>
      <c r="AG449" s="15">
        <v>1</v>
      </c>
      <c r="AH449" s="15">
        <v>1</v>
      </c>
      <c r="AI449" s="15">
        <v>0</v>
      </c>
      <c r="AJ449" s="39">
        <v>20500</v>
      </c>
      <c r="AK449" s="15">
        <v>1</v>
      </c>
      <c r="AL449" s="15" t="e">
        <v>#N/A</v>
      </c>
      <c r="AM449" s="15">
        <v>1</v>
      </c>
      <c r="AN449" s="15">
        <v>0</v>
      </c>
      <c r="AO449" s="30">
        <v>100.77777777777779</v>
      </c>
      <c r="AP449" s="15" t="e">
        <v>#N/A</v>
      </c>
      <c r="AQ449" s="37">
        <v>0.9</v>
      </c>
      <c r="AR449" s="47">
        <v>1</v>
      </c>
      <c r="AS449" s="37">
        <v>0.6333333333333333</v>
      </c>
      <c r="AT449" s="45">
        <f t="shared" ref="AT449:AT480" si="6">SUM(AQ449:AS449)/3</f>
        <v>0.84444444444444444</v>
      </c>
      <c r="AU449" s="37">
        <v>1</v>
      </c>
      <c r="AV449" s="37">
        <v>0.66666666666666663</v>
      </c>
      <c r="AW449" s="37">
        <v>0.8666666666666667</v>
      </c>
      <c r="AX449" s="37">
        <v>0.4</v>
      </c>
      <c r="AY449" s="37">
        <v>0.4</v>
      </c>
      <c r="AZ449" s="20" t="e">
        <v>#N/A</v>
      </c>
      <c r="BA449" s="37">
        <v>0.76190476190476186</v>
      </c>
      <c r="BB449" s="37">
        <v>0.76296296296296306</v>
      </c>
      <c r="BC449" s="15" t="e">
        <v>#N/A</v>
      </c>
      <c r="BD449" s="15" t="s">
        <v>3972</v>
      </c>
      <c r="BE449" s="15" t="s">
        <v>3976</v>
      </c>
      <c r="BF449" s="15" t="s">
        <v>4144</v>
      </c>
      <c r="BG449" s="15" t="s">
        <v>361</v>
      </c>
      <c r="BH449" s="15" t="s">
        <v>4400</v>
      </c>
      <c r="BI449" s="15" t="e">
        <v>#N/A</v>
      </c>
      <c r="BJ449" s="15" t="e">
        <v>#N/A</v>
      </c>
      <c r="BK449" s="15" t="e">
        <v>#N/A</v>
      </c>
      <c r="BL449" s="15" t="e">
        <v>#N/A</v>
      </c>
      <c r="BM449" s="15" t="e">
        <v>#N/A</v>
      </c>
      <c r="BN449" s="15">
        <v>1</v>
      </c>
      <c r="BO449" s="15" t="e">
        <v>#N/A</v>
      </c>
      <c r="BP449" s="15" t="e">
        <v>#N/A</v>
      </c>
      <c r="BQ449" s="15" t="e">
        <v>#N/A</v>
      </c>
      <c r="BR449" s="15" t="e">
        <v>#N/A</v>
      </c>
      <c r="BS449" s="15" t="e">
        <v>#N/A</v>
      </c>
      <c r="BT449" s="15" t="e">
        <v>#N/A</v>
      </c>
      <c r="BU449" s="15" t="e">
        <v>#N/A</v>
      </c>
      <c r="BV449" s="15" t="e">
        <v>#N/A</v>
      </c>
      <c r="BW449" s="15" t="e">
        <v>#N/A</v>
      </c>
      <c r="BX449" s="15" t="e">
        <v>#N/A</v>
      </c>
      <c r="BY449" s="15" t="e">
        <v>#N/A</v>
      </c>
      <c r="BZ449" s="15" t="e">
        <v>#N/A</v>
      </c>
      <c r="CA449" s="15" t="e">
        <v>#N/A</v>
      </c>
      <c r="CB449" s="15" t="e">
        <v>#N/A</v>
      </c>
      <c r="CC449" s="15" t="e">
        <v>#N/A</v>
      </c>
      <c r="CD449" s="15" t="e">
        <v>#N/A</v>
      </c>
      <c r="CE449" s="15" t="e">
        <v>#N/A</v>
      </c>
      <c r="CF449" s="15" t="e">
        <v>#N/A</v>
      </c>
      <c r="CG449" s="15" t="e">
        <v>#N/A</v>
      </c>
      <c r="CH449" s="15" t="e">
        <v>#N/A</v>
      </c>
      <c r="CI449" s="15" t="e">
        <v>#N/A</v>
      </c>
      <c r="CJ449" s="20" t="e">
        <v>#N/A</v>
      </c>
      <c r="CK449" s="20" t="e">
        <v>#N/A</v>
      </c>
    </row>
    <row r="450" spans="1:89" s="15" customFormat="1">
      <c r="A450" s="13">
        <v>2914</v>
      </c>
      <c r="B450" s="13" t="s">
        <v>2659</v>
      </c>
      <c r="C450" s="14">
        <v>40435.000231481485</v>
      </c>
      <c r="D450" s="14">
        <v>40479.999988425923</v>
      </c>
      <c r="E450" s="13">
        <v>10000</v>
      </c>
      <c r="F450" s="13">
        <v>1445</v>
      </c>
      <c r="G450" s="15" t="s">
        <v>2660</v>
      </c>
      <c r="H450" s="13">
        <v>15</v>
      </c>
      <c r="I450" s="13" t="s">
        <v>2661</v>
      </c>
      <c r="J450" s="13" t="s">
        <v>2662</v>
      </c>
      <c r="K450" s="13"/>
      <c r="L450" s="13"/>
      <c r="M450" s="13"/>
      <c r="N450" s="13" t="s">
        <v>2663</v>
      </c>
      <c r="O450" s="15" t="s">
        <v>3712</v>
      </c>
      <c r="P450" s="16">
        <v>0</v>
      </c>
      <c r="Q450" s="29">
        <v>10000</v>
      </c>
      <c r="R450" s="29">
        <v>1445</v>
      </c>
      <c r="S450" s="41">
        <f t="shared" si="5"/>
        <v>44.999756944438559</v>
      </c>
      <c r="T450" s="15" t="e">
        <v>#N/A</v>
      </c>
      <c r="U450" s="22" t="e">
        <v>#N/A</v>
      </c>
      <c r="V450" s="15">
        <v>0</v>
      </c>
      <c r="W450" s="15">
        <v>0</v>
      </c>
      <c r="X450" s="15">
        <v>0</v>
      </c>
      <c r="Y450" s="15">
        <v>1</v>
      </c>
      <c r="Z450" s="15">
        <v>0</v>
      </c>
      <c r="AA450" s="15">
        <v>1</v>
      </c>
      <c r="AB450" s="15">
        <v>0</v>
      </c>
      <c r="AC450" s="15">
        <v>0</v>
      </c>
      <c r="AD450" s="15">
        <v>1</v>
      </c>
      <c r="AE450" s="15">
        <v>1</v>
      </c>
      <c r="AF450" s="15">
        <v>0</v>
      </c>
      <c r="AG450" s="15">
        <v>0</v>
      </c>
      <c r="AH450" s="15">
        <v>0</v>
      </c>
      <c r="AI450" s="15">
        <v>0</v>
      </c>
      <c r="AJ450" s="39">
        <v>18140</v>
      </c>
      <c r="AK450" s="15">
        <v>1</v>
      </c>
      <c r="AL450" s="15" t="e">
        <v>#N/A</v>
      </c>
      <c r="AM450" s="15">
        <v>0</v>
      </c>
      <c r="AN450" s="15">
        <v>1</v>
      </c>
      <c r="AO450" s="30">
        <v>14.45</v>
      </c>
      <c r="AP450" s="15" t="e">
        <v>#N/A</v>
      </c>
      <c r="AQ450" s="37">
        <v>1</v>
      </c>
      <c r="AR450" s="47">
        <v>0.66666666666666663</v>
      </c>
      <c r="AS450" s="37">
        <v>0.6</v>
      </c>
      <c r="AT450" s="45">
        <f t="shared" si="6"/>
        <v>0.75555555555555554</v>
      </c>
      <c r="AU450" s="37">
        <v>1</v>
      </c>
      <c r="AV450" s="37">
        <v>0</v>
      </c>
      <c r="AW450" s="37">
        <v>0.7</v>
      </c>
      <c r="AX450" s="37">
        <v>0.43333333333333329</v>
      </c>
      <c r="AY450" s="37">
        <v>0.36666666666666659</v>
      </c>
      <c r="AZ450" s="20" t="e">
        <v>#N/A</v>
      </c>
      <c r="BA450" s="37">
        <v>0.5</v>
      </c>
      <c r="BB450" s="37">
        <v>0.56666666666666665</v>
      </c>
      <c r="BC450" s="15" t="e">
        <v>#N/A</v>
      </c>
      <c r="BD450" s="15" t="s">
        <v>3978</v>
      </c>
      <c r="BE450" s="15" t="s">
        <v>3978</v>
      </c>
      <c r="BF450" s="15" t="s">
        <v>4411</v>
      </c>
      <c r="BG450" s="15" t="s">
        <v>4412</v>
      </c>
      <c r="BH450" s="15" t="s">
        <v>4400</v>
      </c>
      <c r="BI450" s="15" t="e">
        <v>#N/A</v>
      </c>
      <c r="BJ450" s="15" t="e">
        <v>#N/A</v>
      </c>
      <c r="BK450" s="15" t="e">
        <v>#N/A</v>
      </c>
      <c r="BL450" s="15" t="e">
        <v>#N/A</v>
      </c>
      <c r="BM450" s="15" t="e">
        <v>#N/A</v>
      </c>
      <c r="BN450" s="15">
        <v>1</v>
      </c>
      <c r="BO450" s="15" t="e">
        <v>#N/A</v>
      </c>
      <c r="BP450" s="15" t="e">
        <v>#N/A</v>
      </c>
      <c r="BQ450" s="15" t="e">
        <v>#N/A</v>
      </c>
      <c r="BR450" s="15" t="e">
        <v>#N/A</v>
      </c>
      <c r="BS450" s="15" t="e">
        <v>#N/A</v>
      </c>
      <c r="BT450" s="15" t="e">
        <v>#N/A</v>
      </c>
      <c r="BU450" s="15" t="e">
        <v>#N/A</v>
      </c>
      <c r="BV450" s="15" t="e">
        <v>#N/A</v>
      </c>
      <c r="BW450" s="15" t="e">
        <v>#N/A</v>
      </c>
      <c r="BX450" s="15" t="e">
        <v>#N/A</v>
      </c>
      <c r="BY450" s="15" t="e">
        <v>#N/A</v>
      </c>
      <c r="BZ450" s="15" t="e">
        <v>#N/A</v>
      </c>
      <c r="CA450" s="15" t="e">
        <v>#N/A</v>
      </c>
      <c r="CB450" s="15" t="e">
        <v>#N/A</v>
      </c>
      <c r="CC450" s="15" t="e">
        <v>#N/A</v>
      </c>
      <c r="CD450" s="15" t="e">
        <v>#N/A</v>
      </c>
      <c r="CE450" s="15" t="e">
        <v>#N/A</v>
      </c>
      <c r="CF450" s="15" t="e">
        <v>#N/A</v>
      </c>
      <c r="CG450" s="15" t="e">
        <v>#N/A</v>
      </c>
      <c r="CH450" s="15" t="e">
        <v>#N/A</v>
      </c>
      <c r="CI450" s="15" t="e">
        <v>#N/A</v>
      </c>
      <c r="CJ450" s="20" t="e">
        <v>#N/A</v>
      </c>
      <c r="CK450" s="20" t="e">
        <v>#N/A</v>
      </c>
    </row>
    <row r="451" spans="1:89" s="15" customFormat="1">
      <c r="A451" s="13">
        <v>2920</v>
      </c>
      <c r="B451" s="13" t="s">
        <v>2980</v>
      </c>
      <c r="C451" s="14">
        <v>40414.407210648147</v>
      </c>
      <c r="D451" s="14">
        <v>40465.999988425923</v>
      </c>
      <c r="E451" s="13">
        <v>5000</v>
      </c>
      <c r="F451" s="13">
        <v>5100</v>
      </c>
      <c r="G451" s="15" t="s">
        <v>2981</v>
      </c>
      <c r="H451" s="13">
        <v>29</v>
      </c>
      <c r="I451" s="13" t="s">
        <v>115</v>
      </c>
      <c r="J451" s="13" t="s">
        <v>37</v>
      </c>
      <c r="K451" s="13"/>
      <c r="L451" s="13"/>
      <c r="M451" s="13"/>
      <c r="N451" s="13" t="s">
        <v>2982</v>
      </c>
      <c r="O451" s="15" t="s">
        <v>3713</v>
      </c>
      <c r="P451" s="16">
        <v>1</v>
      </c>
      <c r="Q451" s="29">
        <v>5000</v>
      </c>
      <c r="R451" s="29">
        <v>5100</v>
      </c>
      <c r="S451" s="41">
        <f t="shared" si="5"/>
        <v>51.592777777776064</v>
      </c>
      <c r="T451" s="15" t="e">
        <v>#N/A</v>
      </c>
      <c r="U451" s="22" t="e">
        <v>#N/A</v>
      </c>
      <c r="V451" s="15">
        <v>0</v>
      </c>
      <c r="W451" s="15">
        <v>0</v>
      </c>
      <c r="X451" s="15">
        <v>0</v>
      </c>
      <c r="Y451" s="15">
        <v>1</v>
      </c>
      <c r="Z451" s="15">
        <v>0</v>
      </c>
      <c r="AA451" s="15">
        <v>1</v>
      </c>
      <c r="AB451" s="15">
        <v>0</v>
      </c>
      <c r="AC451" s="15">
        <v>1</v>
      </c>
      <c r="AD451" s="15">
        <v>0</v>
      </c>
      <c r="AE451" s="15">
        <v>1</v>
      </c>
      <c r="AF451" s="15">
        <v>0</v>
      </c>
      <c r="AG451" s="15">
        <v>0</v>
      </c>
      <c r="AH451" s="15">
        <v>0</v>
      </c>
      <c r="AI451" s="15">
        <v>1</v>
      </c>
      <c r="AJ451" s="39">
        <v>0</v>
      </c>
      <c r="AK451" s="15">
        <v>1</v>
      </c>
      <c r="AL451" s="15" t="e">
        <v>#N/A</v>
      </c>
      <c r="AM451" s="15">
        <v>1</v>
      </c>
      <c r="AN451" s="15">
        <v>1</v>
      </c>
      <c r="AO451" s="30">
        <v>102</v>
      </c>
      <c r="AP451" s="15" t="e">
        <v>#N/A</v>
      </c>
      <c r="AQ451" s="37">
        <v>1</v>
      </c>
      <c r="AR451" s="47">
        <v>0.33333333333333331</v>
      </c>
      <c r="AS451" s="37">
        <v>0.46666666666666667</v>
      </c>
      <c r="AT451" s="45">
        <f t="shared" si="6"/>
        <v>0.6</v>
      </c>
      <c r="AU451" s="37">
        <v>1</v>
      </c>
      <c r="AV451" s="37">
        <v>0.66666666666666663</v>
      </c>
      <c r="AW451" s="37">
        <v>0.93333333333333335</v>
      </c>
      <c r="AX451" s="37">
        <v>0.46666666666666667</v>
      </c>
      <c r="AY451" s="37">
        <v>0.4</v>
      </c>
      <c r="AZ451" s="20" t="e">
        <v>#N/A</v>
      </c>
      <c r="BA451" s="37">
        <v>0.63809523809523816</v>
      </c>
      <c r="BB451" s="37">
        <v>0.65925925925925932</v>
      </c>
      <c r="BC451" s="15" t="e">
        <v>#N/A</v>
      </c>
      <c r="BD451" s="15" t="s">
        <v>4006</v>
      </c>
      <c r="BE451" s="15" t="s">
        <v>4006</v>
      </c>
      <c r="BF451" s="15" t="s">
        <v>4413</v>
      </c>
      <c r="BG451" s="15" t="s">
        <v>4414</v>
      </c>
      <c r="BH451" s="15" t="s">
        <v>4415</v>
      </c>
      <c r="BI451" s="15" t="e">
        <v>#N/A</v>
      </c>
      <c r="BJ451" s="15" t="e">
        <v>#N/A</v>
      </c>
      <c r="BK451" s="15" t="e">
        <v>#N/A</v>
      </c>
      <c r="BL451" s="15" t="e">
        <v>#N/A</v>
      </c>
      <c r="BM451" s="15" t="e">
        <v>#N/A</v>
      </c>
      <c r="BN451" s="15">
        <v>0</v>
      </c>
      <c r="BO451" s="15" t="e">
        <v>#N/A</v>
      </c>
      <c r="BP451" s="15" t="e">
        <v>#N/A</v>
      </c>
      <c r="BQ451" s="15" t="e">
        <v>#N/A</v>
      </c>
      <c r="BR451" s="15" t="e">
        <v>#N/A</v>
      </c>
      <c r="BS451" s="15" t="e">
        <v>#N/A</v>
      </c>
      <c r="BT451" s="15" t="e">
        <v>#N/A</v>
      </c>
      <c r="BU451" s="15" t="e">
        <v>#N/A</v>
      </c>
      <c r="BV451" s="15" t="e">
        <v>#N/A</v>
      </c>
      <c r="BW451" s="15" t="e">
        <v>#N/A</v>
      </c>
      <c r="BX451" s="15" t="e">
        <v>#N/A</v>
      </c>
      <c r="BY451" s="15" t="e">
        <v>#N/A</v>
      </c>
      <c r="BZ451" s="15" t="e">
        <v>#N/A</v>
      </c>
      <c r="CA451" s="15" t="e">
        <v>#N/A</v>
      </c>
      <c r="CB451" s="15" t="e">
        <v>#N/A</v>
      </c>
      <c r="CC451" s="15" t="e">
        <v>#N/A</v>
      </c>
      <c r="CD451" s="15" t="e">
        <v>#N/A</v>
      </c>
      <c r="CE451" s="15" t="e">
        <v>#N/A</v>
      </c>
      <c r="CF451" s="15" t="e">
        <v>#N/A</v>
      </c>
      <c r="CG451" s="15" t="e">
        <v>#N/A</v>
      </c>
      <c r="CH451" s="15" t="e">
        <v>#N/A</v>
      </c>
      <c r="CI451" s="15" t="e">
        <v>#N/A</v>
      </c>
      <c r="CJ451" s="20" t="e">
        <v>#N/A</v>
      </c>
      <c r="CK451" s="20" t="e">
        <v>#N/A</v>
      </c>
    </row>
    <row r="452" spans="1:89" s="15" customFormat="1">
      <c r="A452" s="13">
        <v>2922</v>
      </c>
      <c r="B452" s="13" t="s">
        <v>2664</v>
      </c>
      <c r="C452" s="14">
        <v>40414.45521990741</v>
      </c>
      <c r="D452" s="14">
        <v>40449.999988425923</v>
      </c>
      <c r="E452" s="13">
        <v>3300</v>
      </c>
      <c r="F452" s="13">
        <v>100</v>
      </c>
      <c r="G452" s="15" t="s">
        <v>2665</v>
      </c>
      <c r="H452" s="13">
        <v>3</v>
      </c>
      <c r="I452" s="13" t="s">
        <v>33</v>
      </c>
      <c r="J452" s="13" t="s">
        <v>2661</v>
      </c>
      <c r="K452" s="13"/>
      <c r="L452" s="13"/>
      <c r="M452" s="13"/>
      <c r="N452" s="13" t="s">
        <v>2666</v>
      </c>
      <c r="O452" s="15" t="s">
        <v>3714</v>
      </c>
      <c r="P452" s="16">
        <v>0</v>
      </c>
      <c r="Q452" s="29">
        <v>3300</v>
      </c>
      <c r="R452" s="29">
        <v>100</v>
      </c>
      <c r="S452" s="41">
        <f t="shared" si="5"/>
        <v>35.544768518513592</v>
      </c>
      <c r="T452" s="15" t="e">
        <v>#N/A</v>
      </c>
      <c r="U452" s="22" t="e">
        <v>#N/A</v>
      </c>
      <c r="V452" s="15">
        <v>0</v>
      </c>
      <c r="W452" s="15">
        <v>0</v>
      </c>
      <c r="X452" s="15">
        <v>0</v>
      </c>
      <c r="Y452" s="15">
        <v>1</v>
      </c>
      <c r="Z452" s="15">
        <v>0</v>
      </c>
      <c r="AA452" s="15">
        <v>1</v>
      </c>
      <c r="AB452" s="15">
        <v>0</v>
      </c>
      <c r="AC452" s="15">
        <v>1</v>
      </c>
      <c r="AD452" s="15">
        <v>0</v>
      </c>
      <c r="AE452" s="15">
        <v>1</v>
      </c>
      <c r="AF452" s="15">
        <v>0</v>
      </c>
      <c r="AG452" s="15">
        <v>1</v>
      </c>
      <c r="AH452" s="15">
        <v>1</v>
      </c>
      <c r="AI452" s="15">
        <v>0</v>
      </c>
      <c r="AJ452" s="39">
        <v>14460</v>
      </c>
      <c r="AK452" s="15">
        <v>1</v>
      </c>
      <c r="AL452" s="15" t="e">
        <v>#N/A</v>
      </c>
      <c r="AM452" s="15">
        <v>0</v>
      </c>
      <c r="AN452" s="15">
        <v>1</v>
      </c>
      <c r="AO452" s="30">
        <v>3.0303030303030303</v>
      </c>
      <c r="AP452" s="15" t="e">
        <v>#N/A</v>
      </c>
      <c r="AQ452" s="37">
        <v>1</v>
      </c>
      <c r="AR452" s="47">
        <v>0.66666666666666663</v>
      </c>
      <c r="AS452" s="37">
        <v>0.6333333333333333</v>
      </c>
      <c r="AT452" s="45">
        <f t="shared" si="6"/>
        <v>0.76666666666666661</v>
      </c>
      <c r="AU452" s="37">
        <v>1</v>
      </c>
      <c r="AV452" s="37">
        <v>0.33333333333333331</v>
      </c>
      <c r="AW452" s="37">
        <v>0.93333333333333335</v>
      </c>
      <c r="AX452" s="37">
        <v>0.43333333333333329</v>
      </c>
      <c r="AY452" s="37">
        <v>0.43333333333333329</v>
      </c>
      <c r="AZ452" s="20" t="e">
        <v>#N/A</v>
      </c>
      <c r="BA452" s="37">
        <v>0.59047619047619049</v>
      </c>
      <c r="BB452" s="37">
        <v>0.64074074074074083</v>
      </c>
      <c r="BC452" s="15" t="e">
        <v>#N/A</v>
      </c>
      <c r="BD452" s="15" t="s">
        <v>3972</v>
      </c>
      <c r="BE452" s="15" t="s">
        <v>3977</v>
      </c>
      <c r="BF452" s="15" t="s">
        <v>4041</v>
      </c>
      <c r="BG452" s="15" t="s">
        <v>4009</v>
      </c>
      <c r="BH452" s="15" t="s">
        <v>4400</v>
      </c>
      <c r="BI452" s="15" t="e">
        <v>#N/A</v>
      </c>
      <c r="BJ452" s="15" t="e">
        <v>#N/A</v>
      </c>
      <c r="BK452" s="15" t="e">
        <v>#N/A</v>
      </c>
      <c r="BL452" s="15" t="e">
        <v>#N/A</v>
      </c>
      <c r="BM452" s="15" t="e">
        <v>#N/A</v>
      </c>
      <c r="BN452" s="15">
        <v>1</v>
      </c>
      <c r="BO452" s="15" t="e">
        <v>#N/A</v>
      </c>
      <c r="BP452" s="15" t="e">
        <v>#N/A</v>
      </c>
      <c r="BQ452" s="15" t="e">
        <v>#N/A</v>
      </c>
      <c r="BR452" s="15" t="e">
        <v>#N/A</v>
      </c>
      <c r="BS452" s="15" t="e">
        <v>#N/A</v>
      </c>
      <c r="BT452" s="15" t="e">
        <v>#N/A</v>
      </c>
      <c r="BU452" s="15" t="e">
        <v>#N/A</v>
      </c>
      <c r="BV452" s="15" t="e">
        <v>#N/A</v>
      </c>
      <c r="BW452" s="15" t="e">
        <v>#N/A</v>
      </c>
      <c r="BX452" s="15" t="e">
        <v>#N/A</v>
      </c>
      <c r="BY452" s="15" t="e">
        <v>#N/A</v>
      </c>
      <c r="BZ452" s="15" t="e">
        <v>#N/A</v>
      </c>
      <c r="CA452" s="15" t="e">
        <v>#N/A</v>
      </c>
      <c r="CB452" s="15" t="e">
        <v>#N/A</v>
      </c>
      <c r="CC452" s="15" t="e">
        <v>#N/A</v>
      </c>
      <c r="CD452" s="15" t="e">
        <v>#N/A</v>
      </c>
      <c r="CE452" s="15" t="e">
        <v>#N/A</v>
      </c>
      <c r="CF452" s="15" t="e">
        <v>#N/A</v>
      </c>
      <c r="CG452" s="15" t="e">
        <v>#N/A</v>
      </c>
      <c r="CH452" s="15" t="e">
        <v>#N/A</v>
      </c>
      <c r="CI452" s="15" t="e">
        <v>#N/A</v>
      </c>
      <c r="CJ452" s="20" t="e">
        <v>#N/A</v>
      </c>
      <c r="CK452" s="20" t="e">
        <v>#N/A</v>
      </c>
    </row>
    <row r="453" spans="1:89" s="15" customFormat="1">
      <c r="A453" s="13">
        <v>2931</v>
      </c>
      <c r="B453" s="13" t="s">
        <v>2667</v>
      </c>
      <c r="C453" s="14">
        <v>40442.000127314815</v>
      </c>
      <c r="D453" s="14">
        <v>40477.999988425923</v>
      </c>
      <c r="E453" s="13">
        <v>5000</v>
      </c>
      <c r="F453" s="13">
        <v>100</v>
      </c>
      <c r="G453" s="15" t="s">
        <v>2668</v>
      </c>
      <c r="H453" s="13">
        <v>1</v>
      </c>
      <c r="I453" s="13" t="s">
        <v>16</v>
      </c>
      <c r="J453" s="13" t="s">
        <v>33</v>
      </c>
      <c r="K453" s="13"/>
      <c r="L453" s="13"/>
      <c r="M453" s="13"/>
      <c r="N453" s="13" t="s">
        <v>2669</v>
      </c>
      <c r="O453" s="15" t="s">
        <v>3715</v>
      </c>
      <c r="P453" s="16">
        <v>0</v>
      </c>
      <c r="Q453" s="29">
        <v>5000</v>
      </c>
      <c r="R453" s="29">
        <v>100</v>
      </c>
      <c r="S453" s="41">
        <f t="shared" si="5"/>
        <v>35.999861111107748</v>
      </c>
      <c r="T453" s="15" t="e">
        <v>#N/A</v>
      </c>
      <c r="U453" s="22" t="e">
        <v>#N/A</v>
      </c>
      <c r="V453" s="15">
        <v>0</v>
      </c>
      <c r="W453" s="15">
        <v>0</v>
      </c>
      <c r="X453" s="15">
        <v>1</v>
      </c>
      <c r="Y453" s="15">
        <v>0</v>
      </c>
      <c r="Z453" s="15">
        <v>1</v>
      </c>
      <c r="AA453" s="15">
        <v>1</v>
      </c>
      <c r="AB453" s="15">
        <v>1</v>
      </c>
      <c r="AC453" s="15">
        <v>0</v>
      </c>
      <c r="AD453" s="15">
        <v>0</v>
      </c>
      <c r="AE453" s="15">
        <v>1</v>
      </c>
      <c r="AF453" s="15">
        <v>0</v>
      </c>
      <c r="AG453" s="15">
        <v>0</v>
      </c>
      <c r="AH453" s="15">
        <v>0</v>
      </c>
      <c r="AI453" s="15">
        <v>0</v>
      </c>
      <c r="AJ453" s="39">
        <v>25180</v>
      </c>
      <c r="AK453" s="15">
        <v>0</v>
      </c>
      <c r="AL453" s="15" t="e">
        <v>#N/A</v>
      </c>
      <c r="AM453" s="15">
        <v>0</v>
      </c>
      <c r="AN453" s="15">
        <v>0</v>
      </c>
      <c r="AO453" s="30">
        <v>2</v>
      </c>
      <c r="AP453" s="15" t="e">
        <v>#N/A</v>
      </c>
      <c r="AQ453" s="37">
        <v>0.56666666666666665</v>
      </c>
      <c r="AR453" s="47">
        <v>0.66666666666666663</v>
      </c>
      <c r="AS453" s="37">
        <v>0.1</v>
      </c>
      <c r="AT453" s="45">
        <f t="shared" si="6"/>
        <v>0.44444444444444448</v>
      </c>
      <c r="AU453" s="37">
        <v>1</v>
      </c>
      <c r="AV453" s="37">
        <v>0</v>
      </c>
      <c r="AW453" s="37">
        <v>0.46666666666666667</v>
      </c>
      <c r="AX453" s="37">
        <v>0.46666666666666667</v>
      </c>
      <c r="AY453" s="37">
        <v>0.43333333333333329</v>
      </c>
      <c r="AZ453" s="20" t="e">
        <v>#N/A</v>
      </c>
      <c r="BA453" s="37">
        <v>0.48095238095238102</v>
      </c>
      <c r="BB453" s="37">
        <v>0.44814814814814807</v>
      </c>
      <c r="BC453" s="15" t="e">
        <v>#N/A</v>
      </c>
      <c r="BD453" s="15">
        <v>0</v>
      </c>
      <c r="BE453" s="15">
        <v>0</v>
      </c>
      <c r="BF453" s="15" t="s">
        <v>4416</v>
      </c>
      <c r="BG453" s="15" t="s">
        <v>2669</v>
      </c>
      <c r="BH453" s="15" t="s">
        <v>4400</v>
      </c>
      <c r="BI453" s="15" t="e">
        <v>#N/A</v>
      </c>
      <c r="BJ453" s="15" t="e">
        <v>#N/A</v>
      </c>
      <c r="BK453" s="15" t="e">
        <v>#N/A</v>
      </c>
      <c r="BL453" s="15" t="e">
        <v>#N/A</v>
      </c>
      <c r="BM453" s="15" t="e">
        <v>#N/A</v>
      </c>
      <c r="BN453" s="15">
        <v>1</v>
      </c>
      <c r="BO453" s="15" t="e">
        <v>#N/A</v>
      </c>
      <c r="BP453" s="15" t="e">
        <v>#N/A</v>
      </c>
      <c r="BQ453" s="15" t="e">
        <v>#N/A</v>
      </c>
      <c r="BR453" s="15" t="e">
        <v>#N/A</v>
      </c>
      <c r="BS453" s="15" t="e">
        <v>#N/A</v>
      </c>
      <c r="BT453" s="15" t="e">
        <v>#N/A</v>
      </c>
      <c r="BU453" s="15" t="e">
        <v>#N/A</v>
      </c>
      <c r="BV453" s="15" t="e">
        <v>#N/A</v>
      </c>
      <c r="BW453" s="15" t="e">
        <v>#N/A</v>
      </c>
      <c r="BX453" s="15" t="e">
        <v>#N/A</v>
      </c>
      <c r="BY453" s="15" t="e">
        <v>#N/A</v>
      </c>
      <c r="BZ453" s="15" t="e">
        <v>#N/A</v>
      </c>
      <c r="CA453" s="15" t="e">
        <v>#N/A</v>
      </c>
      <c r="CB453" s="15" t="e">
        <v>#N/A</v>
      </c>
      <c r="CC453" s="15" t="e">
        <v>#N/A</v>
      </c>
      <c r="CD453" s="15" t="e">
        <v>#N/A</v>
      </c>
      <c r="CE453" s="15" t="e">
        <v>#N/A</v>
      </c>
      <c r="CF453" s="15" t="e">
        <v>#N/A</v>
      </c>
      <c r="CG453" s="15" t="e">
        <v>#N/A</v>
      </c>
      <c r="CH453" s="15" t="e">
        <v>#N/A</v>
      </c>
      <c r="CI453" s="15" t="e">
        <v>#N/A</v>
      </c>
      <c r="CJ453" s="20" t="e">
        <v>#N/A</v>
      </c>
      <c r="CK453" s="20" t="e">
        <v>#N/A</v>
      </c>
    </row>
    <row r="454" spans="1:89" s="15" customFormat="1">
      <c r="A454" s="13">
        <v>2933</v>
      </c>
      <c r="B454" s="13" t="s">
        <v>2670</v>
      </c>
      <c r="C454" s="14">
        <v>40376.000034722223</v>
      </c>
      <c r="D454" s="14">
        <v>40406.999988425923</v>
      </c>
      <c r="E454" s="13">
        <v>1000</v>
      </c>
      <c r="F454" s="13">
        <v>140</v>
      </c>
      <c r="G454" s="15" t="s">
        <v>2671</v>
      </c>
      <c r="H454" s="13">
        <v>4</v>
      </c>
      <c r="I454" s="13" t="s">
        <v>16</v>
      </c>
      <c r="J454" s="13" t="s">
        <v>19</v>
      </c>
      <c r="K454" s="13"/>
      <c r="L454" s="13"/>
      <c r="M454" s="13"/>
      <c r="N454" s="13" t="s">
        <v>2672</v>
      </c>
      <c r="O454" s="15" t="s">
        <v>3716</v>
      </c>
      <c r="P454" s="16">
        <v>0</v>
      </c>
      <c r="Q454" s="29">
        <v>1000</v>
      </c>
      <c r="R454" s="29">
        <v>140</v>
      </c>
      <c r="S454" s="41">
        <f t="shared" si="5"/>
        <v>30.999953703700157</v>
      </c>
      <c r="T454" s="15" t="e">
        <v>#N/A</v>
      </c>
      <c r="U454" s="22" t="e">
        <v>#N/A</v>
      </c>
      <c r="V454" s="15">
        <v>0</v>
      </c>
      <c r="W454" s="15">
        <v>1</v>
      </c>
      <c r="X454" s="15">
        <v>0</v>
      </c>
      <c r="Y454" s="15">
        <v>0</v>
      </c>
      <c r="Z454" s="15">
        <v>1</v>
      </c>
      <c r="AA454" s="15">
        <v>0</v>
      </c>
      <c r="AB454" s="15">
        <v>0</v>
      </c>
      <c r="AC454" s="15">
        <v>1</v>
      </c>
      <c r="AD454" s="15">
        <v>0</v>
      </c>
      <c r="AE454" s="15">
        <v>1</v>
      </c>
      <c r="AF454" s="15">
        <v>0</v>
      </c>
      <c r="AG454" s="15">
        <v>0</v>
      </c>
      <c r="AH454" s="15">
        <v>1</v>
      </c>
      <c r="AI454" s="15">
        <v>0</v>
      </c>
      <c r="AJ454" s="39">
        <v>45300</v>
      </c>
      <c r="AK454" s="15">
        <v>0</v>
      </c>
      <c r="AL454" s="15" t="e">
        <v>#N/A</v>
      </c>
      <c r="AM454" s="15">
        <v>0</v>
      </c>
      <c r="AN454" s="15">
        <v>0</v>
      </c>
      <c r="AO454" s="30">
        <v>14.000000000000002</v>
      </c>
      <c r="AP454" s="15" t="e">
        <v>#N/A</v>
      </c>
      <c r="AQ454" s="37">
        <v>0.93333333333333335</v>
      </c>
      <c r="AR454" s="47">
        <v>1</v>
      </c>
      <c r="AS454" s="37">
        <v>0.56666666666666665</v>
      </c>
      <c r="AT454" s="45">
        <f t="shared" si="6"/>
        <v>0.83333333333333337</v>
      </c>
      <c r="AU454" s="37">
        <v>1</v>
      </c>
      <c r="AV454" s="37">
        <v>0.33333333333333331</v>
      </c>
      <c r="AW454" s="37">
        <v>0.36666666666666659</v>
      </c>
      <c r="AX454" s="37">
        <v>0.43333333333333329</v>
      </c>
      <c r="AY454" s="37">
        <v>0.36666666666666659</v>
      </c>
      <c r="AZ454" s="20" t="e">
        <v>#N/A</v>
      </c>
      <c r="BA454" s="37">
        <v>0.5</v>
      </c>
      <c r="BB454" s="37">
        <v>0.55555555555555547</v>
      </c>
      <c r="BC454" s="15" t="e">
        <v>#N/A</v>
      </c>
      <c r="BD454" s="15" t="s">
        <v>3972</v>
      </c>
      <c r="BE454" s="15" t="s">
        <v>3986</v>
      </c>
      <c r="BF454" s="15" t="s">
        <v>4417</v>
      </c>
      <c r="BG454" s="15" t="s">
        <v>2672</v>
      </c>
      <c r="BH454" s="15" t="s">
        <v>4400</v>
      </c>
      <c r="BI454" s="15" t="e">
        <v>#N/A</v>
      </c>
      <c r="BJ454" s="15" t="e">
        <v>#N/A</v>
      </c>
      <c r="BK454" s="15" t="e">
        <v>#N/A</v>
      </c>
      <c r="BL454" s="15" t="e">
        <v>#N/A</v>
      </c>
      <c r="BM454" s="15" t="e">
        <v>#N/A</v>
      </c>
      <c r="BN454" s="15">
        <v>1</v>
      </c>
      <c r="BO454" s="15" t="e">
        <v>#N/A</v>
      </c>
      <c r="BP454" s="15" t="e">
        <v>#N/A</v>
      </c>
      <c r="BQ454" s="15" t="e">
        <v>#N/A</v>
      </c>
      <c r="BR454" s="15" t="e">
        <v>#N/A</v>
      </c>
      <c r="BS454" s="15" t="e">
        <v>#N/A</v>
      </c>
      <c r="BT454" s="15" t="e">
        <v>#N/A</v>
      </c>
      <c r="BU454" s="15" t="e">
        <v>#N/A</v>
      </c>
      <c r="BV454" s="15" t="e">
        <v>#N/A</v>
      </c>
      <c r="BW454" s="15" t="e">
        <v>#N/A</v>
      </c>
      <c r="BX454" s="15" t="e">
        <v>#N/A</v>
      </c>
      <c r="BY454" s="15" t="e">
        <v>#N/A</v>
      </c>
      <c r="BZ454" s="15" t="e">
        <v>#N/A</v>
      </c>
      <c r="CA454" s="15" t="e">
        <v>#N/A</v>
      </c>
      <c r="CB454" s="15" t="e">
        <v>#N/A</v>
      </c>
      <c r="CC454" s="15" t="e">
        <v>#N/A</v>
      </c>
      <c r="CD454" s="15" t="e">
        <v>#N/A</v>
      </c>
      <c r="CE454" s="15" t="e">
        <v>#N/A</v>
      </c>
      <c r="CF454" s="15" t="e">
        <v>#N/A</v>
      </c>
      <c r="CG454" s="15" t="e">
        <v>#N/A</v>
      </c>
      <c r="CH454" s="15" t="e">
        <v>#N/A</v>
      </c>
      <c r="CI454" s="15" t="e">
        <v>#N/A</v>
      </c>
      <c r="CJ454" s="20" t="e">
        <v>#N/A</v>
      </c>
      <c r="CK454" s="20" t="e">
        <v>#N/A</v>
      </c>
    </row>
    <row r="455" spans="1:89" s="15" customFormat="1">
      <c r="A455" s="13">
        <v>2936</v>
      </c>
      <c r="B455" s="13" t="s">
        <v>2673</v>
      </c>
      <c r="C455" s="14">
        <v>40456.000081018516</v>
      </c>
      <c r="D455" s="14">
        <v>40496.999988425923</v>
      </c>
      <c r="E455" s="13">
        <v>20200</v>
      </c>
      <c r="F455" s="13">
        <v>1500</v>
      </c>
      <c r="G455" s="15" t="s">
        <v>2674</v>
      </c>
      <c r="H455" s="13">
        <v>13</v>
      </c>
      <c r="I455" s="13" t="s">
        <v>33</v>
      </c>
      <c r="J455" s="13"/>
      <c r="K455" s="13"/>
      <c r="L455" s="13"/>
      <c r="M455" s="13"/>
      <c r="N455" s="13" t="s">
        <v>2663</v>
      </c>
      <c r="O455" s="15" t="s">
        <v>3717</v>
      </c>
      <c r="P455" s="16">
        <v>0</v>
      </c>
      <c r="Q455" s="29">
        <v>20200</v>
      </c>
      <c r="R455" s="29">
        <v>1500</v>
      </c>
      <c r="S455" s="41">
        <f t="shared" si="5"/>
        <v>40.999907407407591</v>
      </c>
      <c r="T455" s="15" t="e">
        <v>#N/A</v>
      </c>
      <c r="U455" s="22" t="e">
        <v>#N/A</v>
      </c>
      <c r="V455" s="15">
        <v>0</v>
      </c>
      <c r="W455" s="15">
        <v>0</v>
      </c>
      <c r="X455" s="15">
        <v>1</v>
      </c>
      <c r="Y455" s="15">
        <v>0</v>
      </c>
      <c r="Z455" s="15">
        <v>1</v>
      </c>
      <c r="AA455" s="15">
        <v>1</v>
      </c>
      <c r="AB455" s="15">
        <v>0</v>
      </c>
      <c r="AC455" s="15">
        <v>0</v>
      </c>
      <c r="AD455" s="15">
        <v>1</v>
      </c>
      <c r="AE455" s="15">
        <v>1</v>
      </c>
      <c r="AF455" s="15">
        <v>1</v>
      </c>
      <c r="AG455" s="15">
        <v>0</v>
      </c>
      <c r="AH455" s="15">
        <v>0</v>
      </c>
      <c r="AI455" s="15">
        <v>0</v>
      </c>
      <c r="AJ455" s="39">
        <v>18140</v>
      </c>
      <c r="AK455" s="15">
        <v>0</v>
      </c>
      <c r="AL455" s="15" t="e">
        <v>#N/A</v>
      </c>
      <c r="AM455" s="15">
        <v>0</v>
      </c>
      <c r="AN455" s="15">
        <v>1</v>
      </c>
      <c r="AO455" s="30">
        <v>7.4257425742574252</v>
      </c>
      <c r="AP455" s="15" t="e">
        <v>#N/A</v>
      </c>
      <c r="AQ455" s="37">
        <v>0.1</v>
      </c>
      <c r="AR455" s="47">
        <v>0.66666666666666663</v>
      </c>
      <c r="AS455" s="37">
        <v>0.6333333333333333</v>
      </c>
      <c r="AT455" s="45">
        <f t="shared" si="6"/>
        <v>0.46666666666666662</v>
      </c>
      <c r="AU455" s="37">
        <v>1</v>
      </c>
      <c r="AV455" s="37">
        <v>0.66666666666666663</v>
      </c>
      <c r="AW455" s="37">
        <v>0.8666666666666667</v>
      </c>
      <c r="AX455" s="37">
        <v>0.43333333333333329</v>
      </c>
      <c r="AY455" s="37">
        <v>0.4</v>
      </c>
      <c r="AZ455" s="20" t="e">
        <v>#N/A</v>
      </c>
      <c r="BA455" s="37">
        <v>0.76666666666666672</v>
      </c>
      <c r="BB455" s="37">
        <v>0.6777777777777777</v>
      </c>
      <c r="BC455" s="15" t="e">
        <v>#N/A</v>
      </c>
      <c r="BD455" s="15" t="s">
        <v>3972</v>
      </c>
      <c r="BE455" s="15" t="s">
        <v>3973</v>
      </c>
      <c r="BF455" s="15" t="s">
        <v>4418</v>
      </c>
      <c r="BG455" s="15" t="s">
        <v>4412</v>
      </c>
      <c r="BH455" s="15" t="s">
        <v>4400</v>
      </c>
      <c r="BI455" s="15" t="e">
        <v>#N/A</v>
      </c>
      <c r="BJ455" s="15" t="e">
        <v>#N/A</v>
      </c>
      <c r="BK455" s="15" t="e">
        <v>#N/A</v>
      </c>
      <c r="BL455" s="15" t="e">
        <v>#N/A</v>
      </c>
      <c r="BM455" s="15" t="e">
        <v>#N/A</v>
      </c>
      <c r="BN455" s="15">
        <v>1</v>
      </c>
      <c r="BO455" s="15" t="e">
        <v>#N/A</v>
      </c>
      <c r="BP455" s="15" t="e">
        <v>#N/A</v>
      </c>
      <c r="BQ455" s="15" t="e">
        <v>#N/A</v>
      </c>
      <c r="BR455" s="15" t="e">
        <v>#N/A</v>
      </c>
      <c r="BS455" s="15" t="e">
        <v>#N/A</v>
      </c>
      <c r="BT455" s="15" t="e">
        <v>#N/A</v>
      </c>
      <c r="BU455" s="15" t="e">
        <v>#N/A</v>
      </c>
      <c r="BV455" s="15" t="e">
        <v>#N/A</v>
      </c>
      <c r="BW455" s="15" t="e">
        <v>#N/A</v>
      </c>
      <c r="BX455" s="15" t="e">
        <v>#N/A</v>
      </c>
      <c r="BY455" s="15" t="e">
        <v>#N/A</v>
      </c>
      <c r="BZ455" s="15" t="e">
        <v>#N/A</v>
      </c>
      <c r="CA455" s="15" t="e">
        <v>#N/A</v>
      </c>
      <c r="CB455" s="15" t="e">
        <v>#N/A</v>
      </c>
      <c r="CC455" s="15" t="e">
        <v>#N/A</v>
      </c>
      <c r="CD455" s="15" t="e">
        <v>#N/A</v>
      </c>
      <c r="CE455" s="15" t="e">
        <v>#N/A</v>
      </c>
      <c r="CF455" s="15" t="e">
        <v>#N/A</v>
      </c>
      <c r="CG455" s="15" t="e">
        <v>#N/A</v>
      </c>
      <c r="CH455" s="15" t="e">
        <v>#N/A</v>
      </c>
      <c r="CI455" s="15" t="e">
        <v>#N/A</v>
      </c>
      <c r="CJ455" s="20" t="e">
        <v>#N/A</v>
      </c>
      <c r="CK455" s="20" t="e">
        <v>#N/A</v>
      </c>
    </row>
    <row r="456" spans="1:89" s="15" customFormat="1">
      <c r="A456" s="13">
        <v>2939</v>
      </c>
      <c r="B456" s="13" t="s">
        <v>2675</v>
      </c>
      <c r="C456" s="14">
        <v>40435.000231481485</v>
      </c>
      <c r="D456" s="14">
        <v>40479.999988425923</v>
      </c>
      <c r="E456" s="13">
        <v>3000</v>
      </c>
      <c r="F456" s="13">
        <v>150</v>
      </c>
      <c r="G456" s="15" t="s">
        <v>2676</v>
      </c>
      <c r="H456" s="13">
        <v>6</v>
      </c>
      <c r="I456" s="13" t="s">
        <v>86</v>
      </c>
      <c r="J456" s="13" t="s">
        <v>43</v>
      </c>
      <c r="K456" s="13"/>
      <c r="L456" s="13"/>
      <c r="M456" s="13"/>
      <c r="N456" s="13" t="s">
        <v>2663</v>
      </c>
      <c r="O456" s="15" t="s">
        <v>3718</v>
      </c>
      <c r="P456" s="16">
        <v>0</v>
      </c>
      <c r="Q456" s="29">
        <v>3000</v>
      </c>
      <c r="R456" s="29">
        <v>150</v>
      </c>
      <c r="S456" s="41">
        <f t="shared" si="5"/>
        <v>44.999756944438559</v>
      </c>
      <c r="T456" s="15" t="e">
        <v>#N/A</v>
      </c>
      <c r="U456" s="22" t="e">
        <v>#N/A</v>
      </c>
      <c r="V456" s="15">
        <v>0</v>
      </c>
      <c r="W456" s="15">
        <v>0</v>
      </c>
      <c r="X456" s="15">
        <v>1</v>
      </c>
      <c r="Y456" s="15">
        <v>0</v>
      </c>
      <c r="Z456" s="15">
        <v>1</v>
      </c>
      <c r="AA456" s="15">
        <v>0</v>
      </c>
      <c r="AB456" s="15">
        <v>0</v>
      </c>
      <c r="AC456" s="15">
        <v>0</v>
      </c>
      <c r="AD456" s="15">
        <v>1</v>
      </c>
      <c r="AE456" s="15">
        <v>1</v>
      </c>
      <c r="AF456" s="15">
        <v>1</v>
      </c>
      <c r="AG456" s="15">
        <v>0</v>
      </c>
      <c r="AH456" s="15">
        <v>0</v>
      </c>
      <c r="AI456" s="15">
        <v>0</v>
      </c>
      <c r="AJ456" s="39">
        <v>18140</v>
      </c>
      <c r="AK456" s="15">
        <v>1</v>
      </c>
      <c r="AL456" s="15" t="e">
        <v>#N/A</v>
      </c>
      <c r="AM456" s="15">
        <v>0</v>
      </c>
      <c r="AN456" s="15">
        <v>1</v>
      </c>
      <c r="AO456" s="30">
        <v>5</v>
      </c>
      <c r="AP456" s="15" t="e">
        <v>#N/A</v>
      </c>
      <c r="AQ456" s="37">
        <v>1</v>
      </c>
      <c r="AR456" s="47">
        <v>1</v>
      </c>
      <c r="AS456" s="37">
        <v>0.6</v>
      </c>
      <c r="AT456" s="45">
        <f t="shared" si="6"/>
        <v>0.8666666666666667</v>
      </c>
      <c r="AU456" s="37">
        <v>1</v>
      </c>
      <c r="AV456" s="37">
        <v>1</v>
      </c>
      <c r="AW456" s="37">
        <v>0.93333333333333335</v>
      </c>
      <c r="AX456" s="37">
        <v>0.46666666666666667</v>
      </c>
      <c r="AY456" s="37">
        <v>0.2</v>
      </c>
      <c r="AZ456" s="20" t="e">
        <v>#N/A</v>
      </c>
      <c r="BA456" s="37">
        <v>0.8</v>
      </c>
      <c r="BB456" s="37">
        <v>0.8</v>
      </c>
      <c r="BC456" s="15" t="e">
        <v>#N/A</v>
      </c>
      <c r="BD456" s="15" t="s">
        <v>3972</v>
      </c>
      <c r="BE456" s="15" t="s">
        <v>3973</v>
      </c>
      <c r="BF456" s="15" t="s">
        <v>4418</v>
      </c>
      <c r="BG456" s="15" t="s">
        <v>4412</v>
      </c>
      <c r="BH456" s="15" t="s">
        <v>4400</v>
      </c>
      <c r="BI456" s="15" t="e">
        <v>#N/A</v>
      </c>
      <c r="BJ456" s="15" t="e">
        <v>#N/A</v>
      </c>
      <c r="BK456" s="15" t="e">
        <v>#N/A</v>
      </c>
      <c r="BL456" s="15" t="e">
        <v>#N/A</v>
      </c>
      <c r="BM456" s="15" t="e">
        <v>#N/A</v>
      </c>
      <c r="BN456" s="15">
        <v>1</v>
      </c>
      <c r="BO456" s="15" t="e">
        <v>#N/A</v>
      </c>
      <c r="BP456" s="15" t="e">
        <v>#N/A</v>
      </c>
      <c r="BQ456" s="15" t="e">
        <v>#N/A</v>
      </c>
      <c r="BR456" s="15" t="e">
        <v>#N/A</v>
      </c>
      <c r="BS456" s="15" t="e">
        <v>#N/A</v>
      </c>
      <c r="BT456" s="15" t="e">
        <v>#N/A</v>
      </c>
      <c r="BU456" s="15" t="e">
        <v>#N/A</v>
      </c>
      <c r="BV456" s="15" t="e">
        <v>#N/A</v>
      </c>
      <c r="BW456" s="15" t="e">
        <v>#N/A</v>
      </c>
      <c r="BX456" s="15" t="e">
        <v>#N/A</v>
      </c>
      <c r="BY456" s="15" t="e">
        <v>#N/A</v>
      </c>
      <c r="BZ456" s="15" t="e">
        <v>#N/A</v>
      </c>
      <c r="CA456" s="15" t="e">
        <v>#N/A</v>
      </c>
      <c r="CB456" s="15" t="e">
        <v>#N/A</v>
      </c>
      <c r="CC456" s="15" t="e">
        <v>#N/A</v>
      </c>
      <c r="CD456" s="15" t="e">
        <v>#N/A</v>
      </c>
      <c r="CE456" s="15" t="e">
        <v>#N/A</v>
      </c>
      <c r="CF456" s="15" t="e">
        <v>#N/A</v>
      </c>
      <c r="CG456" s="15" t="e">
        <v>#N/A</v>
      </c>
      <c r="CH456" s="15" t="e">
        <v>#N/A</v>
      </c>
      <c r="CI456" s="15" t="e">
        <v>#N/A</v>
      </c>
      <c r="CJ456" s="20" t="e">
        <v>#N/A</v>
      </c>
      <c r="CK456" s="20" t="e">
        <v>#N/A</v>
      </c>
    </row>
    <row r="457" spans="1:89" s="15" customFormat="1">
      <c r="A457" s="13">
        <v>2942</v>
      </c>
      <c r="B457" s="13" t="s">
        <v>2677</v>
      </c>
      <c r="C457" s="14">
        <v>40386.000185185185</v>
      </c>
      <c r="D457" s="14">
        <v>40426.999988425923</v>
      </c>
      <c r="E457" s="13">
        <v>5300</v>
      </c>
      <c r="F457" s="13">
        <v>440</v>
      </c>
      <c r="G457" s="15" t="s">
        <v>2678</v>
      </c>
      <c r="H457" s="13">
        <v>10</v>
      </c>
      <c r="I457" s="13" t="s">
        <v>16</v>
      </c>
      <c r="J457" s="13" t="s">
        <v>115</v>
      </c>
      <c r="K457" s="13"/>
      <c r="L457" s="13"/>
      <c r="M457" s="13"/>
      <c r="N457" s="13" t="s">
        <v>2679</v>
      </c>
      <c r="O457" s="15" t="s">
        <v>3719</v>
      </c>
      <c r="P457" s="16">
        <v>0</v>
      </c>
      <c r="Q457" s="29">
        <v>5300</v>
      </c>
      <c r="R457" s="29">
        <v>440</v>
      </c>
      <c r="S457" s="41">
        <f t="shared" si="5"/>
        <v>40.999803240738402</v>
      </c>
      <c r="T457" s="15" t="e">
        <v>#N/A</v>
      </c>
      <c r="U457" s="22" t="e">
        <v>#N/A</v>
      </c>
      <c r="V457" s="15">
        <v>0</v>
      </c>
      <c r="W457" s="15">
        <v>1</v>
      </c>
      <c r="X457" s="15">
        <v>0</v>
      </c>
      <c r="Y457" s="15">
        <v>0</v>
      </c>
      <c r="Z457" s="15">
        <v>1</v>
      </c>
      <c r="AA457" s="15">
        <v>0</v>
      </c>
      <c r="AB457" s="15">
        <v>1</v>
      </c>
      <c r="AC457" s="15">
        <v>0</v>
      </c>
      <c r="AD457" s="15">
        <v>0</v>
      </c>
      <c r="AE457" s="15">
        <v>1</v>
      </c>
      <c r="AF457" s="15">
        <v>0</v>
      </c>
      <c r="AG457" s="15">
        <v>0</v>
      </c>
      <c r="AH457" s="15">
        <v>0</v>
      </c>
      <c r="AI457" s="15">
        <v>0</v>
      </c>
      <c r="AJ457" s="39">
        <v>30460</v>
      </c>
      <c r="AK457" s="15">
        <v>1</v>
      </c>
      <c r="AL457" s="15" t="e">
        <v>#N/A</v>
      </c>
      <c r="AM457" s="15">
        <v>1</v>
      </c>
      <c r="AN457" s="15">
        <v>1</v>
      </c>
      <c r="AO457" s="30">
        <v>8.3018867924528301</v>
      </c>
      <c r="AP457" s="15" t="e">
        <v>#N/A</v>
      </c>
      <c r="AQ457" s="37">
        <v>0.73333333333333328</v>
      </c>
      <c r="AR457" s="47">
        <v>1</v>
      </c>
      <c r="AS457" s="37">
        <v>0.53333333333333333</v>
      </c>
      <c r="AT457" s="45">
        <f t="shared" si="6"/>
        <v>0.75555555555555554</v>
      </c>
      <c r="AU457" s="37">
        <v>1</v>
      </c>
      <c r="AV457" s="37">
        <v>0</v>
      </c>
      <c r="AW457" s="37">
        <v>0.93333333333333335</v>
      </c>
      <c r="AX457" s="37">
        <v>0.33333333333333331</v>
      </c>
      <c r="AY457" s="37">
        <v>0.46666666666666667</v>
      </c>
      <c r="AZ457" s="20" t="e">
        <v>#N/A</v>
      </c>
      <c r="BA457" s="37">
        <v>0.53333333333333333</v>
      </c>
      <c r="BB457" s="37">
        <v>0.55555555555555558</v>
      </c>
      <c r="BC457" s="15" t="e">
        <v>#N/A</v>
      </c>
      <c r="BD457" s="15" t="s">
        <v>3972</v>
      </c>
      <c r="BE457" s="15" t="s">
        <v>3986</v>
      </c>
      <c r="BF457" s="15" t="s">
        <v>4419</v>
      </c>
      <c r="BG457" s="15" t="s">
        <v>2679</v>
      </c>
      <c r="BH457" s="15" t="s">
        <v>4400</v>
      </c>
      <c r="BI457" s="15" t="e">
        <v>#N/A</v>
      </c>
      <c r="BJ457" s="15" t="e">
        <v>#N/A</v>
      </c>
      <c r="BK457" s="15" t="e">
        <v>#N/A</v>
      </c>
      <c r="BL457" s="15" t="e">
        <v>#N/A</v>
      </c>
      <c r="BM457" s="15" t="e">
        <v>#N/A</v>
      </c>
      <c r="BN457" s="15">
        <v>1</v>
      </c>
      <c r="BO457" s="15" t="e">
        <v>#N/A</v>
      </c>
      <c r="BP457" s="15" t="e">
        <v>#N/A</v>
      </c>
      <c r="BQ457" s="15" t="e">
        <v>#N/A</v>
      </c>
      <c r="BR457" s="15" t="e">
        <v>#N/A</v>
      </c>
      <c r="BS457" s="15" t="e">
        <v>#N/A</v>
      </c>
      <c r="BT457" s="15" t="e">
        <v>#N/A</v>
      </c>
      <c r="BU457" s="15" t="e">
        <v>#N/A</v>
      </c>
      <c r="BV457" s="15" t="e">
        <v>#N/A</v>
      </c>
      <c r="BW457" s="15" t="e">
        <v>#N/A</v>
      </c>
      <c r="BX457" s="15" t="e">
        <v>#N/A</v>
      </c>
      <c r="BY457" s="15" t="e">
        <v>#N/A</v>
      </c>
      <c r="BZ457" s="15" t="e">
        <v>#N/A</v>
      </c>
      <c r="CA457" s="15" t="e">
        <v>#N/A</v>
      </c>
      <c r="CB457" s="15" t="e">
        <v>#N/A</v>
      </c>
      <c r="CC457" s="15" t="e">
        <v>#N/A</v>
      </c>
      <c r="CD457" s="15" t="e">
        <v>#N/A</v>
      </c>
      <c r="CE457" s="15" t="e">
        <v>#N/A</v>
      </c>
      <c r="CF457" s="15" t="e">
        <v>#N/A</v>
      </c>
      <c r="CG457" s="15" t="e">
        <v>#N/A</v>
      </c>
      <c r="CH457" s="15" t="e">
        <v>#N/A</v>
      </c>
      <c r="CI457" s="15" t="e">
        <v>#N/A</v>
      </c>
      <c r="CJ457" s="20" t="e">
        <v>#N/A</v>
      </c>
      <c r="CK457" s="20" t="e">
        <v>#N/A</v>
      </c>
    </row>
    <row r="458" spans="1:89" s="15" customFormat="1">
      <c r="A458" s="13">
        <v>2949</v>
      </c>
      <c r="B458" s="13" t="s">
        <v>2680</v>
      </c>
      <c r="C458" s="14">
        <v>40435.000231481485</v>
      </c>
      <c r="D458" s="14">
        <v>40484.999988425923</v>
      </c>
      <c r="E458" s="13">
        <v>5000</v>
      </c>
      <c r="F458" s="13">
        <v>1507</v>
      </c>
      <c r="G458" s="15" t="s">
        <v>2681</v>
      </c>
      <c r="H458" s="13">
        <v>23</v>
      </c>
      <c r="I458" s="13" t="s">
        <v>16</v>
      </c>
      <c r="J458" s="13" t="s">
        <v>33</v>
      </c>
      <c r="K458" s="13"/>
      <c r="L458" s="13"/>
      <c r="M458" s="13"/>
      <c r="N458" s="13" t="s">
        <v>2682</v>
      </c>
      <c r="O458" s="15" t="s">
        <v>3720</v>
      </c>
      <c r="P458" s="16">
        <v>0</v>
      </c>
      <c r="Q458" s="29">
        <v>5000</v>
      </c>
      <c r="R458" s="29">
        <v>1507</v>
      </c>
      <c r="S458" s="41">
        <f t="shared" si="5"/>
        <v>49.999756944438559</v>
      </c>
      <c r="T458" s="15" t="e">
        <v>#N/A</v>
      </c>
      <c r="U458" s="22" t="e">
        <v>#N/A</v>
      </c>
      <c r="V458" s="15">
        <v>0</v>
      </c>
      <c r="W458" s="15">
        <v>0</v>
      </c>
      <c r="X458" s="15">
        <v>0</v>
      </c>
      <c r="Y458" s="15">
        <v>1</v>
      </c>
      <c r="Z458" s="15">
        <v>0</v>
      </c>
      <c r="AA458" s="15">
        <v>1</v>
      </c>
      <c r="AB458" s="15">
        <v>0</v>
      </c>
      <c r="AC458" s="15">
        <v>1</v>
      </c>
      <c r="AD458" s="15">
        <v>0</v>
      </c>
      <c r="AE458" s="15">
        <v>1</v>
      </c>
      <c r="AF458" s="15">
        <v>1</v>
      </c>
      <c r="AG458" s="15">
        <v>0</v>
      </c>
      <c r="AH458" s="15">
        <v>0</v>
      </c>
      <c r="AI458" s="15">
        <v>0</v>
      </c>
      <c r="AJ458" s="39">
        <v>18140</v>
      </c>
      <c r="AK458" s="15">
        <v>1</v>
      </c>
      <c r="AL458" s="15" t="e">
        <v>#N/A</v>
      </c>
      <c r="AM458" s="15">
        <v>1</v>
      </c>
      <c r="AN458" s="15">
        <v>1</v>
      </c>
      <c r="AO458" s="30">
        <v>30.14</v>
      </c>
      <c r="AP458" s="15" t="e">
        <v>#N/A</v>
      </c>
      <c r="AQ458" s="37">
        <v>0.8666666666666667</v>
      </c>
      <c r="AR458" s="47">
        <v>1</v>
      </c>
      <c r="AS458" s="37">
        <v>0.66666666666666663</v>
      </c>
      <c r="AT458" s="45">
        <f t="shared" si="6"/>
        <v>0.84444444444444444</v>
      </c>
      <c r="AU458" s="37">
        <v>1</v>
      </c>
      <c r="AV458" s="37">
        <v>0</v>
      </c>
      <c r="AW458" s="37">
        <v>0.8666666666666667</v>
      </c>
      <c r="AX458" s="37">
        <v>0.23333333333333331</v>
      </c>
      <c r="AY458" s="37">
        <v>0.3</v>
      </c>
      <c r="AZ458" s="20" t="e">
        <v>#N/A</v>
      </c>
      <c r="BA458" s="37">
        <v>0.62857142857142867</v>
      </c>
      <c r="BB458" s="37">
        <v>0.65925925925925932</v>
      </c>
      <c r="BC458" s="15" t="e">
        <v>#N/A</v>
      </c>
      <c r="BD458" s="15" t="s">
        <v>3972</v>
      </c>
      <c r="BE458" s="15" t="s">
        <v>3973</v>
      </c>
      <c r="BF458" s="15" t="s">
        <v>4418</v>
      </c>
      <c r="BG458" s="15" t="s">
        <v>4412</v>
      </c>
      <c r="BH458" s="15" t="s">
        <v>4400</v>
      </c>
      <c r="BI458" s="15" t="e">
        <v>#N/A</v>
      </c>
      <c r="BJ458" s="15" t="e">
        <v>#N/A</v>
      </c>
      <c r="BK458" s="15" t="e">
        <v>#N/A</v>
      </c>
      <c r="BL458" s="15" t="e">
        <v>#N/A</v>
      </c>
      <c r="BM458" s="15" t="e">
        <v>#N/A</v>
      </c>
      <c r="BN458" s="15">
        <v>1</v>
      </c>
      <c r="BO458" s="15" t="e">
        <v>#N/A</v>
      </c>
      <c r="BP458" s="15" t="e">
        <v>#N/A</v>
      </c>
      <c r="BQ458" s="15" t="e">
        <v>#N/A</v>
      </c>
      <c r="BR458" s="15" t="e">
        <v>#N/A</v>
      </c>
      <c r="BS458" s="15" t="e">
        <v>#N/A</v>
      </c>
      <c r="BT458" s="15" t="e">
        <v>#N/A</v>
      </c>
      <c r="BU458" s="15" t="e">
        <v>#N/A</v>
      </c>
      <c r="BV458" s="15" t="e">
        <v>#N/A</v>
      </c>
      <c r="BW458" s="15" t="e">
        <v>#N/A</v>
      </c>
      <c r="BX458" s="15" t="e">
        <v>#N/A</v>
      </c>
      <c r="BY458" s="15" t="e">
        <v>#N/A</v>
      </c>
      <c r="BZ458" s="15" t="e">
        <v>#N/A</v>
      </c>
      <c r="CA458" s="15" t="e">
        <v>#N/A</v>
      </c>
      <c r="CB458" s="15" t="e">
        <v>#N/A</v>
      </c>
      <c r="CC458" s="15" t="e">
        <v>#N/A</v>
      </c>
      <c r="CD458" s="15" t="e">
        <v>#N/A</v>
      </c>
      <c r="CE458" s="15" t="e">
        <v>#N/A</v>
      </c>
      <c r="CF458" s="15" t="e">
        <v>#N/A</v>
      </c>
      <c r="CG458" s="15" t="e">
        <v>#N/A</v>
      </c>
      <c r="CH458" s="15" t="e">
        <v>#N/A</v>
      </c>
      <c r="CI458" s="15" t="e">
        <v>#N/A</v>
      </c>
      <c r="CJ458" s="20" t="e">
        <v>#N/A</v>
      </c>
      <c r="CK458" s="20" t="e">
        <v>#N/A</v>
      </c>
    </row>
    <row r="459" spans="1:89" s="15" customFormat="1">
      <c r="A459" s="13">
        <v>2954</v>
      </c>
      <c r="B459" s="13" t="s">
        <v>2859</v>
      </c>
      <c r="C459" s="14">
        <v>40435.000231481485</v>
      </c>
      <c r="D459" s="14">
        <v>40501.999988425923</v>
      </c>
      <c r="E459" s="13">
        <v>6250</v>
      </c>
      <c r="F459" s="13">
        <v>6365</v>
      </c>
      <c r="G459" s="15" t="s">
        <v>2860</v>
      </c>
      <c r="H459" s="13">
        <v>77</v>
      </c>
      <c r="I459" s="13" t="s">
        <v>16</v>
      </c>
      <c r="J459" s="13" t="s">
        <v>19</v>
      </c>
      <c r="K459" s="13"/>
      <c r="L459" s="13"/>
      <c r="M459" s="13"/>
      <c r="N459" s="13" t="s">
        <v>2663</v>
      </c>
      <c r="O459" s="15" t="s">
        <v>3721</v>
      </c>
      <c r="P459" s="16">
        <v>1</v>
      </c>
      <c r="Q459" s="29">
        <v>6250</v>
      </c>
      <c r="R459" s="29">
        <v>6365</v>
      </c>
      <c r="S459" s="41">
        <f t="shared" si="5"/>
        <v>66.999756944438559</v>
      </c>
      <c r="T459" s="15" t="e">
        <v>#N/A</v>
      </c>
      <c r="U459" s="22" t="e">
        <v>#N/A</v>
      </c>
      <c r="V459" s="15">
        <v>0</v>
      </c>
      <c r="W459" s="15">
        <v>0</v>
      </c>
      <c r="X459" s="15">
        <v>1</v>
      </c>
      <c r="Y459" s="15">
        <v>0</v>
      </c>
      <c r="Z459" s="15">
        <v>1</v>
      </c>
      <c r="AA459" s="15">
        <v>1</v>
      </c>
      <c r="AB459" s="15">
        <v>1</v>
      </c>
      <c r="AC459" s="15">
        <v>0</v>
      </c>
      <c r="AD459" s="15">
        <v>0</v>
      </c>
      <c r="AE459" s="15">
        <v>1</v>
      </c>
      <c r="AF459" s="15">
        <v>1</v>
      </c>
      <c r="AG459" s="15">
        <v>0</v>
      </c>
      <c r="AH459" s="15">
        <v>1</v>
      </c>
      <c r="AI459" s="15">
        <v>0</v>
      </c>
      <c r="AJ459" s="39">
        <v>18140</v>
      </c>
      <c r="AK459" s="15">
        <v>1</v>
      </c>
      <c r="AL459" s="15" t="e">
        <v>#N/A</v>
      </c>
      <c r="AM459" s="15">
        <v>0</v>
      </c>
      <c r="AN459" s="15">
        <v>0</v>
      </c>
      <c r="AO459" s="30">
        <v>101.84</v>
      </c>
      <c r="AP459" s="15" t="e">
        <v>#N/A</v>
      </c>
      <c r="AQ459" s="37">
        <v>0.93333333333333335</v>
      </c>
      <c r="AR459" s="47">
        <v>0.66666666666666663</v>
      </c>
      <c r="AS459" s="37">
        <v>0.56666666666666665</v>
      </c>
      <c r="AT459" s="45">
        <f t="shared" si="6"/>
        <v>0.72222222222222232</v>
      </c>
      <c r="AU459" s="37">
        <v>1</v>
      </c>
      <c r="AV459" s="37">
        <v>0.66666666666666663</v>
      </c>
      <c r="AW459" s="37">
        <v>0.93333333333333335</v>
      </c>
      <c r="AX459" s="37">
        <v>0.33333333333333331</v>
      </c>
      <c r="AY459" s="37">
        <v>0.4</v>
      </c>
      <c r="AZ459" s="20" t="e">
        <v>#N/A</v>
      </c>
      <c r="BA459" s="37">
        <v>0.76190476190476186</v>
      </c>
      <c r="BB459" s="37">
        <v>0.75925925925925919</v>
      </c>
      <c r="BC459" s="15" t="e">
        <v>#N/A</v>
      </c>
      <c r="BD459" s="15" t="s">
        <v>3972</v>
      </c>
      <c r="BE459" s="15" t="s">
        <v>3973</v>
      </c>
      <c r="BF459" s="15" t="s">
        <v>4418</v>
      </c>
      <c r="BG459" s="15" t="s">
        <v>4412</v>
      </c>
      <c r="BH459" s="15" t="s">
        <v>4400</v>
      </c>
      <c r="BI459" s="15" t="e">
        <v>#N/A</v>
      </c>
      <c r="BJ459" s="15" t="e">
        <v>#N/A</v>
      </c>
      <c r="BK459" s="15" t="e">
        <v>#N/A</v>
      </c>
      <c r="BL459" s="15" t="e">
        <v>#N/A</v>
      </c>
      <c r="BM459" s="15" t="e">
        <v>#N/A</v>
      </c>
      <c r="BN459" s="15">
        <v>1</v>
      </c>
      <c r="BO459" s="15" t="e">
        <v>#N/A</v>
      </c>
      <c r="BP459" s="15" t="e">
        <v>#N/A</v>
      </c>
      <c r="BQ459" s="15" t="e">
        <v>#N/A</v>
      </c>
      <c r="BR459" s="15" t="e">
        <v>#N/A</v>
      </c>
      <c r="BS459" s="15" t="e">
        <v>#N/A</v>
      </c>
      <c r="BT459" s="15" t="e">
        <v>#N/A</v>
      </c>
      <c r="BU459" s="15" t="e">
        <v>#N/A</v>
      </c>
      <c r="BV459" s="15" t="e">
        <v>#N/A</v>
      </c>
      <c r="BW459" s="15" t="e">
        <v>#N/A</v>
      </c>
      <c r="BX459" s="15" t="e">
        <v>#N/A</v>
      </c>
      <c r="BY459" s="15" t="e">
        <v>#N/A</v>
      </c>
      <c r="BZ459" s="15" t="e">
        <v>#N/A</v>
      </c>
      <c r="CA459" s="15" t="e">
        <v>#N/A</v>
      </c>
      <c r="CB459" s="15" t="e">
        <v>#N/A</v>
      </c>
      <c r="CC459" s="15" t="e">
        <v>#N/A</v>
      </c>
      <c r="CD459" s="15" t="e">
        <v>#N/A</v>
      </c>
      <c r="CE459" s="15" t="e">
        <v>#N/A</v>
      </c>
      <c r="CF459" s="15" t="e">
        <v>#N/A</v>
      </c>
      <c r="CG459" s="15" t="e">
        <v>#N/A</v>
      </c>
      <c r="CH459" s="15" t="e">
        <v>#N/A</v>
      </c>
      <c r="CI459" s="15" t="e">
        <v>#N/A</v>
      </c>
      <c r="CJ459" s="20" t="e">
        <v>#N/A</v>
      </c>
      <c r="CK459" s="20" t="e">
        <v>#N/A</v>
      </c>
    </row>
    <row r="460" spans="1:89" s="15" customFormat="1">
      <c r="A460" s="13">
        <v>2955</v>
      </c>
      <c r="B460" s="13" t="s">
        <v>2683</v>
      </c>
      <c r="C460" s="14">
        <v>40435.000243055554</v>
      </c>
      <c r="D460" s="14">
        <v>40466.999988425923</v>
      </c>
      <c r="E460" s="13">
        <v>8350</v>
      </c>
      <c r="F460" s="13">
        <v>165</v>
      </c>
      <c r="G460" s="15" t="s">
        <v>2684</v>
      </c>
      <c r="H460" s="13">
        <v>3</v>
      </c>
      <c r="I460" s="13" t="s">
        <v>37</v>
      </c>
      <c r="J460" s="13" t="s">
        <v>44</v>
      </c>
      <c r="K460" s="13"/>
      <c r="L460" s="13"/>
      <c r="M460" s="13"/>
      <c r="N460" s="13" t="s">
        <v>2663</v>
      </c>
      <c r="O460" s="15" t="s">
        <v>3722</v>
      </c>
      <c r="P460" s="16">
        <v>0</v>
      </c>
      <c r="Q460" s="29">
        <v>8350</v>
      </c>
      <c r="R460" s="29">
        <v>165</v>
      </c>
      <c r="S460" s="41">
        <f t="shared" si="5"/>
        <v>31.999745370369055</v>
      </c>
      <c r="T460" s="15" t="e">
        <v>#N/A</v>
      </c>
      <c r="U460" s="22" t="e">
        <v>#N/A</v>
      </c>
      <c r="V460" s="15">
        <v>0</v>
      </c>
      <c r="W460" s="15">
        <v>0</v>
      </c>
      <c r="X460" s="15">
        <v>0</v>
      </c>
      <c r="Y460" s="15">
        <v>1</v>
      </c>
      <c r="Z460" s="15">
        <v>0</v>
      </c>
      <c r="AA460" s="15">
        <v>1</v>
      </c>
      <c r="AB460" s="15">
        <v>0</v>
      </c>
      <c r="AC460" s="15">
        <v>1</v>
      </c>
      <c r="AD460" s="15">
        <v>0</v>
      </c>
      <c r="AE460" s="15">
        <v>1</v>
      </c>
      <c r="AF460" s="15">
        <v>0</v>
      </c>
      <c r="AG460" s="15">
        <v>0</v>
      </c>
      <c r="AH460" s="15">
        <v>0</v>
      </c>
      <c r="AI460" s="15">
        <v>0</v>
      </c>
      <c r="AJ460" s="39">
        <v>18140</v>
      </c>
      <c r="AK460" s="15">
        <v>1</v>
      </c>
      <c r="AL460" s="15" t="e">
        <v>#N/A</v>
      </c>
      <c r="AM460" s="15">
        <v>0</v>
      </c>
      <c r="AN460" s="15">
        <v>1</v>
      </c>
      <c r="AO460" s="30">
        <v>1.976047904191617</v>
      </c>
      <c r="AP460" s="15" t="e">
        <v>#N/A</v>
      </c>
      <c r="AQ460" s="37">
        <v>1</v>
      </c>
      <c r="AR460" s="47">
        <v>1</v>
      </c>
      <c r="AS460" s="37">
        <v>0.5</v>
      </c>
      <c r="AT460" s="45">
        <f t="shared" si="6"/>
        <v>0.83333333333333337</v>
      </c>
      <c r="AU460" s="37">
        <v>1</v>
      </c>
      <c r="AV460" s="37">
        <v>0</v>
      </c>
      <c r="AW460" s="37">
        <v>0.76666666666666672</v>
      </c>
      <c r="AX460" s="37">
        <v>0.33333333333333331</v>
      </c>
      <c r="AY460" s="37">
        <v>0.4</v>
      </c>
      <c r="AZ460" s="20" t="e">
        <v>#N/A</v>
      </c>
      <c r="BA460" s="37">
        <v>0.5</v>
      </c>
      <c r="BB460" s="37">
        <v>0.55555555555555558</v>
      </c>
      <c r="BC460" s="15" t="e">
        <v>#N/A</v>
      </c>
      <c r="BD460" s="15" t="s">
        <v>3972</v>
      </c>
      <c r="BE460" s="15" t="s">
        <v>3973</v>
      </c>
      <c r="BF460" s="15" t="s">
        <v>4418</v>
      </c>
      <c r="BG460" s="15" t="s">
        <v>4412</v>
      </c>
      <c r="BH460" s="15" t="s">
        <v>4400</v>
      </c>
      <c r="BI460" s="15" t="e">
        <v>#N/A</v>
      </c>
      <c r="BJ460" s="15" t="e">
        <v>#N/A</v>
      </c>
      <c r="BK460" s="15" t="e">
        <v>#N/A</v>
      </c>
      <c r="BL460" s="15" t="e">
        <v>#N/A</v>
      </c>
      <c r="BM460" s="15" t="e">
        <v>#N/A</v>
      </c>
      <c r="BN460" s="15">
        <v>1</v>
      </c>
      <c r="BO460" s="15" t="e">
        <v>#N/A</v>
      </c>
      <c r="BP460" s="15" t="e">
        <v>#N/A</v>
      </c>
      <c r="BQ460" s="15" t="e">
        <v>#N/A</v>
      </c>
      <c r="BR460" s="15" t="e">
        <v>#N/A</v>
      </c>
      <c r="BS460" s="15" t="e">
        <v>#N/A</v>
      </c>
      <c r="BT460" s="15" t="e">
        <v>#N/A</v>
      </c>
      <c r="BU460" s="15" t="e">
        <v>#N/A</v>
      </c>
      <c r="BV460" s="15" t="e">
        <v>#N/A</v>
      </c>
      <c r="BW460" s="15" t="e">
        <v>#N/A</v>
      </c>
      <c r="BX460" s="15" t="e">
        <v>#N/A</v>
      </c>
      <c r="BY460" s="15" t="e">
        <v>#N/A</v>
      </c>
      <c r="BZ460" s="15" t="e">
        <v>#N/A</v>
      </c>
      <c r="CA460" s="15" t="e">
        <v>#N/A</v>
      </c>
      <c r="CB460" s="15" t="e">
        <v>#N/A</v>
      </c>
      <c r="CC460" s="15" t="e">
        <v>#N/A</v>
      </c>
      <c r="CD460" s="15" t="e">
        <v>#N/A</v>
      </c>
      <c r="CE460" s="15" t="e">
        <v>#N/A</v>
      </c>
      <c r="CF460" s="15" t="e">
        <v>#N/A</v>
      </c>
      <c r="CG460" s="15" t="e">
        <v>#N/A</v>
      </c>
      <c r="CH460" s="15" t="e">
        <v>#N/A</v>
      </c>
      <c r="CI460" s="15" t="e">
        <v>#N/A</v>
      </c>
      <c r="CJ460" s="20" t="e">
        <v>#N/A</v>
      </c>
      <c r="CK460" s="20" t="e">
        <v>#N/A</v>
      </c>
    </row>
    <row r="461" spans="1:89" s="15" customFormat="1">
      <c r="A461" s="13">
        <v>2959</v>
      </c>
      <c r="B461" s="13" t="s">
        <v>2685</v>
      </c>
      <c r="C461" s="14">
        <v>40435.000243055554</v>
      </c>
      <c r="D461" s="14">
        <v>40480.999988425923</v>
      </c>
      <c r="E461" s="13">
        <v>6000</v>
      </c>
      <c r="F461" s="13">
        <v>1200</v>
      </c>
      <c r="G461" s="15" t="s">
        <v>2686</v>
      </c>
      <c r="H461" s="13">
        <v>15</v>
      </c>
      <c r="I461" s="13" t="s">
        <v>2590</v>
      </c>
      <c r="J461" s="13" t="s">
        <v>115</v>
      </c>
      <c r="K461" s="13"/>
      <c r="L461" s="13"/>
      <c r="M461" s="13"/>
      <c r="N461" s="13" t="s">
        <v>2663</v>
      </c>
      <c r="O461" s="15" t="s">
        <v>3723</v>
      </c>
      <c r="P461" s="16">
        <v>0</v>
      </c>
      <c r="Q461" s="29">
        <v>6000</v>
      </c>
      <c r="R461" s="29">
        <v>1200</v>
      </c>
      <c r="S461" s="41">
        <f t="shared" si="5"/>
        <v>45.999745370369055</v>
      </c>
      <c r="T461" s="15" t="e">
        <v>#N/A</v>
      </c>
      <c r="U461" s="22" t="e">
        <v>#N/A</v>
      </c>
      <c r="V461" s="15">
        <v>0</v>
      </c>
      <c r="W461" s="15">
        <v>0</v>
      </c>
      <c r="X461" s="15">
        <v>1</v>
      </c>
      <c r="Y461" s="15">
        <v>0</v>
      </c>
      <c r="Z461" s="15">
        <v>1</v>
      </c>
      <c r="AA461" s="15">
        <v>1</v>
      </c>
      <c r="AB461" s="15">
        <v>0</v>
      </c>
      <c r="AC461" s="15">
        <v>0</v>
      </c>
      <c r="AD461" s="15">
        <v>1</v>
      </c>
      <c r="AE461" s="15">
        <v>1</v>
      </c>
      <c r="AF461" s="15">
        <v>1</v>
      </c>
      <c r="AG461" s="15">
        <v>0</v>
      </c>
      <c r="AH461" s="15">
        <v>0</v>
      </c>
      <c r="AI461" s="15">
        <v>0</v>
      </c>
      <c r="AJ461" s="39">
        <v>18140</v>
      </c>
      <c r="AK461" s="15">
        <v>0</v>
      </c>
      <c r="AL461" s="15" t="e">
        <v>#N/A</v>
      </c>
      <c r="AM461" s="15">
        <v>1</v>
      </c>
      <c r="AN461" s="15">
        <v>1</v>
      </c>
      <c r="AO461" s="30">
        <v>20</v>
      </c>
      <c r="AP461" s="15" t="e">
        <v>#N/A</v>
      </c>
      <c r="AQ461" s="37">
        <v>0.96666666666666667</v>
      </c>
      <c r="AR461" s="47">
        <v>1</v>
      </c>
      <c r="AS461" s="37">
        <v>0.73333333333333328</v>
      </c>
      <c r="AT461" s="45">
        <f t="shared" si="6"/>
        <v>0.9</v>
      </c>
      <c r="AU461" s="37">
        <v>1</v>
      </c>
      <c r="AV461" s="37">
        <v>0.33333333333333331</v>
      </c>
      <c r="AW461" s="37">
        <v>0.73333333333333328</v>
      </c>
      <c r="AX461" s="37">
        <v>0.66666666666666663</v>
      </c>
      <c r="AY461" s="37">
        <v>0.6333333333333333</v>
      </c>
      <c r="AZ461" s="20" t="e">
        <v>#N/A</v>
      </c>
      <c r="BA461" s="37">
        <v>0.76666666666666672</v>
      </c>
      <c r="BB461" s="37">
        <v>0.78518518518518521</v>
      </c>
      <c r="BC461" s="15" t="e">
        <v>#N/A</v>
      </c>
      <c r="BD461" s="15" t="s">
        <v>3972</v>
      </c>
      <c r="BE461" s="15" t="s">
        <v>3973</v>
      </c>
      <c r="BF461" s="15" t="s">
        <v>4418</v>
      </c>
      <c r="BG461" s="15" t="s">
        <v>4412</v>
      </c>
      <c r="BH461" s="15" t="s">
        <v>4400</v>
      </c>
      <c r="BI461" s="15" t="e">
        <v>#N/A</v>
      </c>
      <c r="BJ461" s="15" t="e">
        <v>#N/A</v>
      </c>
      <c r="BK461" s="15" t="e">
        <v>#N/A</v>
      </c>
      <c r="BL461" s="15" t="e">
        <v>#N/A</v>
      </c>
      <c r="BM461" s="15" t="e">
        <v>#N/A</v>
      </c>
      <c r="BN461" s="15">
        <v>1</v>
      </c>
      <c r="BO461" s="15" t="e">
        <v>#N/A</v>
      </c>
      <c r="BP461" s="15" t="e">
        <v>#N/A</v>
      </c>
      <c r="BQ461" s="15" t="e">
        <v>#N/A</v>
      </c>
      <c r="BR461" s="15" t="e">
        <v>#N/A</v>
      </c>
      <c r="BS461" s="15" t="e">
        <v>#N/A</v>
      </c>
      <c r="BT461" s="15" t="e">
        <v>#N/A</v>
      </c>
      <c r="BU461" s="15" t="e">
        <v>#N/A</v>
      </c>
      <c r="BV461" s="15" t="e">
        <v>#N/A</v>
      </c>
      <c r="BW461" s="15" t="e">
        <v>#N/A</v>
      </c>
      <c r="BX461" s="15" t="e">
        <v>#N/A</v>
      </c>
      <c r="BY461" s="15" t="e">
        <v>#N/A</v>
      </c>
      <c r="BZ461" s="15" t="e">
        <v>#N/A</v>
      </c>
      <c r="CA461" s="15" t="e">
        <v>#N/A</v>
      </c>
      <c r="CB461" s="15" t="e">
        <v>#N/A</v>
      </c>
      <c r="CC461" s="15" t="e">
        <v>#N/A</v>
      </c>
      <c r="CD461" s="15" t="e">
        <v>#N/A</v>
      </c>
      <c r="CE461" s="15" t="e">
        <v>#N/A</v>
      </c>
      <c r="CF461" s="15" t="e">
        <v>#N/A</v>
      </c>
      <c r="CG461" s="15" t="e">
        <v>#N/A</v>
      </c>
      <c r="CH461" s="15" t="e">
        <v>#N/A</v>
      </c>
      <c r="CI461" s="15" t="e">
        <v>#N/A</v>
      </c>
      <c r="CJ461" s="20" t="e">
        <v>#N/A</v>
      </c>
      <c r="CK461" s="20" t="e">
        <v>#N/A</v>
      </c>
    </row>
    <row r="462" spans="1:89" s="15" customFormat="1">
      <c r="A462" s="13">
        <v>2967</v>
      </c>
      <c r="B462" s="13" t="s">
        <v>2687</v>
      </c>
      <c r="C462" s="14">
        <v>40381.000057870369</v>
      </c>
      <c r="D462" s="14">
        <v>40421.999988425923</v>
      </c>
      <c r="E462" s="13">
        <v>4300</v>
      </c>
      <c r="F462" s="13">
        <v>545</v>
      </c>
      <c r="G462" s="15" t="s">
        <v>2688</v>
      </c>
      <c r="H462" s="13">
        <v>15</v>
      </c>
      <c r="I462" s="13" t="s">
        <v>16</v>
      </c>
      <c r="J462" s="13" t="s">
        <v>115</v>
      </c>
      <c r="K462" s="13"/>
      <c r="L462" s="13"/>
      <c r="M462" s="13"/>
      <c r="N462" s="13" t="s">
        <v>2689</v>
      </c>
      <c r="O462" s="15" t="s">
        <v>3724</v>
      </c>
      <c r="P462" s="16">
        <v>0</v>
      </c>
      <c r="Q462" s="29">
        <v>4300</v>
      </c>
      <c r="R462" s="29">
        <v>545</v>
      </c>
      <c r="S462" s="41">
        <f t="shared" si="5"/>
        <v>40.999930555553874</v>
      </c>
      <c r="T462" s="15" t="e">
        <v>#N/A</v>
      </c>
      <c r="U462" s="22" t="e">
        <v>#N/A</v>
      </c>
      <c r="V462" s="15">
        <v>0</v>
      </c>
      <c r="W462" s="15">
        <v>0</v>
      </c>
      <c r="X462" s="15">
        <v>1</v>
      </c>
      <c r="Y462" s="15">
        <v>0</v>
      </c>
      <c r="Z462" s="15">
        <v>1</v>
      </c>
      <c r="AA462" s="15">
        <v>1</v>
      </c>
      <c r="AB462" s="15">
        <v>0</v>
      </c>
      <c r="AC462" s="15">
        <v>1</v>
      </c>
      <c r="AD462" s="15">
        <v>0</v>
      </c>
      <c r="AE462" s="15">
        <v>1</v>
      </c>
      <c r="AF462" s="15">
        <v>1</v>
      </c>
      <c r="AG462" s="15">
        <v>0</v>
      </c>
      <c r="AH462" s="15">
        <v>0</v>
      </c>
      <c r="AI462" s="15">
        <v>0</v>
      </c>
      <c r="AJ462" s="39">
        <v>25620</v>
      </c>
      <c r="AK462" s="15">
        <v>1</v>
      </c>
      <c r="AL462" s="15" t="e">
        <v>#N/A</v>
      </c>
      <c r="AM462" s="15">
        <v>0</v>
      </c>
      <c r="AN462" s="15">
        <v>0</v>
      </c>
      <c r="AO462" s="30">
        <v>12.674418604651164</v>
      </c>
      <c r="AP462" s="15" t="e">
        <v>#N/A</v>
      </c>
      <c r="AQ462" s="37">
        <v>0.53333333333333333</v>
      </c>
      <c r="AR462" s="47">
        <v>1</v>
      </c>
      <c r="AS462" s="37">
        <v>0.46666666666666667</v>
      </c>
      <c r="AT462" s="45">
        <f t="shared" si="6"/>
        <v>0.66666666666666663</v>
      </c>
      <c r="AU462" s="37">
        <v>1</v>
      </c>
      <c r="AV462" s="37">
        <v>0.66666666666666663</v>
      </c>
      <c r="AW462" s="37">
        <v>0.83333333333333337</v>
      </c>
      <c r="AX462" s="37">
        <v>0.36666666666666659</v>
      </c>
      <c r="AY462" s="37">
        <v>0.36666666666666659</v>
      </c>
      <c r="AZ462" s="20" t="e">
        <v>#N/A</v>
      </c>
      <c r="BA462" s="37">
        <v>0.74761904761904763</v>
      </c>
      <c r="BB462" s="37">
        <v>0.69259259259259254</v>
      </c>
      <c r="BC462" s="15" t="e">
        <v>#N/A</v>
      </c>
      <c r="BD462" s="15" t="s">
        <v>4006</v>
      </c>
      <c r="BE462" s="15" t="s">
        <v>4006</v>
      </c>
      <c r="BF462" s="15" t="s">
        <v>4420</v>
      </c>
      <c r="BG462" s="23" t="s">
        <v>2689</v>
      </c>
      <c r="BH462" s="15" t="s">
        <v>4400</v>
      </c>
      <c r="BI462" s="15" t="e">
        <v>#N/A</v>
      </c>
      <c r="BJ462" s="15" t="e">
        <v>#N/A</v>
      </c>
      <c r="BK462" s="15" t="e">
        <v>#N/A</v>
      </c>
      <c r="BL462" s="15" t="e">
        <v>#N/A</v>
      </c>
      <c r="BM462" s="15" t="e">
        <v>#N/A</v>
      </c>
      <c r="BN462" s="15">
        <v>1</v>
      </c>
      <c r="BO462" s="15" t="e">
        <v>#N/A</v>
      </c>
      <c r="BP462" s="15" t="e">
        <v>#N/A</v>
      </c>
      <c r="BQ462" s="15" t="e">
        <v>#N/A</v>
      </c>
      <c r="BR462" s="15" t="e">
        <v>#N/A</v>
      </c>
      <c r="BS462" s="15" t="e">
        <v>#N/A</v>
      </c>
      <c r="BT462" s="15" t="e">
        <v>#N/A</v>
      </c>
      <c r="BU462" s="15" t="e">
        <v>#N/A</v>
      </c>
      <c r="BV462" s="15" t="e">
        <v>#N/A</v>
      </c>
      <c r="BW462" s="15" t="e">
        <v>#N/A</v>
      </c>
      <c r="BX462" s="15" t="e">
        <v>#N/A</v>
      </c>
      <c r="BY462" s="15" t="e">
        <v>#N/A</v>
      </c>
      <c r="BZ462" s="15" t="e">
        <v>#N/A</v>
      </c>
      <c r="CA462" s="15" t="e">
        <v>#N/A</v>
      </c>
      <c r="CB462" s="15" t="e">
        <v>#N/A</v>
      </c>
      <c r="CC462" s="15" t="e">
        <v>#N/A</v>
      </c>
      <c r="CD462" s="15" t="e">
        <v>#N/A</v>
      </c>
      <c r="CE462" s="15" t="e">
        <v>#N/A</v>
      </c>
      <c r="CF462" s="15" t="e">
        <v>#N/A</v>
      </c>
      <c r="CG462" s="15" t="e">
        <v>#N/A</v>
      </c>
      <c r="CH462" s="15" t="e">
        <v>#N/A</v>
      </c>
      <c r="CI462" s="15" t="e">
        <v>#N/A</v>
      </c>
      <c r="CJ462" s="20" t="e">
        <v>#N/A</v>
      </c>
      <c r="CK462" s="20" t="e">
        <v>#N/A</v>
      </c>
    </row>
    <row r="463" spans="1:89" s="15" customFormat="1">
      <c r="A463" s="13">
        <v>2971</v>
      </c>
      <c r="B463" s="13" t="s">
        <v>2690</v>
      </c>
      <c r="C463" s="14">
        <v>40414.455208333333</v>
      </c>
      <c r="D463" s="14">
        <v>40444.999988425923</v>
      </c>
      <c r="E463" s="13">
        <v>5000</v>
      </c>
      <c r="F463" s="13">
        <v>1185</v>
      </c>
      <c r="G463" s="15" t="s">
        <v>2691</v>
      </c>
      <c r="H463" s="13">
        <v>14</v>
      </c>
      <c r="I463" s="13" t="s">
        <v>33</v>
      </c>
      <c r="J463" s="13" t="s">
        <v>2590</v>
      </c>
      <c r="K463" s="13"/>
      <c r="L463" s="13"/>
      <c r="M463" s="13"/>
      <c r="N463" s="13" t="s">
        <v>2692</v>
      </c>
      <c r="O463" s="15" t="s">
        <v>3725</v>
      </c>
      <c r="P463" s="16">
        <v>0</v>
      </c>
      <c r="Q463" s="29">
        <v>5000</v>
      </c>
      <c r="R463" s="29">
        <v>1185</v>
      </c>
      <c r="S463" s="41">
        <f t="shared" si="5"/>
        <v>30.544780092590372</v>
      </c>
      <c r="T463" s="15" t="e">
        <v>#N/A</v>
      </c>
      <c r="U463" s="22" t="e">
        <v>#N/A</v>
      </c>
      <c r="V463" s="15">
        <v>0</v>
      </c>
      <c r="W463" s="15">
        <v>0</v>
      </c>
      <c r="X463" s="15">
        <v>1</v>
      </c>
      <c r="Y463" s="15">
        <v>0</v>
      </c>
      <c r="Z463" s="15">
        <v>1</v>
      </c>
      <c r="AA463" s="15">
        <v>1</v>
      </c>
      <c r="AB463" s="15">
        <v>1</v>
      </c>
      <c r="AC463" s="15">
        <v>0</v>
      </c>
      <c r="AD463" s="15">
        <v>0</v>
      </c>
      <c r="AE463" s="15">
        <v>1</v>
      </c>
      <c r="AF463" s="15">
        <v>0</v>
      </c>
      <c r="AG463" s="15">
        <v>0</v>
      </c>
      <c r="AH463" s="15">
        <v>0</v>
      </c>
      <c r="AI463" s="15">
        <v>0</v>
      </c>
      <c r="AJ463" s="39">
        <v>40900</v>
      </c>
      <c r="AK463" s="15">
        <v>0</v>
      </c>
      <c r="AL463" s="15" t="e">
        <v>#N/A</v>
      </c>
      <c r="AM463" s="15">
        <v>1</v>
      </c>
      <c r="AN463" s="15">
        <v>1</v>
      </c>
      <c r="AO463" s="30">
        <v>23.7</v>
      </c>
      <c r="AP463" s="15" t="e">
        <v>#N/A</v>
      </c>
      <c r="AQ463" s="37">
        <v>1</v>
      </c>
      <c r="AR463" s="47">
        <v>0.66666666666666663</v>
      </c>
      <c r="AS463" s="37">
        <v>0.56666666666666665</v>
      </c>
      <c r="AT463" s="45">
        <f t="shared" si="6"/>
        <v>0.74444444444444446</v>
      </c>
      <c r="AU463" s="37">
        <v>1</v>
      </c>
      <c r="AV463" s="37">
        <v>0.66666666666666663</v>
      </c>
      <c r="AW463" s="37">
        <v>0.73333333333333328</v>
      </c>
      <c r="AX463" s="37">
        <v>0.43333333333333329</v>
      </c>
      <c r="AY463" s="37">
        <v>0.46666666666666667</v>
      </c>
      <c r="AZ463" s="20" t="e">
        <v>#N/A</v>
      </c>
      <c r="BA463" s="37">
        <v>0.61428571428571421</v>
      </c>
      <c r="BB463" s="37">
        <v>0.6518518518518519</v>
      </c>
      <c r="BC463" s="15" t="e">
        <v>#N/A</v>
      </c>
      <c r="BD463" s="15" t="s">
        <v>3972</v>
      </c>
      <c r="BE463" s="15" t="s">
        <v>3973</v>
      </c>
      <c r="BF463" s="15" t="s">
        <v>4130</v>
      </c>
      <c r="BG463" s="15" t="s">
        <v>4421</v>
      </c>
      <c r="BH463" s="15" t="s">
        <v>4400</v>
      </c>
      <c r="BI463" s="15" t="e">
        <v>#N/A</v>
      </c>
      <c r="BJ463" s="15" t="e">
        <v>#N/A</v>
      </c>
      <c r="BK463" s="15" t="e">
        <v>#N/A</v>
      </c>
      <c r="BL463" s="15" t="e">
        <v>#N/A</v>
      </c>
      <c r="BM463" s="15" t="e">
        <v>#N/A</v>
      </c>
      <c r="BN463" s="15">
        <v>1</v>
      </c>
      <c r="BO463" s="15" t="e">
        <v>#N/A</v>
      </c>
      <c r="BP463" s="15" t="e">
        <v>#N/A</v>
      </c>
      <c r="BQ463" s="15" t="e">
        <v>#N/A</v>
      </c>
      <c r="BR463" s="15" t="e">
        <v>#N/A</v>
      </c>
      <c r="BS463" s="15" t="e">
        <v>#N/A</v>
      </c>
      <c r="BT463" s="15" t="e">
        <v>#N/A</v>
      </c>
      <c r="BU463" s="15" t="e">
        <v>#N/A</v>
      </c>
      <c r="BV463" s="15" t="e">
        <v>#N/A</v>
      </c>
      <c r="BW463" s="15" t="e">
        <v>#N/A</v>
      </c>
      <c r="BX463" s="15" t="e">
        <v>#N/A</v>
      </c>
      <c r="BY463" s="15" t="e">
        <v>#N/A</v>
      </c>
      <c r="BZ463" s="15" t="e">
        <v>#N/A</v>
      </c>
      <c r="CA463" s="15" t="e">
        <v>#N/A</v>
      </c>
      <c r="CB463" s="15" t="e">
        <v>#N/A</v>
      </c>
      <c r="CC463" s="15" t="e">
        <v>#N/A</v>
      </c>
      <c r="CD463" s="15" t="e">
        <v>#N/A</v>
      </c>
      <c r="CE463" s="15" t="e">
        <v>#N/A</v>
      </c>
      <c r="CF463" s="15" t="e">
        <v>#N/A</v>
      </c>
      <c r="CG463" s="15" t="e">
        <v>#N/A</v>
      </c>
      <c r="CH463" s="15" t="e">
        <v>#N/A</v>
      </c>
      <c r="CI463" s="15" t="e">
        <v>#N/A</v>
      </c>
      <c r="CJ463" s="20" t="e">
        <v>#N/A</v>
      </c>
      <c r="CK463" s="20" t="e">
        <v>#N/A</v>
      </c>
    </row>
    <row r="464" spans="1:89" s="15" customFormat="1">
      <c r="A464" s="13">
        <v>2973</v>
      </c>
      <c r="B464" s="13" t="s">
        <v>2983</v>
      </c>
      <c r="C464" s="14">
        <v>40396.000208333331</v>
      </c>
      <c r="D464" s="14">
        <v>40436.999988425923</v>
      </c>
      <c r="E464" s="13">
        <v>2500</v>
      </c>
      <c r="F464" s="13">
        <v>5409</v>
      </c>
      <c r="G464" s="15" t="s">
        <v>2984</v>
      </c>
      <c r="H464" s="13">
        <v>187</v>
      </c>
      <c r="I464" s="13" t="s">
        <v>16</v>
      </c>
      <c r="J464" s="13" t="s">
        <v>19</v>
      </c>
      <c r="K464" s="13"/>
      <c r="L464" s="13"/>
      <c r="M464" s="13"/>
      <c r="N464" s="13" t="s">
        <v>218</v>
      </c>
      <c r="O464" s="15" t="s">
        <v>3726</v>
      </c>
      <c r="P464" s="16">
        <v>1</v>
      </c>
      <c r="Q464" s="29">
        <v>2500</v>
      </c>
      <c r="R464" s="29">
        <v>5409</v>
      </c>
      <c r="S464" s="41">
        <f t="shared" si="5"/>
        <v>40.999780092592118</v>
      </c>
      <c r="T464" s="15" t="e">
        <v>#N/A</v>
      </c>
      <c r="U464" s="22" t="e">
        <v>#N/A</v>
      </c>
      <c r="V464" s="15">
        <v>0</v>
      </c>
      <c r="W464" s="15">
        <v>1</v>
      </c>
      <c r="X464" s="15">
        <v>0</v>
      </c>
      <c r="Y464" s="15">
        <v>0</v>
      </c>
      <c r="Z464" s="15">
        <v>1</v>
      </c>
      <c r="AA464" s="15">
        <v>0</v>
      </c>
      <c r="AB464" s="15">
        <v>0</v>
      </c>
      <c r="AC464" s="15">
        <v>1</v>
      </c>
      <c r="AD464" s="15">
        <v>0</v>
      </c>
      <c r="AE464" s="15">
        <v>1</v>
      </c>
      <c r="AF464" s="15">
        <v>1</v>
      </c>
      <c r="AG464" s="15">
        <v>0</v>
      </c>
      <c r="AH464" s="15">
        <v>1</v>
      </c>
      <c r="AI464" s="15">
        <v>0</v>
      </c>
      <c r="AJ464" s="39">
        <v>25540</v>
      </c>
      <c r="AK464" s="15">
        <v>0</v>
      </c>
      <c r="AL464" s="15" t="e">
        <v>#N/A</v>
      </c>
      <c r="AM464" s="15">
        <v>0</v>
      </c>
      <c r="AN464" s="15">
        <v>0</v>
      </c>
      <c r="AO464" s="30">
        <v>216.36</v>
      </c>
      <c r="AP464" s="15" t="e">
        <v>#N/A</v>
      </c>
      <c r="AQ464" s="37">
        <v>1</v>
      </c>
      <c r="AR464" s="47">
        <v>1</v>
      </c>
      <c r="AS464" s="37">
        <v>0.5</v>
      </c>
      <c r="AT464" s="45">
        <f t="shared" si="6"/>
        <v>0.83333333333333337</v>
      </c>
      <c r="AU464" s="37">
        <v>1</v>
      </c>
      <c r="AV464" s="37">
        <v>0.33333333333333331</v>
      </c>
      <c r="AW464" s="37">
        <v>0.46666666666666667</v>
      </c>
      <c r="AX464" s="37">
        <v>0.33333333333333331</v>
      </c>
      <c r="AY464" s="37">
        <v>0.4</v>
      </c>
      <c r="AZ464" s="20" t="e">
        <v>#N/A</v>
      </c>
      <c r="BA464" s="37">
        <v>0.64761904761904765</v>
      </c>
      <c r="BB464" s="37">
        <v>0.67037037037037051</v>
      </c>
      <c r="BC464" s="15" t="e">
        <v>#N/A</v>
      </c>
      <c r="BD464" s="15" t="s">
        <v>3972</v>
      </c>
      <c r="BE464" s="15" t="s">
        <v>3986</v>
      </c>
      <c r="BF464" s="15" t="s">
        <v>4422</v>
      </c>
      <c r="BG464" s="15" t="s">
        <v>218</v>
      </c>
      <c r="BH464" s="15" t="s">
        <v>4400</v>
      </c>
      <c r="BI464" s="15" t="e">
        <v>#N/A</v>
      </c>
      <c r="BJ464" s="15" t="e">
        <v>#N/A</v>
      </c>
      <c r="BK464" s="15" t="e">
        <v>#N/A</v>
      </c>
      <c r="BL464" s="15" t="e">
        <v>#N/A</v>
      </c>
      <c r="BM464" s="15" t="e">
        <v>#N/A</v>
      </c>
      <c r="BN464" s="15">
        <v>1</v>
      </c>
      <c r="BO464" s="15" t="e">
        <v>#N/A</v>
      </c>
      <c r="BP464" s="15" t="e">
        <v>#N/A</v>
      </c>
      <c r="BQ464" s="15" t="e">
        <v>#N/A</v>
      </c>
      <c r="BR464" s="15" t="e">
        <v>#N/A</v>
      </c>
      <c r="BS464" s="15" t="e">
        <v>#N/A</v>
      </c>
      <c r="BT464" s="15" t="e">
        <v>#N/A</v>
      </c>
      <c r="BU464" s="15" t="e">
        <v>#N/A</v>
      </c>
      <c r="BV464" s="15" t="e">
        <v>#N/A</v>
      </c>
      <c r="BW464" s="15" t="e">
        <v>#N/A</v>
      </c>
      <c r="BX464" s="15" t="e">
        <v>#N/A</v>
      </c>
      <c r="BY464" s="15" t="e">
        <v>#N/A</v>
      </c>
      <c r="BZ464" s="15" t="e">
        <v>#N/A</v>
      </c>
      <c r="CA464" s="15" t="e">
        <v>#N/A</v>
      </c>
      <c r="CB464" s="15" t="e">
        <v>#N/A</v>
      </c>
      <c r="CC464" s="15" t="e">
        <v>#N/A</v>
      </c>
      <c r="CD464" s="15" t="e">
        <v>#N/A</v>
      </c>
      <c r="CE464" s="15" t="e">
        <v>#N/A</v>
      </c>
      <c r="CF464" s="15" t="e">
        <v>#N/A</v>
      </c>
      <c r="CG464" s="15" t="e">
        <v>#N/A</v>
      </c>
      <c r="CH464" s="15" t="e">
        <v>#N/A</v>
      </c>
      <c r="CI464" s="15" t="e">
        <v>#N/A</v>
      </c>
      <c r="CJ464" s="20" t="e">
        <v>#N/A</v>
      </c>
      <c r="CK464" s="20" t="e">
        <v>#N/A</v>
      </c>
    </row>
    <row r="465" spans="1:89" s="15" customFormat="1">
      <c r="A465" s="13">
        <v>2976</v>
      </c>
      <c r="B465" s="13" t="s">
        <v>2693</v>
      </c>
      <c r="C465" s="14">
        <v>40385.909270833334</v>
      </c>
      <c r="D465" s="14">
        <v>40445.999988425923</v>
      </c>
      <c r="E465" s="13">
        <v>10000</v>
      </c>
      <c r="F465" s="13">
        <v>4180</v>
      </c>
      <c r="G465" s="15" t="s">
        <v>2694</v>
      </c>
      <c r="H465" s="13">
        <v>44</v>
      </c>
      <c r="I465" s="13" t="s">
        <v>37</v>
      </c>
      <c r="J465" s="13" t="s">
        <v>44</v>
      </c>
      <c r="K465" s="13"/>
      <c r="L465" s="13"/>
      <c r="M465" s="13"/>
      <c r="N465" s="13" t="s">
        <v>2695</v>
      </c>
      <c r="O465" s="15" t="s">
        <v>3727</v>
      </c>
      <c r="P465" s="16">
        <v>0</v>
      </c>
      <c r="Q465" s="29">
        <v>10000</v>
      </c>
      <c r="R465" s="29">
        <v>4180</v>
      </c>
      <c r="S465" s="41">
        <f t="shared" si="5"/>
        <v>60.090717592589499</v>
      </c>
      <c r="T465" s="15" t="e">
        <v>#N/A</v>
      </c>
      <c r="U465" s="22" t="e">
        <v>#N/A</v>
      </c>
      <c r="V465" s="15">
        <v>0</v>
      </c>
      <c r="W465" s="15">
        <v>0</v>
      </c>
      <c r="X465" s="15">
        <v>0</v>
      </c>
      <c r="Y465" s="15">
        <v>1</v>
      </c>
      <c r="Z465" s="15">
        <v>0</v>
      </c>
      <c r="AA465" s="15">
        <v>1</v>
      </c>
      <c r="AB465" s="15">
        <v>0</v>
      </c>
      <c r="AC465" s="15">
        <v>1</v>
      </c>
      <c r="AD465" s="15">
        <v>0</v>
      </c>
      <c r="AE465" s="15">
        <v>1</v>
      </c>
      <c r="AF465" s="15">
        <v>1</v>
      </c>
      <c r="AG465" s="15">
        <v>0</v>
      </c>
      <c r="AH465" s="15">
        <v>0</v>
      </c>
      <c r="AI465" s="15">
        <v>0</v>
      </c>
      <c r="AJ465" s="39">
        <v>41740</v>
      </c>
      <c r="AK465" s="15">
        <v>1</v>
      </c>
      <c r="AL465" s="15" t="e">
        <v>#N/A</v>
      </c>
      <c r="AM465" s="15">
        <v>0</v>
      </c>
      <c r="AN465" s="15">
        <v>1</v>
      </c>
      <c r="AO465" s="30">
        <v>41.8</v>
      </c>
      <c r="AP465" s="15" t="e">
        <v>#N/A</v>
      </c>
      <c r="AQ465" s="37">
        <v>1</v>
      </c>
      <c r="AR465" s="47">
        <v>0.66666666666666663</v>
      </c>
      <c r="AS465" s="37">
        <v>0.66666666666666663</v>
      </c>
      <c r="AT465" s="45">
        <f t="shared" si="6"/>
        <v>0.77777777777777768</v>
      </c>
      <c r="AU465" s="37">
        <v>1</v>
      </c>
      <c r="AV465" s="37">
        <v>0.66666666666666663</v>
      </c>
      <c r="AW465" s="37">
        <v>0.6</v>
      </c>
      <c r="AX465" s="37">
        <v>0.4</v>
      </c>
      <c r="AY465" s="37">
        <v>0.4</v>
      </c>
      <c r="AZ465" s="20" t="e">
        <v>#N/A</v>
      </c>
      <c r="BA465" s="37">
        <v>0.72380952380952379</v>
      </c>
      <c r="BB465" s="37">
        <v>0.74814814814814823</v>
      </c>
      <c r="BC465" s="15" t="e">
        <v>#N/A</v>
      </c>
      <c r="BD465" s="15" t="s">
        <v>3972</v>
      </c>
      <c r="BE465" s="15" t="s">
        <v>3973</v>
      </c>
      <c r="BF465" s="15" t="s">
        <v>4243</v>
      </c>
      <c r="BG465" s="15" t="s">
        <v>4423</v>
      </c>
      <c r="BH465" s="15" t="s">
        <v>4400</v>
      </c>
      <c r="BI465" s="15" t="e">
        <v>#N/A</v>
      </c>
      <c r="BJ465" s="15" t="e">
        <v>#N/A</v>
      </c>
      <c r="BK465" s="15" t="e">
        <v>#N/A</v>
      </c>
      <c r="BL465" s="15" t="e">
        <v>#N/A</v>
      </c>
      <c r="BM465" s="15" t="e">
        <v>#N/A</v>
      </c>
      <c r="BN465" s="15">
        <v>1</v>
      </c>
      <c r="BO465" s="15" t="e">
        <v>#N/A</v>
      </c>
      <c r="BP465" s="15" t="e">
        <v>#N/A</v>
      </c>
      <c r="BQ465" s="15" t="e">
        <v>#N/A</v>
      </c>
      <c r="BR465" s="15" t="e">
        <v>#N/A</v>
      </c>
      <c r="BS465" s="15" t="e">
        <v>#N/A</v>
      </c>
      <c r="BT465" s="15" t="e">
        <v>#N/A</v>
      </c>
      <c r="BU465" s="15" t="e">
        <v>#N/A</v>
      </c>
      <c r="BV465" s="15" t="e">
        <v>#N/A</v>
      </c>
      <c r="BW465" s="15" t="e">
        <v>#N/A</v>
      </c>
      <c r="BX465" s="15" t="e">
        <v>#N/A</v>
      </c>
      <c r="BY465" s="15" t="e">
        <v>#N/A</v>
      </c>
      <c r="BZ465" s="15" t="e">
        <v>#N/A</v>
      </c>
      <c r="CA465" s="15" t="e">
        <v>#N/A</v>
      </c>
      <c r="CB465" s="15" t="e">
        <v>#N/A</v>
      </c>
      <c r="CC465" s="15" t="e">
        <v>#N/A</v>
      </c>
      <c r="CD465" s="15" t="e">
        <v>#N/A</v>
      </c>
      <c r="CE465" s="15" t="e">
        <v>#N/A</v>
      </c>
      <c r="CF465" s="15" t="e">
        <v>#N/A</v>
      </c>
      <c r="CG465" s="15" t="e">
        <v>#N/A</v>
      </c>
      <c r="CH465" s="15" t="e">
        <v>#N/A</v>
      </c>
      <c r="CI465" s="15" t="e">
        <v>#N/A</v>
      </c>
      <c r="CJ465" s="20" t="e">
        <v>#N/A</v>
      </c>
      <c r="CK465" s="20" t="e">
        <v>#N/A</v>
      </c>
    </row>
    <row r="466" spans="1:89" s="15" customFormat="1">
      <c r="A466" s="13">
        <v>2981</v>
      </c>
      <c r="B466" s="13" t="s">
        <v>2861</v>
      </c>
      <c r="C466" s="14">
        <v>40414.416770833333</v>
      </c>
      <c r="D466" s="14">
        <v>40474.999988425923</v>
      </c>
      <c r="E466" s="13">
        <v>2500</v>
      </c>
      <c r="F466" s="13">
        <v>2525</v>
      </c>
      <c r="G466" s="15" t="s">
        <v>2862</v>
      </c>
      <c r="H466" s="13">
        <v>31</v>
      </c>
      <c r="I466" s="13" t="s">
        <v>16</v>
      </c>
      <c r="J466" s="13" t="s">
        <v>19</v>
      </c>
      <c r="K466" s="13"/>
      <c r="L466" s="13"/>
      <c r="M466" s="13"/>
      <c r="N466" s="13" t="s">
        <v>2863</v>
      </c>
      <c r="O466" s="15" t="s">
        <v>3728</v>
      </c>
      <c r="P466" s="16">
        <v>1</v>
      </c>
      <c r="Q466" s="29">
        <v>2500</v>
      </c>
      <c r="R466" s="29">
        <v>2525</v>
      </c>
      <c r="S466" s="41">
        <f t="shared" si="5"/>
        <v>60.58321759258979</v>
      </c>
      <c r="T466" s="15" t="e">
        <v>#N/A</v>
      </c>
      <c r="U466" s="22" t="e">
        <v>#N/A</v>
      </c>
      <c r="V466" s="15">
        <v>0</v>
      </c>
      <c r="W466" s="15">
        <v>1</v>
      </c>
      <c r="X466" s="15">
        <v>0</v>
      </c>
      <c r="Y466" s="15">
        <v>0</v>
      </c>
      <c r="Z466" s="15">
        <v>1</v>
      </c>
      <c r="AA466" s="15">
        <v>0</v>
      </c>
      <c r="AB466" s="15">
        <v>0</v>
      </c>
      <c r="AC466" s="15">
        <v>1</v>
      </c>
      <c r="AD466" s="15">
        <v>0</v>
      </c>
      <c r="AE466" s="15">
        <v>1</v>
      </c>
      <c r="AF466" s="15">
        <v>0</v>
      </c>
      <c r="AG466" s="15">
        <v>0</v>
      </c>
      <c r="AH466" s="15">
        <v>0</v>
      </c>
      <c r="AI466" s="15">
        <v>0</v>
      </c>
      <c r="AJ466" s="39">
        <v>36580</v>
      </c>
      <c r="AK466" s="15">
        <v>0</v>
      </c>
      <c r="AL466" s="15" t="e">
        <v>#N/A</v>
      </c>
      <c r="AM466" s="15">
        <v>0</v>
      </c>
      <c r="AN466" s="15">
        <v>0</v>
      </c>
      <c r="AO466" s="30">
        <v>101</v>
      </c>
      <c r="AP466" s="15" t="e">
        <v>#N/A</v>
      </c>
      <c r="AQ466" s="37">
        <v>0.6333333333333333</v>
      </c>
      <c r="AR466" s="47">
        <v>1</v>
      </c>
      <c r="AS466" s="37">
        <v>0.26666666666666672</v>
      </c>
      <c r="AT466" s="45">
        <f t="shared" si="6"/>
        <v>0.6333333333333333</v>
      </c>
      <c r="AU466" s="37">
        <v>1</v>
      </c>
      <c r="AV466" s="37">
        <v>0.33333333333333331</v>
      </c>
      <c r="AW466" s="37">
        <v>0.7</v>
      </c>
      <c r="AX466" s="37">
        <v>0.36666666666666659</v>
      </c>
      <c r="AY466" s="37">
        <v>0.36666666666666659</v>
      </c>
      <c r="AZ466" s="20" t="e">
        <v>#N/A</v>
      </c>
      <c r="BA466" s="37">
        <v>0.53809523809523807</v>
      </c>
      <c r="BB466" s="37">
        <v>0.51851851851851849</v>
      </c>
      <c r="BC466" s="15" t="e">
        <v>#N/A</v>
      </c>
      <c r="BD466" s="15">
        <v>0</v>
      </c>
      <c r="BE466" s="15">
        <v>0</v>
      </c>
      <c r="BF466" s="15" t="s">
        <v>4424</v>
      </c>
      <c r="BG466" s="13" t="s">
        <v>4425</v>
      </c>
      <c r="BH466" s="15" t="s">
        <v>4400</v>
      </c>
      <c r="BI466" s="15" t="e">
        <v>#N/A</v>
      </c>
      <c r="BJ466" s="15" t="e">
        <v>#N/A</v>
      </c>
      <c r="BK466" s="15" t="e">
        <v>#N/A</v>
      </c>
      <c r="BL466" s="15" t="e">
        <v>#N/A</v>
      </c>
      <c r="BM466" s="15" t="e">
        <v>#N/A</v>
      </c>
      <c r="BN466" s="15">
        <v>1</v>
      </c>
      <c r="BO466" s="15" t="e">
        <v>#N/A</v>
      </c>
      <c r="BP466" s="15" t="e">
        <v>#N/A</v>
      </c>
      <c r="BQ466" s="15" t="e">
        <v>#N/A</v>
      </c>
      <c r="BR466" s="15" t="e">
        <v>#N/A</v>
      </c>
      <c r="BS466" s="15" t="e">
        <v>#N/A</v>
      </c>
      <c r="BT466" s="15" t="e">
        <v>#N/A</v>
      </c>
      <c r="BU466" s="15" t="e">
        <v>#N/A</v>
      </c>
      <c r="BV466" s="15" t="e">
        <v>#N/A</v>
      </c>
      <c r="BW466" s="15" t="e">
        <v>#N/A</v>
      </c>
      <c r="BX466" s="15" t="e">
        <v>#N/A</v>
      </c>
      <c r="BY466" s="15" t="e">
        <v>#N/A</v>
      </c>
      <c r="BZ466" s="15" t="e">
        <v>#N/A</v>
      </c>
      <c r="CA466" s="15" t="e">
        <v>#N/A</v>
      </c>
      <c r="CB466" s="15" t="e">
        <v>#N/A</v>
      </c>
      <c r="CC466" s="15" t="e">
        <v>#N/A</v>
      </c>
      <c r="CD466" s="15" t="e">
        <v>#N/A</v>
      </c>
      <c r="CE466" s="15" t="e">
        <v>#N/A</v>
      </c>
      <c r="CF466" s="15" t="e">
        <v>#N/A</v>
      </c>
      <c r="CG466" s="15" t="e">
        <v>#N/A</v>
      </c>
      <c r="CH466" s="15" t="e">
        <v>#N/A</v>
      </c>
      <c r="CI466" s="15" t="e">
        <v>#N/A</v>
      </c>
      <c r="CJ466" s="20" t="e">
        <v>#N/A</v>
      </c>
      <c r="CK466" s="20" t="e">
        <v>#N/A</v>
      </c>
    </row>
    <row r="467" spans="1:89" s="15" customFormat="1">
      <c r="A467" s="13">
        <v>2983</v>
      </c>
      <c r="B467" s="13" t="s">
        <v>2696</v>
      </c>
      <c r="C467" s="14">
        <v>40398.000590277778</v>
      </c>
      <c r="D467" s="14">
        <v>40443.999988425923</v>
      </c>
      <c r="E467" s="13">
        <v>2000</v>
      </c>
      <c r="F467" s="13">
        <v>0</v>
      </c>
      <c r="G467" s="15" t="s">
        <v>2697</v>
      </c>
      <c r="H467" s="13">
        <v>0</v>
      </c>
      <c r="I467" s="13" t="s">
        <v>33</v>
      </c>
      <c r="J467" s="13" t="s">
        <v>2545</v>
      </c>
      <c r="K467" s="13"/>
      <c r="L467" s="13"/>
      <c r="M467" s="13"/>
      <c r="N467" s="13" t="s">
        <v>2698</v>
      </c>
      <c r="O467" s="15" t="s">
        <v>3729</v>
      </c>
      <c r="P467" s="16">
        <v>0</v>
      </c>
      <c r="Q467" s="29">
        <v>2000</v>
      </c>
      <c r="R467" s="29">
        <v>0</v>
      </c>
      <c r="S467" s="41">
        <f t="shared" si="5"/>
        <v>45.999398148145701</v>
      </c>
      <c r="T467" s="15" t="e">
        <v>#N/A</v>
      </c>
      <c r="U467" s="22" t="e">
        <v>#N/A</v>
      </c>
      <c r="V467" s="15">
        <v>0</v>
      </c>
      <c r="W467" s="15">
        <v>0</v>
      </c>
      <c r="X467" s="15">
        <v>0</v>
      </c>
      <c r="Y467" s="15">
        <v>1</v>
      </c>
      <c r="Z467" s="15">
        <v>0</v>
      </c>
      <c r="AA467" s="15">
        <v>1</v>
      </c>
      <c r="AB467" s="15">
        <v>0</v>
      </c>
      <c r="AC467" s="15">
        <v>1</v>
      </c>
      <c r="AD467" s="15">
        <v>0</v>
      </c>
      <c r="AE467" s="15">
        <v>0</v>
      </c>
      <c r="AF467" s="15">
        <v>0</v>
      </c>
      <c r="AG467" s="15">
        <v>0</v>
      </c>
      <c r="AH467" s="15">
        <v>1</v>
      </c>
      <c r="AI467" s="15">
        <v>0</v>
      </c>
      <c r="AJ467" s="39">
        <v>44700</v>
      </c>
      <c r="AK467" s="15">
        <v>1</v>
      </c>
      <c r="AL467" s="15" t="e">
        <v>#N/A</v>
      </c>
      <c r="AM467" s="15">
        <v>0</v>
      </c>
      <c r="AN467" s="15">
        <v>1</v>
      </c>
      <c r="AO467" s="30">
        <v>0</v>
      </c>
      <c r="AP467" s="15" t="e">
        <v>#N/A</v>
      </c>
      <c r="AQ467" s="37">
        <v>0.4</v>
      </c>
      <c r="AR467" s="47">
        <v>0.66666666666666663</v>
      </c>
      <c r="AS467" s="37">
        <v>0.36666666666666659</v>
      </c>
      <c r="AT467" s="45">
        <f t="shared" si="6"/>
        <v>0.47777777777777769</v>
      </c>
      <c r="AU467" s="37">
        <v>1</v>
      </c>
      <c r="AV467" s="37">
        <v>0.33333333333333331</v>
      </c>
      <c r="AW467" s="37">
        <v>0.6333333333333333</v>
      </c>
      <c r="AX467" s="37">
        <v>0.33333333333333331</v>
      </c>
      <c r="AY467" s="37">
        <v>0.36666666666666659</v>
      </c>
      <c r="AZ467" s="20" t="e">
        <v>#N/A</v>
      </c>
      <c r="BA467" s="37">
        <v>0.52380952380952384</v>
      </c>
      <c r="BB467" s="37">
        <v>0.49259259259259253</v>
      </c>
      <c r="BC467" s="15" t="e">
        <v>#N/A</v>
      </c>
      <c r="BD467" s="15" t="s">
        <v>4000</v>
      </c>
      <c r="BE467" s="15" t="s">
        <v>4000</v>
      </c>
      <c r="BF467" s="15" t="s">
        <v>4426</v>
      </c>
      <c r="BG467" s="15" t="s">
        <v>4427</v>
      </c>
      <c r="BH467" s="15" t="s">
        <v>4400</v>
      </c>
      <c r="BI467" s="15" t="e">
        <v>#N/A</v>
      </c>
      <c r="BJ467" s="15" t="e">
        <v>#N/A</v>
      </c>
      <c r="BK467" s="15" t="e">
        <v>#N/A</v>
      </c>
      <c r="BL467" s="15" t="e">
        <v>#N/A</v>
      </c>
      <c r="BM467" s="15" t="e">
        <v>#N/A</v>
      </c>
      <c r="BN467" s="15">
        <v>1</v>
      </c>
      <c r="BO467" s="15" t="e">
        <v>#N/A</v>
      </c>
      <c r="BP467" s="15" t="e">
        <v>#N/A</v>
      </c>
      <c r="BQ467" s="15" t="e">
        <v>#N/A</v>
      </c>
      <c r="BR467" s="15" t="e">
        <v>#N/A</v>
      </c>
      <c r="BS467" s="15" t="e">
        <v>#N/A</v>
      </c>
      <c r="BT467" s="15" t="e">
        <v>#N/A</v>
      </c>
      <c r="BU467" s="15" t="e">
        <v>#N/A</v>
      </c>
      <c r="BV467" s="15" t="e">
        <v>#N/A</v>
      </c>
      <c r="BW467" s="15" t="e">
        <v>#N/A</v>
      </c>
      <c r="BX467" s="15" t="e">
        <v>#N/A</v>
      </c>
      <c r="BY467" s="15" t="e">
        <v>#N/A</v>
      </c>
      <c r="BZ467" s="15" t="e">
        <v>#N/A</v>
      </c>
      <c r="CA467" s="15" t="e">
        <v>#N/A</v>
      </c>
      <c r="CB467" s="15" t="e">
        <v>#N/A</v>
      </c>
      <c r="CC467" s="15" t="e">
        <v>#N/A</v>
      </c>
      <c r="CD467" s="15" t="e">
        <v>#N/A</v>
      </c>
      <c r="CE467" s="15" t="e">
        <v>#N/A</v>
      </c>
      <c r="CF467" s="15" t="e">
        <v>#N/A</v>
      </c>
      <c r="CG467" s="15" t="e">
        <v>#N/A</v>
      </c>
      <c r="CH467" s="15" t="e">
        <v>#N/A</v>
      </c>
      <c r="CI467" s="15" t="e">
        <v>#N/A</v>
      </c>
      <c r="CJ467" s="20" t="e">
        <v>#N/A</v>
      </c>
      <c r="CK467" s="20" t="e">
        <v>#N/A</v>
      </c>
    </row>
    <row r="468" spans="1:89" s="15" customFormat="1">
      <c r="A468" s="13">
        <v>2984</v>
      </c>
      <c r="B468" s="13" t="s">
        <v>2699</v>
      </c>
      <c r="C468" s="14">
        <v>40449.000057870369</v>
      </c>
      <c r="D468" s="14">
        <v>40479.999988425923</v>
      </c>
      <c r="E468" s="13">
        <v>5000</v>
      </c>
      <c r="F468" s="13">
        <v>15</v>
      </c>
      <c r="G468" s="15" t="s">
        <v>2700</v>
      </c>
      <c r="H468" s="13">
        <v>2</v>
      </c>
      <c r="I468" s="13" t="s">
        <v>16</v>
      </c>
      <c r="J468" s="13" t="s">
        <v>44</v>
      </c>
      <c r="K468" s="13"/>
      <c r="L468" s="13"/>
      <c r="M468" s="13"/>
      <c r="N468" s="13" t="s">
        <v>2701</v>
      </c>
      <c r="O468" s="15" t="s">
        <v>3730</v>
      </c>
      <c r="P468" s="16">
        <v>0</v>
      </c>
      <c r="Q468" s="29">
        <v>5000</v>
      </c>
      <c r="R468" s="29">
        <v>15</v>
      </c>
      <c r="S468" s="41">
        <f t="shared" si="5"/>
        <v>30.999930555553874</v>
      </c>
      <c r="T468" s="15" t="e">
        <v>#N/A</v>
      </c>
      <c r="U468" s="22" t="e">
        <v>#N/A</v>
      </c>
      <c r="V468" s="15">
        <v>0</v>
      </c>
      <c r="W468" s="15">
        <v>0</v>
      </c>
      <c r="X468" s="15">
        <v>0</v>
      </c>
      <c r="Y468" s="15">
        <v>1</v>
      </c>
      <c r="Z468" s="15">
        <v>0</v>
      </c>
      <c r="AA468" s="15">
        <v>1</v>
      </c>
      <c r="AB468" s="15">
        <v>0</v>
      </c>
      <c r="AC468" s="15">
        <v>0</v>
      </c>
      <c r="AD468" s="15">
        <v>1</v>
      </c>
      <c r="AE468" s="15">
        <v>0</v>
      </c>
      <c r="AF468" s="15">
        <v>1</v>
      </c>
      <c r="AG468" s="15">
        <v>1</v>
      </c>
      <c r="AH468" s="15">
        <v>1</v>
      </c>
      <c r="AI468" s="15">
        <v>1</v>
      </c>
      <c r="AJ468" s="39">
        <v>0</v>
      </c>
      <c r="AK468" s="15">
        <v>0</v>
      </c>
      <c r="AL468" s="15" t="e">
        <v>#N/A</v>
      </c>
      <c r="AM468" s="15">
        <v>0</v>
      </c>
      <c r="AN468" s="15">
        <v>0</v>
      </c>
      <c r="AO468" s="30">
        <v>0.3</v>
      </c>
      <c r="AP468" s="15" t="e">
        <v>#N/A</v>
      </c>
      <c r="AQ468" s="37">
        <v>0.9</v>
      </c>
      <c r="AR468" s="47">
        <v>1</v>
      </c>
      <c r="AS468" s="37">
        <v>0.6333333333333333</v>
      </c>
      <c r="AT468" s="45">
        <f t="shared" si="6"/>
        <v>0.84444444444444444</v>
      </c>
      <c r="AU468" s="37">
        <v>1</v>
      </c>
      <c r="AV468" s="37">
        <v>0</v>
      </c>
      <c r="AW468" s="37">
        <v>0.56666666666666665</v>
      </c>
      <c r="AX468" s="37">
        <v>0.43333333333333329</v>
      </c>
      <c r="AY468" s="37">
        <v>0.1333333333333333</v>
      </c>
      <c r="AZ468" s="20" t="e">
        <v>#N/A</v>
      </c>
      <c r="BA468" s="37">
        <v>0.59047619047619038</v>
      </c>
      <c r="BB468" s="37">
        <v>0.62962962962962976</v>
      </c>
      <c r="BC468" s="15" t="e">
        <v>#N/A</v>
      </c>
      <c r="BD468" s="15" t="s">
        <v>3972</v>
      </c>
      <c r="BE468" s="15" t="s">
        <v>3976</v>
      </c>
      <c r="BF468" s="15" t="s">
        <v>4428</v>
      </c>
      <c r="BG468" s="15" t="s">
        <v>2701</v>
      </c>
      <c r="BH468" s="15" t="s">
        <v>3988</v>
      </c>
      <c r="BI468" s="15" t="e">
        <v>#N/A</v>
      </c>
      <c r="BJ468" s="15" t="e">
        <v>#N/A</v>
      </c>
      <c r="BK468" s="15" t="e">
        <v>#N/A</v>
      </c>
      <c r="BL468" s="15" t="e">
        <v>#N/A</v>
      </c>
      <c r="BM468" s="15" t="e">
        <v>#N/A</v>
      </c>
      <c r="BN468" s="15">
        <v>0</v>
      </c>
      <c r="BO468" s="15" t="e">
        <v>#N/A</v>
      </c>
      <c r="BP468" s="15" t="e">
        <v>#N/A</v>
      </c>
      <c r="BQ468" s="15" t="e">
        <v>#N/A</v>
      </c>
      <c r="BR468" s="15" t="e">
        <v>#N/A</v>
      </c>
      <c r="BS468" s="15" t="e">
        <v>#N/A</v>
      </c>
      <c r="BT468" s="15" t="e">
        <v>#N/A</v>
      </c>
      <c r="BU468" s="15" t="e">
        <v>#N/A</v>
      </c>
      <c r="BV468" s="15" t="e">
        <v>#N/A</v>
      </c>
      <c r="BW468" s="15" t="e">
        <v>#N/A</v>
      </c>
      <c r="BX468" s="15" t="e">
        <v>#N/A</v>
      </c>
      <c r="BY468" s="15" t="e">
        <v>#N/A</v>
      </c>
      <c r="BZ468" s="15" t="e">
        <v>#N/A</v>
      </c>
      <c r="CA468" s="15" t="e">
        <v>#N/A</v>
      </c>
      <c r="CB468" s="15" t="e">
        <v>#N/A</v>
      </c>
      <c r="CC468" s="15" t="e">
        <v>#N/A</v>
      </c>
      <c r="CD468" s="15" t="e">
        <v>#N/A</v>
      </c>
      <c r="CE468" s="15" t="e">
        <v>#N/A</v>
      </c>
      <c r="CF468" s="15" t="e">
        <v>#N/A</v>
      </c>
      <c r="CG468" s="15" t="e">
        <v>#N/A</v>
      </c>
      <c r="CH468" s="15" t="e">
        <v>#N/A</v>
      </c>
      <c r="CI468" s="15" t="e">
        <v>#N/A</v>
      </c>
      <c r="CJ468" s="20" t="e">
        <v>#N/A</v>
      </c>
      <c r="CK468" s="20" t="e">
        <v>#N/A</v>
      </c>
    </row>
    <row r="469" spans="1:89" s="15" customFormat="1">
      <c r="A469" s="13">
        <v>2989</v>
      </c>
      <c r="B469" s="13" t="s">
        <v>2702</v>
      </c>
      <c r="C469" s="14">
        <v>40435.000243055554</v>
      </c>
      <c r="D469" s="14">
        <v>40484.999988425923</v>
      </c>
      <c r="E469" s="13">
        <v>1500</v>
      </c>
      <c r="F469" s="13">
        <v>71</v>
      </c>
      <c r="G469" s="15" t="s">
        <v>2703</v>
      </c>
      <c r="H469" s="13">
        <v>3</v>
      </c>
      <c r="I469" s="13" t="s">
        <v>115</v>
      </c>
      <c r="J469" s="13" t="s">
        <v>19</v>
      </c>
      <c r="K469" s="13"/>
      <c r="L469" s="13"/>
      <c r="M469" s="13"/>
      <c r="N469" s="13" t="s">
        <v>2663</v>
      </c>
      <c r="O469" s="15" t="s">
        <v>3731</v>
      </c>
      <c r="P469" s="16">
        <v>0</v>
      </c>
      <c r="Q469" s="29">
        <v>1500</v>
      </c>
      <c r="R469" s="29">
        <v>71</v>
      </c>
      <c r="S469" s="41">
        <f t="shared" si="5"/>
        <v>49.999745370369055</v>
      </c>
      <c r="T469" s="15" t="e">
        <v>#N/A</v>
      </c>
      <c r="U469" s="22" t="e">
        <v>#N/A</v>
      </c>
      <c r="V469" s="15">
        <v>0</v>
      </c>
      <c r="W469" s="15">
        <v>0</v>
      </c>
      <c r="X469" s="15">
        <v>1</v>
      </c>
      <c r="Y469" s="15">
        <v>0</v>
      </c>
      <c r="Z469" s="15">
        <v>1</v>
      </c>
      <c r="AA469" s="15">
        <v>0</v>
      </c>
      <c r="AB469" s="15">
        <v>1</v>
      </c>
      <c r="AC469" s="15">
        <v>0</v>
      </c>
      <c r="AD469" s="15">
        <v>0</v>
      </c>
      <c r="AE469" s="15">
        <v>1</v>
      </c>
      <c r="AF469" s="15">
        <v>1</v>
      </c>
      <c r="AG469" s="15">
        <v>0</v>
      </c>
      <c r="AH469" s="15">
        <v>0</v>
      </c>
      <c r="AI469" s="15">
        <v>0</v>
      </c>
      <c r="AJ469" s="39">
        <v>18140</v>
      </c>
      <c r="AK469" s="15">
        <v>1</v>
      </c>
      <c r="AL469" s="15" t="e">
        <v>#N/A</v>
      </c>
      <c r="AM469" s="15">
        <v>1</v>
      </c>
      <c r="AN469" s="15">
        <v>1</v>
      </c>
      <c r="AO469" s="30">
        <v>4.7333333333333334</v>
      </c>
      <c r="AP469" s="15" t="e">
        <v>#N/A</v>
      </c>
      <c r="AQ469" s="37">
        <v>1</v>
      </c>
      <c r="AR469" s="47">
        <v>0.33333333333333331</v>
      </c>
      <c r="AS469" s="37">
        <v>0.6333333333333333</v>
      </c>
      <c r="AT469" s="45">
        <f t="shared" si="6"/>
        <v>0.65555555555555556</v>
      </c>
      <c r="AU469" s="37">
        <v>1</v>
      </c>
      <c r="AV469" s="37">
        <v>0.66666666666666663</v>
      </c>
      <c r="AW469" s="37">
        <v>0.93333333333333335</v>
      </c>
      <c r="AX469" s="37">
        <v>0.43333333333333329</v>
      </c>
      <c r="AY469" s="37">
        <v>0.46666666666666667</v>
      </c>
      <c r="AZ469" s="20" t="e">
        <v>#N/A</v>
      </c>
      <c r="BA469" s="37">
        <v>0.7857142857142857</v>
      </c>
      <c r="BB469" s="37">
        <v>0.79259259259259252</v>
      </c>
      <c r="BC469" s="15" t="e">
        <v>#N/A</v>
      </c>
      <c r="BD469" s="15" t="s">
        <v>3972</v>
      </c>
      <c r="BE469" s="15" t="s">
        <v>3973</v>
      </c>
      <c r="BF469" s="15" t="s">
        <v>4418</v>
      </c>
      <c r="BG469" s="15" t="s">
        <v>4412</v>
      </c>
      <c r="BH469" s="15" t="s">
        <v>4400</v>
      </c>
      <c r="BI469" s="15" t="e">
        <v>#N/A</v>
      </c>
      <c r="BJ469" s="15" t="e">
        <v>#N/A</v>
      </c>
      <c r="BK469" s="15" t="e">
        <v>#N/A</v>
      </c>
      <c r="BL469" s="15" t="e">
        <v>#N/A</v>
      </c>
      <c r="BM469" s="15" t="e">
        <v>#N/A</v>
      </c>
      <c r="BN469" s="15">
        <v>1</v>
      </c>
      <c r="BO469" s="15" t="e">
        <v>#N/A</v>
      </c>
      <c r="BP469" s="15" t="e">
        <v>#N/A</v>
      </c>
      <c r="BQ469" s="15" t="e">
        <v>#N/A</v>
      </c>
      <c r="BR469" s="15" t="e">
        <v>#N/A</v>
      </c>
      <c r="BS469" s="15" t="e">
        <v>#N/A</v>
      </c>
      <c r="BT469" s="15" t="e">
        <v>#N/A</v>
      </c>
      <c r="BU469" s="15" t="e">
        <v>#N/A</v>
      </c>
      <c r="BV469" s="15" t="e">
        <v>#N/A</v>
      </c>
      <c r="BW469" s="15" t="e">
        <v>#N/A</v>
      </c>
      <c r="BX469" s="15" t="e">
        <v>#N/A</v>
      </c>
      <c r="BY469" s="15" t="e">
        <v>#N/A</v>
      </c>
      <c r="BZ469" s="15" t="e">
        <v>#N/A</v>
      </c>
      <c r="CA469" s="15" t="e">
        <v>#N/A</v>
      </c>
      <c r="CB469" s="15" t="e">
        <v>#N/A</v>
      </c>
      <c r="CC469" s="15" t="e">
        <v>#N/A</v>
      </c>
      <c r="CD469" s="15" t="e">
        <v>#N/A</v>
      </c>
      <c r="CE469" s="15" t="e">
        <v>#N/A</v>
      </c>
      <c r="CF469" s="15" t="e">
        <v>#N/A</v>
      </c>
      <c r="CG469" s="15" t="e">
        <v>#N/A</v>
      </c>
      <c r="CH469" s="15" t="e">
        <v>#N/A</v>
      </c>
      <c r="CI469" s="15" t="e">
        <v>#N/A</v>
      </c>
      <c r="CJ469" s="20" t="e">
        <v>#N/A</v>
      </c>
      <c r="CK469" s="20" t="e">
        <v>#N/A</v>
      </c>
    </row>
    <row r="470" spans="1:89" s="15" customFormat="1">
      <c r="A470" s="13">
        <v>3004</v>
      </c>
      <c r="B470" s="13" t="s">
        <v>2704</v>
      </c>
      <c r="C470" s="14">
        <v>40435.000243055554</v>
      </c>
      <c r="D470" s="14">
        <v>40479.999988425923</v>
      </c>
      <c r="E470" s="13">
        <v>4104.2</v>
      </c>
      <c r="F470" s="13">
        <v>390</v>
      </c>
      <c r="G470" s="15" t="s">
        <v>2705</v>
      </c>
      <c r="H470" s="13">
        <v>9</v>
      </c>
      <c r="I470" s="13" t="s">
        <v>115</v>
      </c>
      <c r="J470" s="13" t="s">
        <v>2661</v>
      </c>
      <c r="K470" s="13"/>
      <c r="L470" s="13"/>
      <c r="M470" s="13"/>
      <c r="N470" s="13" t="s">
        <v>2663</v>
      </c>
      <c r="O470" s="15" t="s">
        <v>3732</v>
      </c>
      <c r="P470" s="16">
        <v>0</v>
      </c>
      <c r="Q470" s="29">
        <v>4104.2</v>
      </c>
      <c r="R470" s="29">
        <v>390</v>
      </c>
      <c r="S470" s="41">
        <f t="shared" si="5"/>
        <v>44.999745370369055</v>
      </c>
      <c r="T470" s="15" t="e">
        <v>#N/A</v>
      </c>
      <c r="U470" s="22" t="e">
        <v>#N/A</v>
      </c>
      <c r="V470" s="15">
        <v>0</v>
      </c>
      <c r="W470" s="15">
        <v>0</v>
      </c>
      <c r="X470" s="15">
        <v>1</v>
      </c>
      <c r="Y470" s="15">
        <v>0</v>
      </c>
      <c r="Z470" s="15">
        <v>1</v>
      </c>
      <c r="AA470" s="15">
        <v>1</v>
      </c>
      <c r="AB470" s="15">
        <v>0</v>
      </c>
      <c r="AC470" s="15">
        <v>0</v>
      </c>
      <c r="AD470" s="15">
        <v>1</v>
      </c>
      <c r="AE470" s="15">
        <v>1</v>
      </c>
      <c r="AF470" s="15">
        <v>1</v>
      </c>
      <c r="AG470" s="15">
        <v>0</v>
      </c>
      <c r="AH470" s="15">
        <v>0</v>
      </c>
      <c r="AI470" s="15">
        <v>0</v>
      </c>
      <c r="AJ470" s="39">
        <v>18140</v>
      </c>
      <c r="AK470" s="15">
        <v>0</v>
      </c>
      <c r="AL470" s="15" t="e">
        <v>#N/A</v>
      </c>
      <c r="AM470" s="15">
        <v>1</v>
      </c>
      <c r="AN470" s="15">
        <v>1</v>
      </c>
      <c r="AO470" s="30">
        <v>9.502460893718629</v>
      </c>
      <c r="AP470" s="15" t="e">
        <v>#N/A</v>
      </c>
      <c r="AQ470" s="37">
        <v>0.8666666666666667</v>
      </c>
      <c r="AR470" s="47">
        <v>0.66666666666666663</v>
      </c>
      <c r="AS470" s="37">
        <v>0.23333333333333331</v>
      </c>
      <c r="AT470" s="45">
        <f t="shared" si="6"/>
        <v>0.58888888888888891</v>
      </c>
      <c r="AU470" s="37">
        <v>1</v>
      </c>
      <c r="AV470" s="37">
        <v>0.33333333333333331</v>
      </c>
      <c r="AW470" s="37">
        <v>0.6333333333333333</v>
      </c>
      <c r="AX470" s="37">
        <v>0.5</v>
      </c>
      <c r="AY470" s="37">
        <v>0.16666666666666671</v>
      </c>
      <c r="AZ470" s="20" t="e">
        <v>#N/A</v>
      </c>
      <c r="BA470" s="37">
        <v>0.66190476190476188</v>
      </c>
      <c r="BB470" s="37">
        <v>0.63703703703703718</v>
      </c>
      <c r="BC470" s="15" t="e">
        <v>#N/A</v>
      </c>
      <c r="BD470" s="15" t="s">
        <v>3972</v>
      </c>
      <c r="BE470" s="15" t="s">
        <v>3973</v>
      </c>
      <c r="BF470" s="15" t="s">
        <v>4418</v>
      </c>
      <c r="BG470" s="15" t="s">
        <v>4412</v>
      </c>
      <c r="BH470" s="15" t="s">
        <v>4400</v>
      </c>
      <c r="BI470" s="15" t="e">
        <v>#N/A</v>
      </c>
      <c r="BJ470" s="15" t="e">
        <v>#N/A</v>
      </c>
      <c r="BK470" s="15" t="e">
        <v>#N/A</v>
      </c>
      <c r="BL470" s="15" t="e">
        <v>#N/A</v>
      </c>
      <c r="BM470" s="15" t="e">
        <v>#N/A</v>
      </c>
      <c r="BN470" s="15">
        <v>1</v>
      </c>
      <c r="BO470" s="15" t="e">
        <v>#N/A</v>
      </c>
      <c r="BP470" s="15" t="e">
        <v>#N/A</v>
      </c>
      <c r="BQ470" s="15" t="e">
        <v>#N/A</v>
      </c>
      <c r="BR470" s="15" t="e">
        <v>#N/A</v>
      </c>
      <c r="BS470" s="15" t="e">
        <v>#N/A</v>
      </c>
      <c r="BT470" s="15" t="e">
        <v>#N/A</v>
      </c>
      <c r="BU470" s="15" t="e">
        <v>#N/A</v>
      </c>
      <c r="BV470" s="15" t="e">
        <v>#N/A</v>
      </c>
      <c r="BW470" s="15" t="e">
        <v>#N/A</v>
      </c>
      <c r="BX470" s="15" t="e">
        <v>#N/A</v>
      </c>
      <c r="BY470" s="15" t="e">
        <v>#N/A</v>
      </c>
      <c r="BZ470" s="15" t="e">
        <v>#N/A</v>
      </c>
      <c r="CA470" s="15" t="e">
        <v>#N/A</v>
      </c>
      <c r="CB470" s="15" t="e">
        <v>#N/A</v>
      </c>
      <c r="CC470" s="15" t="e">
        <v>#N/A</v>
      </c>
      <c r="CD470" s="15" t="e">
        <v>#N/A</v>
      </c>
      <c r="CE470" s="15" t="e">
        <v>#N/A</v>
      </c>
      <c r="CF470" s="15" t="e">
        <v>#N/A</v>
      </c>
      <c r="CG470" s="15" t="e">
        <v>#N/A</v>
      </c>
      <c r="CH470" s="15" t="e">
        <v>#N/A</v>
      </c>
      <c r="CI470" s="15" t="e">
        <v>#N/A</v>
      </c>
      <c r="CJ470" s="20" t="e">
        <v>#N/A</v>
      </c>
      <c r="CK470" s="20" t="e">
        <v>#N/A</v>
      </c>
    </row>
    <row r="471" spans="1:89" s="15" customFormat="1">
      <c r="A471" s="13">
        <v>3015</v>
      </c>
      <c r="B471" s="13" t="s">
        <v>2706</v>
      </c>
      <c r="C471" s="14">
        <v>40389.602858796294</v>
      </c>
      <c r="D471" s="14">
        <v>40419.999988425923</v>
      </c>
      <c r="E471" s="13">
        <v>2850</v>
      </c>
      <c r="F471" s="13">
        <v>150</v>
      </c>
      <c r="G471" s="15" t="s">
        <v>2707</v>
      </c>
      <c r="H471" s="13">
        <v>3</v>
      </c>
      <c r="I471" s="13" t="s">
        <v>115</v>
      </c>
      <c r="J471" s="13" t="s">
        <v>2661</v>
      </c>
      <c r="K471" s="13"/>
      <c r="L471" s="13"/>
      <c r="M471" s="13"/>
      <c r="N471" s="13" t="s">
        <v>321</v>
      </c>
      <c r="O471" s="15" t="s">
        <v>3733</v>
      </c>
      <c r="P471" s="16">
        <v>0</v>
      </c>
      <c r="Q471" s="29">
        <v>2850</v>
      </c>
      <c r="R471" s="29">
        <v>150</v>
      </c>
      <c r="S471" s="41">
        <f t="shared" si="5"/>
        <v>30.39712962962949</v>
      </c>
      <c r="T471" s="15" t="e">
        <v>#N/A</v>
      </c>
      <c r="U471" s="22" t="e">
        <v>#N/A</v>
      </c>
      <c r="V471" s="15">
        <v>0</v>
      </c>
      <c r="W471" s="15">
        <v>0</v>
      </c>
      <c r="X471" s="15">
        <v>0</v>
      </c>
      <c r="Y471" s="15">
        <v>1</v>
      </c>
      <c r="Z471" s="15">
        <v>0</v>
      </c>
      <c r="AA471" s="15">
        <v>1</v>
      </c>
      <c r="AB471" s="15">
        <v>0</v>
      </c>
      <c r="AC471" s="15">
        <v>1</v>
      </c>
      <c r="AD471" s="15">
        <v>0</v>
      </c>
      <c r="AE471" s="15">
        <v>1</v>
      </c>
      <c r="AF471" s="15">
        <v>0</v>
      </c>
      <c r="AG471" s="15">
        <v>0</v>
      </c>
      <c r="AH471" s="15">
        <v>0</v>
      </c>
      <c r="AI471" s="15">
        <v>0</v>
      </c>
      <c r="AJ471" s="39">
        <v>47900</v>
      </c>
      <c r="AK471" s="15">
        <v>0</v>
      </c>
      <c r="AL471" s="15" t="e">
        <v>#N/A</v>
      </c>
      <c r="AM471" s="15">
        <v>1</v>
      </c>
      <c r="AN471" s="15">
        <v>1</v>
      </c>
      <c r="AO471" s="30">
        <v>5.2631578947368416</v>
      </c>
      <c r="AP471" s="15" t="e">
        <v>#N/A</v>
      </c>
      <c r="AQ471" s="37">
        <v>0.6</v>
      </c>
      <c r="AR471" s="47">
        <v>0.66666666666666663</v>
      </c>
      <c r="AS471" s="37">
        <v>0.23333333333333331</v>
      </c>
      <c r="AT471" s="45">
        <f t="shared" si="6"/>
        <v>0.5</v>
      </c>
      <c r="AU471" s="37">
        <v>1</v>
      </c>
      <c r="AV471" s="37">
        <v>0</v>
      </c>
      <c r="AW471" s="37">
        <v>0.6</v>
      </c>
      <c r="AX471" s="37">
        <v>0.33333333333333331</v>
      </c>
      <c r="AY471" s="37">
        <v>0.43333333333333329</v>
      </c>
      <c r="AZ471" s="20" t="e">
        <v>#N/A</v>
      </c>
      <c r="BA471" s="37">
        <v>0.48095238095238102</v>
      </c>
      <c r="BB471" s="37">
        <v>0.46666666666666667</v>
      </c>
      <c r="BC471" s="15" t="e">
        <v>#N/A</v>
      </c>
      <c r="BD471" s="15" t="s">
        <v>3972</v>
      </c>
      <c r="BE471" s="15" t="s">
        <v>3986</v>
      </c>
      <c r="BF471" s="15" t="s">
        <v>4339</v>
      </c>
      <c r="BG471" s="15" t="s">
        <v>321</v>
      </c>
      <c r="BH471" s="15" t="s">
        <v>4400</v>
      </c>
      <c r="BI471" s="15" t="e">
        <v>#N/A</v>
      </c>
      <c r="BJ471" s="15" t="e">
        <v>#N/A</v>
      </c>
      <c r="BK471" s="15" t="e">
        <v>#N/A</v>
      </c>
      <c r="BL471" s="15" t="e">
        <v>#N/A</v>
      </c>
      <c r="BM471" s="15" t="e">
        <v>#N/A</v>
      </c>
      <c r="BN471" s="15">
        <v>1</v>
      </c>
      <c r="BO471" s="15" t="e">
        <v>#N/A</v>
      </c>
      <c r="BP471" s="15" t="e">
        <v>#N/A</v>
      </c>
      <c r="BQ471" s="15" t="e">
        <v>#N/A</v>
      </c>
      <c r="BR471" s="15" t="e">
        <v>#N/A</v>
      </c>
      <c r="BS471" s="15" t="e">
        <v>#N/A</v>
      </c>
      <c r="BT471" s="15" t="e">
        <v>#N/A</v>
      </c>
      <c r="BU471" s="15" t="e">
        <v>#N/A</v>
      </c>
      <c r="BV471" s="15" t="e">
        <v>#N/A</v>
      </c>
      <c r="BW471" s="15" t="e">
        <v>#N/A</v>
      </c>
      <c r="BX471" s="15" t="e">
        <v>#N/A</v>
      </c>
      <c r="BY471" s="15" t="e">
        <v>#N/A</v>
      </c>
      <c r="BZ471" s="15" t="e">
        <v>#N/A</v>
      </c>
      <c r="CA471" s="15" t="e">
        <v>#N/A</v>
      </c>
      <c r="CB471" s="15" t="e">
        <v>#N/A</v>
      </c>
      <c r="CC471" s="15" t="e">
        <v>#N/A</v>
      </c>
      <c r="CD471" s="15" t="e">
        <v>#N/A</v>
      </c>
      <c r="CE471" s="15" t="e">
        <v>#N/A</v>
      </c>
      <c r="CF471" s="15" t="e">
        <v>#N/A</v>
      </c>
      <c r="CG471" s="15" t="e">
        <v>#N/A</v>
      </c>
      <c r="CH471" s="15" t="e">
        <v>#N/A</v>
      </c>
      <c r="CI471" s="15" t="e">
        <v>#N/A</v>
      </c>
      <c r="CJ471" s="20" t="e">
        <v>#N/A</v>
      </c>
      <c r="CK471" s="20" t="e">
        <v>#N/A</v>
      </c>
    </row>
    <row r="472" spans="1:89" s="15" customFormat="1">
      <c r="A472" s="13">
        <v>3031</v>
      </c>
      <c r="B472" s="13" t="s">
        <v>2985</v>
      </c>
      <c r="C472" s="14">
        <v>40408.000104166669</v>
      </c>
      <c r="D472" s="14">
        <v>40433.999988425923</v>
      </c>
      <c r="E472" s="13">
        <v>1000</v>
      </c>
      <c r="F472" s="13">
        <v>1200</v>
      </c>
      <c r="G472" s="15" t="s">
        <v>2986</v>
      </c>
      <c r="H472" s="13">
        <v>27</v>
      </c>
      <c r="I472" s="13" t="s">
        <v>16</v>
      </c>
      <c r="J472" s="13" t="s">
        <v>2545</v>
      </c>
      <c r="K472" s="13"/>
      <c r="L472" s="13"/>
      <c r="M472" s="13"/>
      <c r="N472" s="13" t="s">
        <v>2776</v>
      </c>
      <c r="O472" s="15" t="s">
        <v>3734</v>
      </c>
      <c r="P472" s="16">
        <v>1</v>
      </c>
      <c r="Q472" s="29">
        <v>1000</v>
      </c>
      <c r="R472" s="29">
        <v>1200</v>
      </c>
      <c r="S472" s="41">
        <f t="shared" si="5"/>
        <v>25.999884259254031</v>
      </c>
      <c r="T472" s="15" t="e">
        <v>#N/A</v>
      </c>
      <c r="U472" s="22" t="e">
        <v>#N/A</v>
      </c>
      <c r="V472" s="15">
        <v>0</v>
      </c>
      <c r="W472" s="15">
        <v>0</v>
      </c>
      <c r="X472" s="15">
        <v>0</v>
      </c>
      <c r="Y472" s="15">
        <v>1</v>
      </c>
      <c r="Z472" s="15">
        <v>0</v>
      </c>
      <c r="AA472" s="15">
        <v>1</v>
      </c>
      <c r="AB472" s="15">
        <v>1</v>
      </c>
      <c r="AC472" s="15">
        <v>0</v>
      </c>
      <c r="AD472" s="15">
        <v>0</v>
      </c>
      <c r="AE472" s="15">
        <v>1</v>
      </c>
      <c r="AF472" s="15">
        <v>1</v>
      </c>
      <c r="AG472" s="15">
        <v>0</v>
      </c>
      <c r="AH472" s="15">
        <v>1</v>
      </c>
      <c r="AI472" s="15">
        <v>0</v>
      </c>
      <c r="AJ472" s="39">
        <v>38300</v>
      </c>
      <c r="AK472" s="15">
        <v>1</v>
      </c>
      <c r="AL472" s="15" t="e">
        <v>#N/A</v>
      </c>
      <c r="AM472" s="15">
        <v>0</v>
      </c>
      <c r="AN472" s="15">
        <v>1</v>
      </c>
      <c r="AO472" s="30">
        <v>120</v>
      </c>
      <c r="AP472" s="15" t="e">
        <v>#N/A</v>
      </c>
      <c r="AQ472" s="37">
        <v>0.8666666666666667</v>
      </c>
      <c r="AR472" s="47">
        <v>0.33333333333333331</v>
      </c>
      <c r="AS472" s="37">
        <v>0.6</v>
      </c>
      <c r="AT472" s="45">
        <f t="shared" si="6"/>
        <v>0.6</v>
      </c>
      <c r="AU472" s="37">
        <v>1</v>
      </c>
      <c r="AV472" s="37">
        <v>0.66666666666666663</v>
      </c>
      <c r="AW472" s="37">
        <v>0.73333333333333328</v>
      </c>
      <c r="AX472" s="37">
        <v>6.6666666666666666E-2</v>
      </c>
      <c r="AY472" s="37">
        <v>6.6666666666666666E-2</v>
      </c>
      <c r="AZ472" s="20" t="e">
        <v>#N/A</v>
      </c>
      <c r="BA472" s="37">
        <v>0.64761904761904765</v>
      </c>
      <c r="BB472" s="37">
        <v>0.66666666666666652</v>
      </c>
      <c r="BC472" s="15" t="e">
        <v>#N/A</v>
      </c>
      <c r="BD472" s="15" t="s">
        <v>3972</v>
      </c>
      <c r="BE472" s="15" t="s">
        <v>3973</v>
      </c>
      <c r="BF472" s="15" t="s">
        <v>4052</v>
      </c>
      <c r="BG472" s="15" t="s">
        <v>2776</v>
      </c>
      <c r="BH472" s="15" t="s">
        <v>4400</v>
      </c>
      <c r="BI472" s="15" t="e">
        <v>#N/A</v>
      </c>
      <c r="BJ472" s="15" t="e">
        <v>#N/A</v>
      </c>
      <c r="BK472" s="15" t="e">
        <v>#N/A</v>
      </c>
      <c r="BL472" s="15" t="e">
        <v>#N/A</v>
      </c>
      <c r="BM472" s="15" t="e">
        <v>#N/A</v>
      </c>
      <c r="BN472" s="15">
        <v>1</v>
      </c>
      <c r="BO472" s="15" t="e">
        <v>#N/A</v>
      </c>
      <c r="BP472" s="15" t="e">
        <v>#N/A</v>
      </c>
      <c r="BQ472" s="15" t="e">
        <v>#N/A</v>
      </c>
      <c r="BR472" s="15" t="e">
        <v>#N/A</v>
      </c>
      <c r="BS472" s="15" t="e">
        <v>#N/A</v>
      </c>
      <c r="BT472" s="15" t="e">
        <v>#N/A</v>
      </c>
      <c r="BU472" s="15" t="e">
        <v>#N/A</v>
      </c>
      <c r="BV472" s="15" t="e">
        <v>#N/A</v>
      </c>
      <c r="BW472" s="15" t="e">
        <v>#N/A</v>
      </c>
      <c r="BX472" s="15" t="e">
        <v>#N/A</v>
      </c>
      <c r="BY472" s="15" t="e">
        <v>#N/A</v>
      </c>
      <c r="BZ472" s="15" t="e">
        <v>#N/A</v>
      </c>
      <c r="CA472" s="15" t="e">
        <v>#N/A</v>
      </c>
      <c r="CB472" s="15" t="e">
        <v>#N/A</v>
      </c>
      <c r="CC472" s="15" t="e">
        <v>#N/A</v>
      </c>
      <c r="CD472" s="15" t="e">
        <v>#N/A</v>
      </c>
      <c r="CE472" s="15" t="e">
        <v>#N/A</v>
      </c>
      <c r="CF472" s="15" t="e">
        <v>#N/A</v>
      </c>
      <c r="CG472" s="15" t="e">
        <v>#N/A</v>
      </c>
      <c r="CH472" s="15" t="e">
        <v>#N/A</v>
      </c>
      <c r="CI472" s="15" t="e">
        <v>#N/A</v>
      </c>
      <c r="CJ472" s="20" t="e">
        <v>#N/A</v>
      </c>
      <c r="CK472" s="20" t="e">
        <v>#N/A</v>
      </c>
    </row>
    <row r="473" spans="1:89" s="15" customFormat="1">
      <c r="A473" s="13">
        <v>3034</v>
      </c>
      <c r="B473" s="13" t="s">
        <v>2708</v>
      </c>
      <c r="C473" s="14">
        <v>40407.000150462962</v>
      </c>
      <c r="D473" s="14">
        <v>40442.999988425923</v>
      </c>
      <c r="E473" s="13">
        <v>6000</v>
      </c>
      <c r="F473" s="13">
        <v>522</v>
      </c>
      <c r="G473" s="15" t="s">
        <v>2709</v>
      </c>
      <c r="H473" s="13">
        <v>13</v>
      </c>
      <c r="I473" s="13" t="s">
        <v>16</v>
      </c>
      <c r="J473" s="13" t="s">
        <v>19</v>
      </c>
      <c r="K473" s="13"/>
      <c r="L473" s="13"/>
      <c r="M473" s="13"/>
      <c r="N473" s="13" t="s">
        <v>2710</v>
      </c>
      <c r="O473" s="15" t="s">
        <v>3735</v>
      </c>
      <c r="P473" s="16">
        <v>0</v>
      </c>
      <c r="Q473" s="29">
        <v>6000</v>
      </c>
      <c r="R473" s="29">
        <v>522</v>
      </c>
      <c r="S473" s="41">
        <f t="shared" si="5"/>
        <v>35.999837962961465</v>
      </c>
      <c r="T473" s="15" t="e">
        <v>#N/A</v>
      </c>
      <c r="U473" s="22" t="e">
        <v>#N/A</v>
      </c>
      <c r="V473" s="15">
        <v>0</v>
      </c>
      <c r="W473" s="15">
        <v>1</v>
      </c>
      <c r="X473" s="15">
        <v>0</v>
      </c>
      <c r="Y473" s="15">
        <v>0</v>
      </c>
      <c r="Z473" s="15">
        <v>1</v>
      </c>
      <c r="AA473" s="15">
        <v>0</v>
      </c>
      <c r="AB473" s="15">
        <v>1</v>
      </c>
      <c r="AC473" s="15">
        <v>0</v>
      </c>
      <c r="AD473" s="15">
        <v>0</v>
      </c>
      <c r="AE473" s="15">
        <v>1</v>
      </c>
      <c r="AF473" s="15">
        <v>0</v>
      </c>
      <c r="AG473" s="15">
        <v>0</v>
      </c>
      <c r="AH473" s="15">
        <v>1</v>
      </c>
      <c r="AI473" s="15">
        <v>0</v>
      </c>
      <c r="AJ473" s="39">
        <v>31100</v>
      </c>
      <c r="AK473" s="15">
        <v>0</v>
      </c>
      <c r="AL473" s="15" t="e">
        <v>#N/A</v>
      </c>
      <c r="AM473" s="15">
        <v>1</v>
      </c>
      <c r="AN473" s="15">
        <v>0</v>
      </c>
      <c r="AO473" s="30">
        <v>8.6999999999999993</v>
      </c>
      <c r="AP473" s="15" t="e">
        <v>#N/A</v>
      </c>
      <c r="AQ473" s="37">
        <v>0.43333333333333329</v>
      </c>
      <c r="AR473" s="47">
        <v>1</v>
      </c>
      <c r="AS473" s="37">
        <v>0.5</v>
      </c>
      <c r="AT473" s="45">
        <f t="shared" si="6"/>
        <v>0.64444444444444449</v>
      </c>
      <c r="AU473" s="37">
        <v>1</v>
      </c>
      <c r="AV473" s="37">
        <v>0.33333333333333331</v>
      </c>
      <c r="AW473" s="37">
        <v>0.9</v>
      </c>
      <c r="AX473" s="37">
        <v>0.43333333333333329</v>
      </c>
      <c r="AY473" s="37">
        <v>0.43333333333333329</v>
      </c>
      <c r="AZ473" s="20" t="e">
        <v>#N/A</v>
      </c>
      <c r="BA473" s="37">
        <v>0.58571428571428574</v>
      </c>
      <c r="BB473" s="37">
        <v>0.55925925925925923</v>
      </c>
      <c r="BC473" s="15" t="e">
        <v>#N/A</v>
      </c>
      <c r="BD473" s="15" t="s">
        <v>3978</v>
      </c>
      <c r="BE473" s="15" t="s">
        <v>3978</v>
      </c>
      <c r="BF473" s="15" t="s">
        <v>4429</v>
      </c>
      <c r="BG473" s="15" t="s">
        <v>4430</v>
      </c>
      <c r="BH473" s="15" t="s">
        <v>4400</v>
      </c>
      <c r="BI473" s="15" t="e">
        <v>#N/A</v>
      </c>
      <c r="BJ473" s="15" t="e">
        <v>#N/A</v>
      </c>
      <c r="BK473" s="15" t="e">
        <v>#N/A</v>
      </c>
      <c r="BL473" s="15" t="e">
        <v>#N/A</v>
      </c>
      <c r="BM473" s="15" t="e">
        <v>#N/A</v>
      </c>
      <c r="BN473" s="15">
        <v>1</v>
      </c>
      <c r="BO473" s="15" t="e">
        <v>#N/A</v>
      </c>
      <c r="BP473" s="15" t="e">
        <v>#N/A</v>
      </c>
      <c r="BQ473" s="15" t="e">
        <v>#N/A</v>
      </c>
      <c r="BR473" s="15" t="e">
        <v>#N/A</v>
      </c>
      <c r="BS473" s="15" t="e">
        <v>#N/A</v>
      </c>
      <c r="BT473" s="15" t="e">
        <v>#N/A</v>
      </c>
      <c r="BU473" s="15" t="e">
        <v>#N/A</v>
      </c>
      <c r="BV473" s="15" t="e">
        <v>#N/A</v>
      </c>
      <c r="BW473" s="15" t="e">
        <v>#N/A</v>
      </c>
      <c r="BX473" s="15" t="e">
        <v>#N/A</v>
      </c>
      <c r="BY473" s="15" t="e">
        <v>#N/A</v>
      </c>
      <c r="BZ473" s="15" t="e">
        <v>#N/A</v>
      </c>
      <c r="CA473" s="15" t="e">
        <v>#N/A</v>
      </c>
      <c r="CB473" s="15" t="e">
        <v>#N/A</v>
      </c>
      <c r="CC473" s="15" t="e">
        <v>#N/A</v>
      </c>
      <c r="CD473" s="15" t="e">
        <v>#N/A</v>
      </c>
      <c r="CE473" s="15" t="e">
        <v>#N/A</v>
      </c>
      <c r="CF473" s="15" t="e">
        <v>#N/A</v>
      </c>
      <c r="CG473" s="15" t="e">
        <v>#N/A</v>
      </c>
      <c r="CH473" s="15" t="e">
        <v>#N/A</v>
      </c>
      <c r="CI473" s="15" t="e">
        <v>#N/A</v>
      </c>
      <c r="CJ473" s="20" t="e">
        <v>#N/A</v>
      </c>
      <c r="CK473" s="20" t="e">
        <v>#N/A</v>
      </c>
    </row>
    <row r="474" spans="1:89" s="15" customFormat="1">
      <c r="A474" s="13">
        <v>3036</v>
      </c>
      <c r="B474" s="13" t="s">
        <v>2711</v>
      </c>
      <c r="C474" s="14">
        <v>40421.0000462963</v>
      </c>
      <c r="D474" s="14">
        <v>40465.999988425923</v>
      </c>
      <c r="E474" s="13">
        <v>8000</v>
      </c>
      <c r="F474" s="13">
        <v>225</v>
      </c>
      <c r="G474" s="15" t="s">
        <v>2712</v>
      </c>
      <c r="H474" s="13">
        <v>3</v>
      </c>
      <c r="I474" s="13" t="s">
        <v>16</v>
      </c>
      <c r="J474" s="13" t="s">
        <v>2661</v>
      </c>
      <c r="K474" s="13"/>
      <c r="L474" s="13"/>
      <c r="M474" s="13"/>
      <c r="N474" s="13" t="s">
        <v>2713</v>
      </c>
      <c r="O474" s="15" t="s">
        <v>3736</v>
      </c>
      <c r="P474" s="16">
        <v>0</v>
      </c>
      <c r="Q474" s="29">
        <v>8000</v>
      </c>
      <c r="R474" s="29">
        <v>225</v>
      </c>
      <c r="S474" s="41">
        <f t="shared" ref="S474:S505" si="7">D474-C474</f>
        <v>44.999942129623378</v>
      </c>
      <c r="T474" s="15" t="e">
        <v>#N/A</v>
      </c>
      <c r="U474" s="22" t="e">
        <v>#N/A</v>
      </c>
      <c r="V474" s="15">
        <v>0</v>
      </c>
      <c r="W474" s="15">
        <v>0</v>
      </c>
      <c r="X474" s="15">
        <v>1</v>
      </c>
      <c r="Y474" s="15">
        <v>0</v>
      </c>
      <c r="Z474" s="15">
        <v>0</v>
      </c>
      <c r="AA474" s="15">
        <v>1</v>
      </c>
      <c r="AB474" s="15">
        <v>1</v>
      </c>
      <c r="AC474" s="15">
        <v>0</v>
      </c>
      <c r="AD474" s="15">
        <v>0</v>
      </c>
      <c r="AE474" s="15">
        <v>1</v>
      </c>
      <c r="AF474" s="15">
        <v>0</v>
      </c>
      <c r="AG474" s="15">
        <v>0</v>
      </c>
      <c r="AH474" s="15">
        <v>1</v>
      </c>
      <c r="AI474" s="15">
        <v>1</v>
      </c>
      <c r="AJ474" s="39">
        <v>0</v>
      </c>
      <c r="AK474" s="15">
        <v>1</v>
      </c>
      <c r="AL474" s="15" t="e">
        <v>#N/A</v>
      </c>
      <c r="AM474" s="15">
        <v>0</v>
      </c>
      <c r="AN474" s="15">
        <v>0</v>
      </c>
      <c r="AO474" s="30">
        <v>2.8125</v>
      </c>
      <c r="AP474" s="15" t="e">
        <v>#N/A</v>
      </c>
      <c r="AQ474" s="37">
        <v>1</v>
      </c>
      <c r="AR474" s="47">
        <v>1</v>
      </c>
      <c r="AS474" s="37">
        <v>0.46666666666666667</v>
      </c>
      <c r="AT474" s="45">
        <f t="shared" si="6"/>
        <v>0.8222222222222223</v>
      </c>
      <c r="AU474" s="37">
        <v>1</v>
      </c>
      <c r="AV474" s="37">
        <v>0.33333333333333331</v>
      </c>
      <c r="AW474" s="37">
        <v>0.1333333333333333</v>
      </c>
      <c r="AX474" s="37">
        <v>0.43333333333333329</v>
      </c>
      <c r="AY474" s="37">
        <v>0.46666666666666667</v>
      </c>
      <c r="AZ474" s="20" t="e">
        <v>#N/A</v>
      </c>
      <c r="BA474" s="37">
        <v>0.48095238095238102</v>
      </c>
      <c r="BB474" s="37">
        <v>0.53703703703703698</v>
      </c>
      <c r="BC474" s="15" t="e">
        <v>#N/A</v>
      </c>
      <c r="BD474" s="15" t="s">
        <v>4000</v>
      </c>
      <c r="BE474" s="15" t="s">
        <v>4000</v>
      </c>
      <c r="BF474" s="15" t="s">
        <v>4431</v>
      </c>
      <c r="BG474" s="15" t="s">
        <v>4432</v>
      </c>
      <c r="BH474" s="15" t="s">
        <v>4433</v>
      </c>
      <c r="BI474" s="15" t="e">
        <v>#N/A</v>
      </c>
      <c r="BJ474" s="15" t="e">
        <v>#N/A</v>
      </c>
      <c r="BK474" s="15" t="e">
        <v>#N/A</v>
      </c>
      <c r="BL474" s="15" t="e">
        <v>#N/A</v>
      </c>
      <c r="BM474" s="15" t="e">
        <v>#N/A</v>
      </c>
      <c r="BN474" s="15">
        <v>0</v>
      </c>
      <c r="BO474" s="15" t="e">
        <v>#N/A</v>
      </c>
      <c r="BP474" s="15" t="e">
        <v>#N/A</v>
      </c>
      <c r="BQ474" s="15" t="e">
        <v>#N/A</v>
      </c>
      <c r="BR474" s="15" t="e">
        <v>#N/A</v>
      </c>
      <c r="BS474" s="15" t="e">
        <v>#N/A</v>
      </c>
      <c r="BT474" s="15" t="e">
        <v>#N/A</v>
      </c>
      <c r="BU474" s="15" t="e">
        <v>#N/A</v>
      </c>
      <c r="BV474" s="15" t="e">
        <v>#N/A</v>
      </c>
      <c r="BW474" s="15" t="e">
        <v>#N/A</v>
      </c>
      <c r="BX474" s="15" t="e">
        <v>#N/A</v>
      </c>
      <c r="BY474" s="15" t="e">
        <v>#N/A</v>
      </c>
      <c r="BZ474" s="15" t="e">
        <v>#N/A</v>
      </c>
      <c r="CA474" s="15" t="e">
        <v>#N/A</v>
      </c>
      <c r="CB474" s="15" t="e">
        <v>#N/A</v>
      </c>
      <c r="CC474" s="15" t="e">
        <v>#N/A</v>
      </c>
      <c r="CD474" s="15" t="e">
        <v>#N/A</v>
      </c>
      <c r="CE474" s="15" t="e">
        <v>#N/A</v>
      </c>
      <c r="CF474" s="15" t="e">
        <v>#N/A</v>
      </c>
      <c r="CG474" s="15" t="e">
        <v>#N/A</v>
      </c>
      <c r="CH474" s="15" t="e">
        <v>#N/A</v>
      </c>
      <c r="CI474" s="15" t="e">
        <v>#N/A</v>
      </c>
      <c r="CJ474" s="20" t="e">
        <v>#N/A</v>
      </c>
      <c r="CK474" s="20" t="e">
        <v>#N/A</v>
      </c>
    </row>
    <row r="475" spans="1:89" s="15" customFormat="1">
      <c r="A475" s="13">
        <v>3042</v>
      </c>
      <c r="B475" s="13" t="s">
        <v>2714</v>
      </c>
      <c r="C475" s="14">
        <v>40442.000127314815</v>
      </c>
      <c r="D475" s="14">
        <v>40477.999988425923</v>
      </c>
      <c r="E475" s="13">
        <v>6065</v>
      </c>
      <c r="F475" s="13">
        <v>355</v>
      </c>
      <c r="G475" s="15" t="s">
        <v>2715</v>
      </c>
      <c r="H475" s="13">
        <v>7</v>
      </c>
      <c r="I475" s="13" t="s">
        <v>2590</v>
      </c>
      <c r="J475" s="13" t="s">
        <v>115</v>
      </c>
      <c r="K475" s="13"/>
      <c r="L475" s="13"/>
      <c r="M475" s="13"/>
      <c r="N475" s="13" t="s">
        <v>2663</v>
      </c>
      <c r="O475" s="15" t="s">
        <v>3737</v>
      </c>
      <c r="P475" s="16">
        <v>0</v>
      </c>
      <c r="Q475" s="29">
        <v>6065</v>
      </c>
      <c r="R475" s="29">
        <v>355</v>
      </c>
      <c r="S475" s="41">
        <f t="shared" si="7"/>
        <v>35.999861111107748</v>
      </c>
      <c r="T475" s="15" t="e">
        <v>#N/A</v>
      </c>
      <c r="U475" s="22" t="e">
        <v>#N/A</v>
      </c>
      <c r="V475" s="15">
        <v>0</v>
      </c>
      <c r="W475" s="15">
        <v>0</v>
      </c>
      <c r="X475" s="15">
        <v>0</v>
      </c>
      <c r="Y475" s="15">
        <v>1</v>
      </c>
      <c r="Z475" s="15">
        <v>0</v>
      </c>
      <c r="AA475" s="15">
        <v>1</v>
      </c>
      <c r="AB475" s="15">
        <v>0</v>
      </c>
      <c r="AC475" s="15">
        <v>0</v>
      </c>
      <c r="AD475" s="15">
        <v>1</v>
      </c>
      <c r="AE475" s="15">
        <v>1</v>
      </c>
      <c r="AF475" s="15">
        <v>0</v>
      </c>
      <c r="AG475" s="15">
        <v>0</v>
      </c>
      <c r="AH475" s="15">
        <v>0</v>
      </c>
      <c r="AI475" s="15">
        <v>0</v>
      </c>
      <c r="AJ475" s="39">
        <v>18140</v>
      </c>
      <c r="AK475" s="15">
        <v>1</v>
      </c>
      <c r="AL475" s="15" t="e">
        <v>#N/A</v>
      </c>
      <c r="AM475" s="15">
        <v>0</v>
      </c>
      <c r="AN475" s="15">
        <v>1</v>
      </c>
      <c r="AO475" s="30">
        <v>5.8532563891178899</v>
      </c>
      <c r="AP475" s="15" t="e">
        <v>#N/A</v>
      </c>
      <c r="AQ475" s="37">
        <v>0.8666666666666667</v>
      </c>
      <c r="AR475" s="47">
        <v>1</v>
      </c>
      <c r="AS475" s="37">
        <v>0.5</v>
      </c>
      <c r="AT475" s="45">
        <f t="shared" si="6"/>
        <v>0.78888888888888886</v>
      </c>
      <c r="AU475" s="37">
        <v>1</v>
      </c>
      <c r="AV475" s="37">
        <v>0</v>
      </c>
      <c r="AW475" s="37">
        <v>0.6333333333333333</v>
      </c>
      <c r="AX475" s="37">
        <v>0.46666666666666667</v>
      </c>
      <c r="AY475" s="37">
        <v>0.33333333333333331</v>
      </c>
      <c r="AZ475" s="20" t="e">
        <v>#N/A</v>
      </c>
      <c r="BA475" s="37">
        <v>0.49047619047619051</v>
      </c>
      <c r="BB475" s="37">
        <v>0.53333333333333333</v>
      </c>
      <c r="BC475" s="15" t="e">
        <v>#N/A</v>
      </c>
      <c r="BD475" s="15" t="s">
        <v>3972</v>
      </c>
      <c r="BE475" s="15" t="s">
        <v>3973</v>
      </c>
      <c r="BF475" s="15" t="s">
        <v>4418</v>
      </c>
      <c r="BG475" s="15" t="s">
        <v>4412</v>
      </c>
      <c r="BH475" s="15" t="s">
        <v>4400</v>
      </c>
      <c r="BI475" s="15" t="e">
        <v>#N/A</v>
      </c>
      <c r="BJ475" s="15" t="e">
        <v>#N/A</v>
      </c>
      <c r="BK475" s="15" t="e">
        <v>#N/A</v>
      </c>
      <c r="BL475" s="15" t="e">
        <v>#N/A</v>
      </c>
      <c r="BM475" s="15" t="e">
        <v>#N/A</v>
      </c>
      <c r="BN475" s="15">
        <v>1</v>
      </c>
      <c r="BO475" s="15" t="e">
        <v>#N/A</v>
      </c>
      <c r="BP475" s="15" t="e">
        <v>#N/A</v>
      </c>
      <c r="BQ475" s="15" t="e">
        <v>#N/A</v>
      </c>
      <c r="BR475" s="15" t="e">
        <v>#N/A</v>
      </c>
      <c r="BS475" s="15" t="e">
        <v>#N/A</v>
      </c>
      <c r="BT475" s="15" t="e">
        <v>#N/A</v>
      </c>
      <c r="BU475" s="15" t="e">
        <v>#N/A</v>
      </c>
      <c r="BV475" s="15" t="e">
        <v>#N/A</v>
      </c>
      <c r="BW475" s="15" t="e">
        <v>#N/A</v>
      </c>
      <c r="BX475" s="15" t="e">
        <v>#N/A</v>
      </c>
      <c r="BY475" s="15" t="e">
        <v>#N/A</v>
      </c>
      <c r="BZ475" s="15" t="e">
        <v>#N/A</v>
      </c>
      <c r="CA475" s="15" t="e">
        <v>#N/A</v>
      </c>
      <c r="CB475" s="15" t="e">
        <v>#N/A</v>
      </c>
      <c r="CC475" s="15" t="e">
        <v>#N/A</v>
      </c>
      <c r="CD475" s="15" t="e">
        <v>#N/A</v>
      </c>
      <c r="CE475" s="15" t="e">
        <v>#N/A</v>
      </c>
      <c r="CF475" s="15" t="e">
        <v>#N/A</v>
      </c>
      <c r="CG475" s="15" t="e">
        <v>#N/A</v>
      </c>
      <c r="CH475" s="15" t="e">
        <v>#N/A</v>
      </c>
      <c r="CI475" s="15" t="e">
        <v>#N/A</v>
      </c>
      <c r="CJ475" s="20" t="e">
        <v>#N/A</v>
      </c>
      <c r="CK475" s="20" t="e">
        <v>#N/A</v>
      </c>
    </row>
    <row r="476" spans="1:89" s="15" customFormat="1">
      <c r="A476" s="13">
        <v>3043</v>
      </c>
      <c r="B476" s="13" t="s">
        <v>2716</v>
      </c>
      <c r="C476" s="14">
        <v>40389.60292824074</v>
      </c>
      <c r="D476" s="14">
        <v>40404.999988425923</v>
      </c>
      <c r="E476" s="13">
        <v>3800</v>
      </c>
      <c r="F476" s="13">
        <v>100</v>
      </c>
      <c r="G476" s="15" t="s">
        <v>2717</v>
      </c>
      <c r="H476" s="13">
        <v>1</v>
      </c>
      <c r="I476" s="13" t="s">
        <v>33</v>
      </c>
      <c r="J476" s="13" t="s">
        <v>115</v>
      </c>
      <c r="K476" s="13"/>
      <c r="L476" s="13"/>
      <c r="M476" s="13"/>
      <c r="N476" s="13" t="s">
        <v>321</v>
      </c>
      <c r="O476" s="15" t="s">
        <v>3738</v>
      </c>
      <c r="P476" s="16">
        <v>0</v>
      </c>
      <c r="Q476" s="29">
        <v>3800</v>
      </c>
      <c r="R476" s="29">
        <v>100</v>
      </c>
      <c r="S476" s="41">
        <f t="shared" si="7"/>
        <v>15.397060185183364</v>
      </c>
      <c r="T476" s="15" t="e">
        <v>#N/A</v>
      </c>
      <c r="U476" s="22" t="e">
        <v>#N/A</v>
      </c>
      <c r="V476" s="15">
        <v>0</v>
      </c>
      <c r="W476" s="15">
        <v>0</v>
      </c>
      <c r="X476" s="15">
        <v>0</v>
      </c>
      <c r="Y476" s="15">
        <v>1</v>
      </c>
      <c r="Z476" s="15">
        <v>0</v>
      </c>
      <c r="AA476" s="15">
        <v>1</v>
      </c>
      <c r="AB476" s="15">
        <v>0</v>
      </c>
      <c r="AC476" s="15">
        <v>0</v>
      </c>
      <c r="AD476" s="15">
        <v>1</v>
      </c>
      <c r="AE476" s="15">
        <v>1</v>
      </c>
      <c r="AF476" s="15">
        <v>1</v>
      </c>
      <c r="AG476" s="15">
        <v>0</v>
      </c>
      <c r="AH476" s="15">
        <v>1</v>
      </c>
      <c r="AI476" s="15">
        <v>0</v>
      </c>
      <c r="AJ476" s="39">
        <v>47900</v>
      </c>
      <c r="AK476" s="15">
        <v>1</v>
      </c>
      <c r="AL476" s="15" t="e">
        <v>#N/A</v>
      </c>
      <c r="AM476" s="15">
        <v>0</v>
      </c>
      <c r="AN476" s="15">
        <v>1</v>
      </c>
      <c r="AO476" s="30">
        <v>2.6315789473684208</v>
      </c>
      <c r="AP476" s="15" t="e">
        <v>#N/A</v>
      </c>
      <c r="AQ476" s="37">
        <v>0.56666666666666665</v>
      </c>
      <c r="AR476" s="47">
        <v>1</v>
      </c>
      <c r="AS476" s="37">
        <v>0.5</v>
      </c>
      <c r="AT476" s="45">
        <f t="shared" si="6"/>
        <v>0.68888888888888877</v>
      </c>
      <c r="AU476" s="37">
        <v>1</v>
      </c>
      <c r="AV476" s="37">
        <v>0</v>
      </c>
      <c r="AW476" s="37">
        <v>0.8666666666666667</v>
      </c>
      <c r="AX476" s="37">
        <v>0.23333333333333331</v>
      </c>
      <c r="AY476" s="37">
        <v>0.4</v>
      </c>
      <c r="AZ476" s="20" t="e">
        <v>#N/A</v>
      </c>
      <c r="BA476" s="37">
        <v>0.6428571428571429</v>
      </c>
      <c r="BB476" s="37">
        <v>0.61851851851851858</v>
      </c>
      <c r="BC476" s="15" t="e">
        <v>#N/A</v>
      </c>
      <c r="BD476" s="15" t="s">
        <v>3972</v>
      </c>
      <c r="BE476" s="15" t="s">
        <v>3986</v>
      </c>
      <c r="BF476" s="15" t="s">
        <v>4339</v>
      </c>
      <c r="BG476" s="15" t="s">
        <v>321</v>
      </c>
      <c r="BH476" s="15" t="s">
        <v>4400</v>
      </c>
      <c r="BI476" s="15" t="e">
        <v>#N/A</v>
      </c>
      <c r="BJ476" s="15" t="e">
        <v>#N/A</v>
      </c>
      <c r="BK476" s="15" t="e">
        <v>#N/A</v>
      </c>
      <c r="BL476" s="15" t="e">
        <v>#N/A</v>
      </c>
      <c r="BM476" s="15" t="e">
        <v>#N/A</v>
      </c>
      <c r="BN476" s="15">
        <v>1</v>
      </c>
      <c r="BO476" s="15" t="e">
        <v>#N/A</v>
      </c>
      <c r="BP476" s="15" t="e">
        <v>#N/A</v>
      </c>
      <c r="BQ476" s="15" t="e">
        <v>#N/A</v>
      </c>
      <c r="BR476" s="15" t="e">
        <v>#N/A</v>
      </c>
      <c r="BS476" s="15" t="e">
        <v>#N/A</v>
      </c>
      <c r="BT476" s="15" t="e">
        <v>#N/A</v>
      </c>
      <c r="BU476" s="15" t="e">
        <v>#N/A</v>
      </c>
      <c r="BV476" s="15" t="e">
        <v>#N/A</v>
      </c>
      <c r="BW476" s="15" t="e">
        <v>#N/A</v>
      </c>
      <c r="BX476" s="15" t="e">
        <v>#N/A</v>
      </c>
      <c r="BY476" s="15" t="e">
        <v>#N/A</v>
      </c>
      <c r="BZ476" s="15" t="e">
        <v>#N/A</v>
      </c>
      <c r="CA476" s="15" t="e">
        <v>#N/A</v>
      </c>
      <c r="CB476" s="15" t="e">
        <v>#N/A</v>
      </c>
      <c r="CC476" s="15" t="e">
        <v>#N/A</v>
      </c>
      <c r="CD476" s="15" t="e">
        <v>#N/A</v>
      </c>
      <c r="CE476" s="15" t="e">
        <v>#N/A</v>
      </c>
      <c r="CF476" s="15" t="e">
        <v>#N/A</v>
      </c>
      <c r="CG476" s="15" t="e">
        <v>#N/A</v>
      </c>
      <c r="CH476" s="15" t="e">
        <v>#N/A</v>
      </c>
      <c r="CI476" s="15" t="e">
        <v>#N/A</v>
      </c>
      <c r="CJ476" s="20" t="e">
        <v>#N/A</v>
      </c>
      <c r="CK476" s="20" t="e">
        <v>#N/A</v>
      </c>
    </row>
    <row r="477" spans="1:89" s="15" customFormat="1">
      <c r="A477" s="13">
        <v>3046</v>
      </c>
      <c r="B477" s="13" t="s">
        <v>2718</v>
      </c>
      <c r="C477" s="14">
        <v>40389.602905092594</v>
      </c>
      <c r="D477" s="14">
        <v>40419.999988425923</v>
      </c>
      <c r="E477" s="13">
        <v>1600</v>
      </c>
      <c r="F477" s="13">
        <v>150</v>
      </c>
      <c r="G477" s="15" t="s">
        <v>2719</v>
      </c>
      <c r="H477" s="13">
        <v>3</v>
      </c>
      <c r="I477" s="13" t="s">
        <v>115</v>
      </c>
      <c r="J477" s="13" t="s">
        <v>2661</v>
      </c>
      <c r="K477" s="13"/>
      <c r="L477" s="13"/>
      <c r="M477" s="13"/>
      <c r="N477" s="13" t="s">
        <v>321</v>
      </c>
      <c r="O477" s="15" t="s">
        <v>3739</v>
      </c>
      <c r="P477" s="16">
        <v>0</v>
      </c>
      <c r="Q477" s="29">
        <v>1600</v>
      </c>
      <c r="R477" s="29">
        <v>150</v>
      </c>
      <c r="S477" s="41">
        <f t="shared" si="7"/>
        <v>30.397083333329647</v>
      </c>
      <c r="T477" s="15" t="e">
        <v>#N/A</v>
      </c>
      <c r="U477" s="22" t="e">
        <v>#N/A</v>
      </c>
      <c r="V477" s="15">
        <v>0</v>
      </c>
      <c r="W477" s="15">
        <v>0</v>
      </c>
      <c r="X477" s="15">
        <v>0</v>
      </c>
      <c r="Y477" s="15">
        <v>1</v>
      </c>
      <c r="Z477" s="15">
        <v>0</v>
      </c>
      <c r="AA477" s="15">
        <v>1</v>
      </c>
      <c r="AB477" s="15">
        <v>1</v>
      </c>
      <c r="AC477" s="15">
        <v>0</v>
      </c>
      <c r="AD477" s="15">
        <v>0</v>
      </c>
      <c r="AE477" s="15">
        <v>0</v>
      </c>
      <c r="AF477" s="15">
        <v>0</v>
      </c>
      <c r="AG477" s="15">
        <v>0</v>
      </c>
      <c r="AH477" s="15">
        <v>1</v>
      </c>
      <c r="AI477" s="15">
        <v>0</v>
      </c>
      <c r="AJ477" s="39">
        <v>47900</v>
      </c>
      <c r="AK477" s="15">
        <v>0</v>
      </c>
      <c r="AL477" s="15" t="e">
        <v>#N/A</v>
      </c>
      <c r="AM477" s="15">
        <v>0</v>
      </c>
      <c r="AN477" s="15">
        <v>1</v>
      </c>
      <c r="AO477" s="30">
        <v>9.375</v>
      </c>
      <c r="AP477" s="15" t="e">
        <v>#N/A</v>
      </c>
      <c r="AQ477" s="37">
        <v>0.46666666666666667</v>
      </c>
      <c r="AR477" s="47">
        <v>0.66666666666666663</v>
      </c>
      <c r="AS477" s="37">
        <v>0.23333333333333331</v>
      </c>
      <c r="AT477" s="45">
        <f t="shared" si="6"/>
        <v>0.45555555555555555</v>
      </c>
      <c r="AU477" s="37">
        <v>1</v>
      </c>
      <c r="AV477" s="37">
        <v>0</v>
      </c>
      <c r="AW477" s="37">
        <v>0.7</v>
      </c>
      <c r="AX477" s="37">
        <v>0.23333333333333331</v>
      </c>
      <c r="AY477" s="37">
        <v>0.1</v>
      </c>
      <c r="AZ477" s="20" t="e">
        <v>#N/A</v>
      </c>
      <c r="BA477" s="37">
        <v>0.43333333333333329</v>
      </c>
      <c r="BB477" s="37">
        <v>0.41481481481481491</v>
      </c>
      <c r="BC477" s="15" t="e">
        <v>#N/A</v>
      </c>
      <c r="BD477" s="15" t="s">
        <v>3972</v>
      </c>
      <c r="BE477" s="15" t="s">
        <v>3986</v>
      </c>
      <c r="BF477" s="15" t="s">
        <v>4339</v>
      </c>
      <c r="BG477" s="15" t="s">
        <v>321</v>
      </c>
      <c r="BH477" s="15" t="s">
        <v>4400</v>
      </c>
      <c r="BI477" s="15" t="e">
        <v>#N/A</v>
      </c>
      <c r="BJ477" s="15" t="e">
        <v>#N/A</v>
      </c>
      <c r="BK477" s="15" t="e">
        <v>#N/A</v>
      </c>
      <c r="BL477" s="15" t="e">
        <v>#N/A</v>
      </c>
      <c r="BM477" s="15" t="e">
        <v>#N/A</v>
      </c>
      <c r="BN477" s="15">
        <v>1</v>
      </c>
      <c r="BO477" s="15" t="e">
        <v>#N/A</v>
      </c>
      <c r="BP477" s="15" t="e">
        <v>#N/A</v>
      </c>
      <c r="BQ477" s="15" t="e">
        <v>#N/A</v>
      </c>
      <c r="BR477" s="15" t="e">
        <v>#N/A</v>
      </c>
      <c r="BS477" s="15" t="e">
        <v>#N/A</v>
      </c>
      <c r="BT477" s="15" t="e">
        <v>#N/A</v>
      </c>
      <c r="BU477" s="15" t="e">
        <v>#N/A</v>
      </c>
      <c r="BV477" s="15" t="e">
        <v>#N/A</v>
      </c>
      <c r="BW477" s="15" t="e">
        <v>#N/A</v>
      </c>
      <c r="BX477" s="15" t="e">
        <v>#N/A</v>
      </c>
      <c r="BY477" s="15" t="e">
        <v>#N/A</v>
      </c>
      <c r="BZ477" s="15" t="e">
        <v>#N/A</v>
      </c>
      <c r="CA477" s="15" t="e">
        <v>#N/A</v>
      </c>
      <c r="CB477" s="15" t="e">
        <v>#N/A</v>
      </c>
      <c r="CC477" s="15" t="e">
        <v>#N/A</v>
      </c>
      <c r="CD477" s="15" t="e">
        <v>#N/A</v>
      </c>
      <c r="CE477" s="15" t="e">
        <v>#N/A</v>
      </c>
      <c r="CF477" s="15" t="e">
        <v>#N/A</v>
      </c>
      <c r="CG477" s="15" t="e">
        <v>#N/A</v>
      </c>
      <c r="CH477" s="15" t="e">
        <v>#N/A</v>
      </c>
      <c r="CI477" s="15" t="e">
        <v>#N/A</v>
      </c>
      <c r="CJ477" s="20" t="e">
        <v>#N/A</v>
      </c>
      <c r="CK477" s="20" t="e">
        <v>#N/A</v>
      </c>
    </row>
    <row r="478" spans="1:89" s="15" customFormat="1">
      <c r="A478" s="13">
        <v>3056</v>
      </c>
      <c r="B478" s="13" t="s">
        <v>2720</v>
      </c>
      <c r="C478" s="14">
        <v>40407.000162037039</v>
      </c>
      <c r="D478" s="14">
        <v>40447.999988425923</v>
      </c>
      <c r="E478" s="13">
        <v>12000</v>
      </c>
      <c r="F478" s="13">
        <v>150</v>
      </c>
      <c r="G478" s="15" t="s">
        <v>2721</v>
      </c>
      <c r="H478" s="13">
        <v>6</v>
      </c>
      <c r="I478" s="13" t="s">
        <v>37</v>
      </c>
      <c r="J478" s="13" t="s">
        <v>43</v>
      </c>
      <c r="K478" s="13"/>
      <c r="L478" s="13"/>
      <c r="M478" s="13"/>
      <c r="N478" s="13" t="s">
        <v>135</v>
      </c>
      <c r="O478" s="15" t="s">
        <v>3740</v>
      </c>
      <c r="P478" s="16">
        <v>0</v>
      </c>
      <c r="Q478" s="29">
        <v>12000</v>
      </c>
      <c r="R478" s="29">
        <v>150</v>
      </c>
      <c r="S478" s="41">
        <f t="shared" si="7"/>
        <v>40.999826388884685</v>
      </c>
      <c r="T478" s="15" t="e">
        <v>#N/A</v>
      </c>
      <c r="U478" s="22" t="e">
        <v>#N/A</v>
      </c>
      <c r="V478" s="15">
        <v>0</v>
      </c>
      <c r="W478" s="15">
        <v>0</v>
      </c>
      <c r="X478" s="15">
        <v>0</v>
      </c>
      <c r="Y478" s="15">
        <v>1</v>
      </c>
      <c r="Z478" s="15">
        <v>0</v>
      </c>
      <c r="AA478" s="15">
        <v>1</v>
      </c>
      <c r="AB478" s="15">
        <v>1</v>
      </c>
      <c r="AC478" s="15">
        <v>0</v>
      </c>
      <c r="AD478" s="15">
        <v>0</v>
      </c>
      <c r="AE478" s="15">
        <v>1</v>
      </c>
      <c r="AF478" s="15">
        <v>0</v>
      </c>
      <c r="AG478" s="15">
        <v>0</v>
      </c>
      <c r="AH478" s="15">
        <v>0</v>
      </c>
      <c r="AI478" s="15">
        <v>0</v>
      </c>
      <c r="AJ478" s="39">
        <v>29540</v>
      </c>
      <c r="AK478" s="15">
        <v>1</v>
      </c>
      <c r="AL478" s="15" t="e">
        <v>#N/A</v>
      </c>
      <c r="AM478" s="15">
        <v>0</v>
      </c>
      <c r="AN478" s="15">
        <v>1</v>
      </c>
      <c r="AO478" s="30">
        <v>1.25</v>
      </c>
      <c r="AP478" s="15" t="e">
        <v>#N/A</v>
      </c>
      <c r="AQ478" s="37">
        <v>0.93333333333333335</v>
      </c>
      <c r="AR478" s="47">
        <v>1</v>
      </c>
      <c r="AS478" s="37">
        <v>0.66666666666666663</v>
      </c>
      <c r="AT478" s="45">
        <f t="shared" si="6"/>
        <v>0.8666666666666667</v>
      </c>
      <c r="AU478" s="37">
        <v>1</v>
      </c>
      <c r="AV478" s="37">
        <v>0.66666666666666663</v>
      </c>
      <c r="AW478" s="37">
        <v>0.8666666666666667</v>
      </c>
      <c r="AX478" s="37">
        <v>0.43333333333333329</v>
      </c>
      <c r="AY478" s="37">
        <v>0.33333333333333331</v>
      </c>
      <c r="AZ478" s="20" t="e">
        <v>#N/A</v>
      </c>
      <c r="BA478" s="37">
        <v>0.61428571428571443</v>
      </c>
      <c r="BB478" s="37">
        <v>0.65555555555555556</v>
      </c>
      <c r="BC478" s="15" t="e">
        <v>#N/A</v>
      </c>
      <c r="BD478" s="15" t="s">
        <v>3978</v>
      </c>
      <c r="BE478" s="15" t="s">
        <v>3978</v>
      </c>
      <c r="BF478" s="15" t="s">
        <v>4338</v>
      </c>
      <c r="BG478" s="15" t="s">
        <v>4434</v>
      </c>
      <c r="BH478" s="15" t="s">
        <v>4400</v>
      </c>
      <c r="BI478" s="15" t="e">
        <v>#N/A</v>
      </c>
      <c r="BJ478" s="15" t="e">
        <v>#N/A</v>
      </c>
      <c r="BK478" s="15" t="e">
        <v>#N/A</v>
      </c>
      <c r="BL478" s="15" t="e">
        <v>#N/A</v>
      </c>
      <c r="BM478" s="15" t="e">
        <v>#N/A</v>
      </c>
      <c r="BN478" s="15">
        <v>1</v>
      </c>
      <c r="BO478" s="15" t="e">
        <v>#N/A</v>
      </c>
      <c r="BP478" s="15" t="e">
        <v>#N/A</v>
      </c>
      <c r="BQ478" s="15" t="e">
        <v>#N/A</v>
      </c>
      <c r="BR478" s="15" t="e">
        <v>#N/A</v>
      </c>
      <c r="BS478" s="15" t="e">
        <v>#N/A</v>
      </c>
      <c r="BT478" s="15" t="e">
        <v>#N/A</v>
      </c>
      <c r="BU478" s="15" t="e">
        <v>#N/A</v>
      </c>
      <c r="BV478" s="15" t="e">
        <v>#N/A</v>
      </c>
      <c r="BW478" s="15" t="e">
        <v>#N/A</v>
      </c>
      <c r="BX478" s="15" t="e">
        <v>#N/A</v>
      </c>
      <c r="BY478" s="15" t="e">
        <v>#N/A</v>
      </c>
      <c r="BZ478" s="15" t="e">
        <v>#N/A</v>
      </c>
      <c r="CA478" s="15" t="e">
        <v>#N/A</v>
      </c>
      <c r="CB478" s="15" t="e">
        <v>#N/A</v>
      </c>
      <c r="CC478" s="15" t="e">
        <v>#N/A</v>
      </c>
      <c r="CD478" s="15" t="e">
        <v>#N/A</v>
      </c>
      <c r="CE478" s="15" t="e">
        <v>#N/A</v>
      </c>
      <c r="CF478" s="15" t="e">
        <v>#N/A</v>
      </c>
      <c r="CG478" s="15" t="e">
        <v>#N/A</v>
      </c>
      <c r="CH478" s="15" t="e">
        <v>#N/A</v>
      </c>
      <c r="CI478" s="15" t="e">
        <v>#N/A</v>
      </c>
      <c r="CJ478" s="20" t="e">
        <v>#N/A</v>
      </c>
      <c r="CK478" s="20" t="e">
        <v>#N/A</v>
      </c>
    </row>
    <row r="479" spans="1:89" s="15" customFormat="1">
      <c r="A479" s="13">
        <v>3057</v>
      </c>
      <c r="B479" s="13" t="s">
        <v>2722</v>
      </c>
      <c r="C479" s="14">
        <v>40407.000173611108</v>
      </c>
      <c r="D479" s="14">
        <v>40477.999988425923</v>
      </c>
      <c r="E479" s="13">
        <v>8268</v>
      </c>
      <c r="F479" s="13">
        <v>506</v>
      </c>
      <c r="G479" s="15" t="s">
        <v>2723</v>
      </c>
      <c r="H479" s="13">
        <v>11</v>
      </c>
      <c r="I479" s="13" t="s">
        <v>2724</v>
      </c>
      <c r="J479" s="13" t="s">
        <v>19</v>
      </c>
      <c r="K479" s="13"/>
      <c r="L479" s="13"/>
      <c r="M479" s="13"/>
      <c r="N479" s="13" t="s">
        <v>135</v>
      </c>
      <c r="O479" s="15" t="s">
        <v>3741</v>
      </c>
      <c r="P479" s="16">
        <v>0</v>
      </c>
      <c r="Q479" s="29">
        <v>8268</v>
      </c>
      <c r="R479" s="29">
        <v>506</v>
      </c>
      <c r="S479" s="41">
        <f t="shared" si="7"/>
        <v>70.999814814815181</v>
      </c>
      <c r="T479" s="15" t="e">
        <v>#N/A</v>
      </c>
      <c r="U479" s="22" t="e">
        <v>#N/A</v>
      </c>
      <c r="V479" s="15">
        <v>0</v>
      </c>
      <c r="W479" s="15">
        <v>0</v>
      </c>
      <c r="X479" s="15">
        <v>0</v>
      </c>
      <c r="Y479" s="15">
        <v>1</v>
      </c>
      <c r="Z479" s="15">
        <v>0</v>
      </c>
      <c r="AA479" s="15">
        <v>1</v>
      </c>
      <c r="AB479" s="15">
        <v>1</v>
      </c>
      <c r="AC479" s="15">
        <v>0</v>
      </c>
      <c r="AD479" s="15">
        <v>0</v>
      </c>
      <c r="AE479" s="15">
        <v>1</v>
      </c>
      <c r="AF479" s="15">
        <v>1</v>
      </c>
      <c r="AG479" s="15">
        <v>0</v>
      </c>
      <c r="AH479" s="15">
        <v>0</v>
      </c>
      <c r="AI479" s="15">
        <v>0</v>
      </c>
      <c r="AJ479" s="39">
        <v>29540</v>
      </c>
      <c r="AK479" s="15">
        <v>0</v>
      </c>
      <c r="AL479" s="15" t="e">
        <v>#N/A</v>
      </c>
      <c r="AM479" s="15">
        <v>0</v>
      </c>
      <c r="AN479" s="15">
        <v>0</v>
      </c>
      <c r="AO479" s="30">
        <v>6.1199806482825352</v>
      </c>
      <c r="AP479" s="15" t="e">
        <v>#N/A</v>
      </c>
      <c r="AQ479" s="37">
        <v>0.73333333333333328</v>
      </c>
      <c r="AR479" s="47">
        <v>1</v>
      </c>
      <c r="AS479" s="37">
        <v>0.6333333333333333</v>
      </c>
      <c r="AT479" s="45">
        <f t="shared" si="6"/>
        <v>0.78888888888888886</v>
      </c>
      <c r="AU479" s="37">
        <v>1</v>
      </c>
      <c r="AV479" s="37">
        <v>0.33333333333333331</v>
      </c>
      <c r="AW479" s="37">
        <v>0.8666666666666667</v>
      </c>
      <c r="AX479" s="37">
        <v>0.46666666666666667</v>
      </c>
      <c r="AY479" s="37">
        <v>0.46666666666666667</v>
      </c>
      <c r="AZ479" s="20" t="e">
        <v>#N/A</v>
      </c>
      <c r="BA479" s="37">
        <v>0.73333333333333339</v>
      </c>
      <c r="BB479" s="37">
        <v>0.72222222222222221</v>
      </c>
      <c r="BC479" s="15" t="e">
        <v>#N/A</v>
      </c>
      <c r="BD479" s="15" t="s">
        <v>3978</v>
      </c>
      <c r="BE479" s="15" t="s">
        <v>3978</v>
      </c>
      <c r="BF479" s="15" t="s">
        <v>4338</v>
      </c>
      <c r="BG479" s="15" t="s">
        <v>4434</v>
      </c>
      <c r="BH479" s="15" t="s">
        <v>4400</v>
      </c>
      <c r="BI479" s="15" t="e">
        <v>#N/A</v>
      </c>
      <c r="BJ479" s="15" t="e">
        <v>#N/A</v>
      </c>
      <c r="BK479" s="15" t="e">
        <v>#N/A</v>
      </c>
      <c r="BL479" s="15" t="e">
        <v>#N/A</v>
      </c>
      <c r="BM479" s="15" t="e">
        <v>#N/A</v>
      </c>
      <c r="BN479" s="15">
        <v>1</v>
      </c>
      <c r="BO479" s="15" t="e">
        <v>#N/A</v>
      </c>
      <c r="BP479" s="15" t="e">
        <v>#N/A</v>
      </c>
      <c r="BQ479" s="15" t="e">
        <v>#N/A</v>
      </c>
      <c r="BR479" s="15" t="e">
        <v>#N/A</v>
      </c>
      <c r="BS479" s="15" t="e">
        <v>#N/A</v>
      </c>
      <c r="BT479" s="15" t="e">
        <v>#N/A</v>
      </c>
      <c r="BU479" s="15" t="e">
        <v>#N/A</v>
      </c>
      <c r="BV479" s="15" t="e">
        <v>#N/A</v>
      </c>
      <c r="BW479" s="15" t="e">
        <v>#N/A</v>
      </c>
      <c r="BX479" s="15" t="e">
        <v>#N/A</v>
      </c>
      <c r="BY479" s="15" t="e">
        <v>#N/A</v>
      </c>
      <c r="BZ479" s="15" t="e">
        <v>#N/A</v>
      </c>
      <c r="CA479" s="15" t="e">
        <v>#N/A</v>
      </c>
      <c r="CB479" s="15" t="e">
        <v>#N/A</v>
      </c>
      <c r="CC479" s="15" t="e">
        <v>#N/A</v>
      </c>
      <c r="CD479" s="15" t="e">
        <v>#N/A</v>
      </c>
      <c r="CE479" s="15" t="e">
        <v>#N/A</v>
      </c>
      <c r="CF479" s="15" t="e">
        <v>#N/A</v>
      </c>
      <c r="CG479" s="15" t="e">
        <v>#N/A</v>
      </c>
      <c r="CH479" s="15" t="e">
        <v>#N/A</v>
      </c>
      <c r="CI479" s="15" t="e">
        <v>#N/A</v>
      </c>
      <c r="CJ479" s="20" t="e">
        <v>#N/A</v>
      </c>
      <c r="CK479" s="20" t="e">
        <v>#N/A</v>
      </c>
    </row>
    <row r="480" spans="1:89" s="15" customFormat="1">
      <c r="A480" s="13">
        <v>3060</v>
      </c>
      <c r="B480" s="13" t="s">
        <v>2725</v>
      </c>
      <c r="C480" s="14">
        <v>40393.000034722223</v>
      </c>
      <c r="D480" s="14">
        <v>40398.999988425923</v>
      </c>
      <c r="E480" s="13">
        <v>2100</v>
      </c>
      <c r="F480" s="13">
        <v>0</v>
      </c>
      <c r="G480" s="15" t="s">
        <v>2726</v>
      </c>
      <c r="H480" s="13">
        <v>0</v>
      </c>
      <c r="I480" s="13" t="s">
        <v>115</v>
      </c>
      <c r="J480" s="13" t="s">
        <v>2661</v>
      </c>
      <c r="K480" s="13"/>
      <c r="L480" s="13"/>
      <c r="M480" s="13"/>
      <c r="N480" s="13" t="s">
        <v>321</v>
      </c>
      <c r="O480" s="15" t="s">
        <v>3742</v>
      </c>
      <c r="P480" s="16">
        <v>0</v>
      </c>
      <c r="Q480" s="29">
        <v>2100</v>
      </c>
      <c r="R480" s="29">
        <v>0</v>
      </c>
      <c r="S480" s="41">
        <f t="shared" si="7"/>
        <v>5.9999537037001573</v>
      </c>
      <c r="T480" s="15" t="e">
        <v>#N/A</v>
      </c>
      <c r="U480" s="22" t="e">
        <v>#N/A</v>
      </c>
      <c r="V480" s="15">
        <v>0</v>
      </c>
      <c r="W480" s="15">
        <v>0</v>
      </c>
      <c r="X480" s="15">
        <v>1</v>
      </c>
      <c r="Y480" s="15">
        <v>0</v>
      </c>
      <c r="Z480" s="15">
        <v>1</v>
      </c>
      <c r="AA480" s="15">
        <v>1</v>
      </c>
      <c r="AB480" s="15">
        <v>0</v>
      </c>
      <c r="AC480" s="15">
        <v>1</v>
      </c>
      <c r="AD480" s="15">
        <v>0</v>
      </c>
      <c r="AE480" s="15">
        <v>0</v>
      </c>
      <c r="AF480" s="15">
        <v>0</v>
      </c>
      <c r="AG480" s="15">
        <v>0</v>
      </c>
      <c r="AH480" s="15">
        <v>1</v>
      </c>
      <c r="AI480" s="15">
        <v>0</v>
      </c>
      <c r="AJ480" s="39">
        <v>47900</v>
      </c>
      <c r="AK480" s="15">
        <v>1</v>
      </c>
      <c r="AL480" s="15" t="e">
        <v>#N/A</v>
      </c>
      <c r="AM480" s="15">
        <v>0</v>
      </c>
      <c r="AN480" s="15">
        <v>1</v>
      </c>
      <c r="AO480" s="30">
        <v>0</v>
      </c>
      <c r="AP480" s="15" t="e">
        <v>#N/A</v>
      </c>
      <c r="AQ480" s="37">
        <v>0.83333333333333337</v>
      </c>
      <c r="AR480" s="47">
        <v>0.66666666666666663</v>
      </c>
      <c r="AS480" s="37">
        <v>0.5</v>
      </c>
      <c r="AT480" s="45">
        <f t="shared" si="6"/>
        <v>0.66666666666666663</v>
      </c>
      <c r="AU480" s="37">
        <v>1</v>
      </c>
      <c r="AV480" s="37">
        <v>0</v>
      </c>
      <c r="AW480" s="37">
        <v>6.6666666666666666E-2</v>
      </c>
      <c r="AX480" s="37">
        <v>0.33333333333333331</v>
      </c>
      <c r="AY480" s="37">
        <v>0.4</v>
      </c>
      <c r="AZ480" s="20" t="e">
        <v>#N/A</v>
      </c>
      <c r="BA480" s="37">
        <v>0.4</v>
      </c>
      <c r="BB480" s="37">
        <v>0.45925925925925931</v>
      </c>
      <c r="BC480" s="15" t="e">
        <v>#N/A</v>
      </c>
      <c r="BD480" s="15" t="s">
        <v>3972</v>
      </c>
      <c r="BE480" s="15" t="s">
        <v>3986</v>
      </c>
      <c r="BF480" s="15" t="s">
        <v>4339</v>
      </c>
      <c r="BG480" s="15" t="s">
        <v>321</v>
      </c>
      <c r="BH480" s="15" t="s">
        <v>4400</v>
      </c>
      <c r="BI480" s="15" t="e">
        <v>#N/A</v>
      </c>
      <c r="BJ480" s="15" t="e">
        <v>#N/A</v>
      </c>
      <c r="BK480" s="15" t="e">
        <v>#N/A</v>
      </c>
      <c r="BL480" s="15" t="e">
        <v>#N/A</v>
      </c>
      <c r="BM480" s="15" t="e">
        <v>#N/A</v>
      </c>
      <c r="BN480" s="15">
        <v>1</v>
      </c>
      <c r="BO480" s="15" t="e">
        <v>#N/A</v>
      </c>
      <c r="BP480" s="15" t="e">
        <v>#N/A</v>
      </c>
      <c r="BQ480" s="15" t="e">
        <v>#N/A</v>
      </c>
      <c r="BR480" s="15" t="e">
        <v>#N/A</v>
      </c>
      <c r="BS480" s="15" t="e">
        <v>#N/A</v>
      </c>
      <c r="BT480" s="15" t="e">
        <v>#N/A</v>
      </c>
      <c r="BU480" s="15" t="e">
        <v>#N/A</v>
      </c>
      <c r="BV480" s="15" t="e">
        <v>#N/A</v>
      </c>
      <c r="BW480" s="15" t="e">
        <v>#N/A</v>
      </c>
      <c r="BX480" s="15" t="e">
        <v>#N/A</v>
      </c>
      <c r="BY480" s="15" t="e">
        <v>#N/A</v>
      </c>
      <c r="BZ480" s="15" t="e">
        <v>#N/A</v>
      </c>
      <c r="CA480" s="15" t="e">
        <v>#N/A</v>
      </c>
      <c r="CB480" s="15" t="e">
        <v>#N/A</v>
      </c>
      <c r="CC480" s="15" t="e">
        <v>#N/A</v>
      </c>
      <c r="CD480" s="15" t="e">
        <v>#N/A</v>
      </c>
      <c r="CE480" s="15" t="e">
        <v>#N/A</v>
      </c>
      <c r="CF480" s="15" t="e">
        <v>#N/A</v>
      </c>
      <c r="CG480" s="15" t="e">
        <v>#N/A</v>
      </c>
      <c r="CH480" s="15" t="e">
        <v>#N/A</v>
      </c>
      <c r="CI480" s="15" t="e">
        <v>#N/A</v>
      </c>
      <c r="CJ480" s="20" t="e">
        <v>#N/A</v>
      </c>
      <c r="CK480" s="20" t="e">
        <v>#N/A</v>
      </c>
    </row>
    <row r="481" spans="1:89" s="15" customFormat="1">
      <c r="A481" s="13">
        <v>3073</v>
      </c>
      <c r="B481" s="13" t="s">
        <v>2987</v>
      </c>
      <c r="C481" s="14">
        <v>40408.421678240738</v>
      </c>
      <c r="D481" s="14">
        <v>40468.999988425923</v>
      </c>
      <c r="E481" s="13">
        <v>5000</v>
      </c>
      <c r="F481" s="13">
        <v>5264</v>
      </c>
      <c r="G481" s="15" t="s">
        <v>2988</v>
      </c>
      <c r="H481" s="13">
        <v>94</v>
      </c>
      <c r="I481" s="13" t="s">
        <v>16</v>
      </c>
      <c r="J481" s="13" t="s">
        <v>19</v>
      </c>
      <c r="K481" s="13"/>
      <c r="L481" s="13"/>
      <c r="M481" s="13"/>
      <c r="N481" s="13" t="s">
        <v>135</v>
      </c>
      <c r="O481" s="15" t="s">
        <v>3743</v>
      </c>
      <c r="P481" s="16">
        <v>1</v>
      </c>
      <c r="Q481" s="29">
        <v>5000</v>
      </c>
      <c r="R481" s="29">
        <v>5264</v>
      </c>
      <c r="S481" s="41">
        <f t="shared" si="7"/>
        <v>60.578310185184819</v>
      </c>
      <c r="T481" s="15" t="e">
        <v>#N/A</v>
      </c>
      <c r="U481" s="22" t="e">
        <v>#N/A</v>
      </c>
      <c r="V481" s="15">
        <v>0</v>
      </c>
      <c r="W481" s="15">
        <v>0</v>
      </c>
      <c r="X481" s="15">
        <v>0</v>
      </c>
      <c r="Y481" s="15">
        <v>1</v>
      </c>
      <c r="Z481" s="15">
        <v>0</v>
      </c>
      <c r="AA481" s="15">
        <v>1</v>
      </c>
      <c r="AB481" s="15">
        <v>0</v>
      </c>
      <c r="AC481" s="15">
        <v>0</v>
      </c>
      <c r="AD481" s="15">
        <v>1</v>
      </c>
      <c r="AE481" s="15">
        <v>1</v>
      </c>
      <c r="AF481" s="15">
        <v>1</v>
      </c>
      <c r="AG481" s="15">
        <v>0</v>
      </c>
      <c r="AH481" s="15">
        <v>0</v>
      </c>
      <c r="AI481" s="15">
        <v>0</v>
      </c>
      <c r="AJ481" s="39">
        <v>29540</v>
      </c>
      <c r="AK481" s="15">
        <v>0</v>
      </c>
      <c r="AL481" s="15" t="e">
        <v>#N/A</v>
      </c>
      <c r="AM481" s="15">
        <v>0</v>
      </c>
      <c r="AN481" s="15">
        <v>0</v>
      </c>
      <c r="AO481" s="30">
        <v>105.28</v>
      </c>
      <c r="AP481" s="15" t="e">
        <v>#N/A</v>
      </c>
      <c r="AQ481" s="37">
        <v>0.53333333333333333</v>
      </c>
      <c r="AR481" s="47">
        <v>0.66666666666666663</v>
      </c>
      <c r="AS481" s="37">
        <v>0.26666666666666672</v>
      </c>
      <c r="AT481" s="45">
        <f t="shared" ref="AT481:AT512" si="8">SUM(AQ481:AS481)/3</f>
        <v>0.48888888888888893</v>
      </c>
      <c r="AU481" s="37">
        <v>1</v>
      </c>
      <c r="AV481" s="37">
        <v>0.66666666666666663</v>
      </c>
      <c r="AW481" s="37">
        <v>0.83333333333333337</v>
      </c>
      <c r="AX481" s="37">
        <v>0.33333333333333331</v>
      </c>
      <c r="AY481" s="37">
        <v>0.33333333333333331</v>
      </c>
      <c r="AZ481" s="20" t="e">
        <v>#N/A</v>
      </c>
      <c r="BA481" s="37">
        <v>0.73809523809523814</v>
      </c>
      <c r="BB481" s="37">
        <v>0.66296296296296287</v>
      </c>
      <c r="BC481" s="15" t="e">
        <v>#N/A</v>
      </c>
      <c r="BD481" s="15" t="s">
        <v>3978</v>
      </c>
      <c r="BE481" s="15" t="s">
        <v>3978</v>
      </c>
      <c r="BF481" s="15" t="s">
        <v>4338</v>
      </c>
      <c r="BG481" s="15" t="s">
        <v>4434</v>
      </c>
      <c r="BH481" s="15" t="s">
        <v>4400</v>
      </c>
      <c r="BI481" s="15" t="e">
        <v>#N/A</v>
      </c>
      <c r="BJ481" s="15" t="e">
        <v>#N/A</v>
      </c>
      <c r="BK481" s="15" t="e">
        <v>#N/A</v>
      </c>
      <c r="BL481" s="15" t="e">
        <v>#N/A</v>
      </c>
      <c r="BM481" s="15" t="e">
        <v>#N/A</v>
      </c>
      <c r="BN481" s="15">
        <v>1</v>
      </c>
      <c r="BO481" s="15" t="e">
        <v>#N/A</v>
      </c>
      <c r="BP481" s="15" t="e">
        <v>#N/A</v>
      </c>
      <c r="BQ481" s="15" t="e">
        <v>#N/A</v>
      </c>
      <c r="BR481" s="15" t="e">
        <v>#N/A</v>
      </c>
      <c r="BS481" s="15" t="e">
        <v>#N/A</v>
      </c>
      <c r="BT481" s="15" t="e">
        <v>#N/A</v>
      </c>
      <c r="BU481" s="15" t="e">
        <v>#N/A</v>
      </c>
      <c r="BV481" s="15" t="e">
        <v>#N/A</v>
      </c>
      <c r="BW481" s="15" t="e">
        <v>#N/A</v>
      </c>
      <c r="BX481" s="15" t="e">
        <v>#N/A</v>
      </c>
      <c r="BY481" s="15" t="e">
        <v>#N/A</v>
      </c>
      <c r="BZ481" s="15" t="e">
        <v>#N/A</v>
      </c>
      <c r="CA481" s="15" t="e">
        <v>#N/A</v>
      </c>
      <c r="CB481" s="15" t="e">
        <v>#N/A</v>
      </c>
      <c r="CC481" s="15" t="e">
        <v>#N/A</v>
      </c>
      <c r="CD481" s="15" t="e">
        <v>#N/A</v>
      </c>
      <c r="CE481" s="15" t="e">
        <v>#N/A</v>
      </c>
      <c r="CF481" s="15" t="e">
        <v>#N/A</v>
      </c>
      <c r="CG481" s="15" t="e">
        <v>#N/A</v>
      </c>
      <c r="CH481" s="15" t="e">
        <v>#N/A</v>
      </c>
      <c r="CI481" s="15" t="e">
        <v>#N/A</v>
      </c>
      <c r="CJ481" s="20" t="e">
        <v>#N/A</v>
      </c>
      <c r="CK481" s="20" t="e">
        <v>#N/A</v>
      </c>
    </row>
    <row r="482" spans="1:89" s="15" customFormat="1">
      <c r="A482" s="13">
        <v>3074</v>
      </c>
      <c r="B482" s="13" t="s">
        <v>2727</v>
      </c>
      <c r="C482" s="14">
        <v>40395.791817129626</v>
      </c>
      <c r="D482" s="14">
        <v>40435.999988425923</v>
      </c>
      <c r="E482" s="13">
        <v>1000</v>
      </c>
      <c r="F482" s="13">
        <v>150</v>
      </c>
      <c r="G482" s="15" t="s">
        <v>2728</v>
      </c>
      <c r="H482" s="13">
        <v>4</v>
      </c>
      <c r="I482" s="13" t="s">
        <v>33</v>
      </c>
      <c r="J482" s="13" t="s">
        <v>2661</v>
      </c>
      <c r="K482" s="13"/>
      <c r="L482" s="13"/>
      <c r="M482" s="13"/>
      <c r="N482" s="13" t="s">
        <v>2729</v>
      </c>
      <c r="O482" s="15" t="s">
        <v>3744</v>
      </c>
      <c r="P482" s="16">
        <v>0</v>
      </c>
      <c r="Q482" s="29">
        <v>1000</v>
      </c>
      <c r="R482" s="29">
        <v>150</v>
      </c>
      <c r="S482" s="41">
        <f t="shared" si="7"/>
        <v>40.208171296297223</v>
      </c>
      <c r="T482" s="15" t="e">
        <v>#N/A</v>
      </c>
      <c r="U482" s="22" t="e">
        <v>#N/A</v>
      </c>
      <c r="V482" s="15">
        <v>0</v>
      </c>
      <c r="W482" s="15">
        <v>0</v>
      </c>
      <c r="X482" s="15">
        <v>1</v>
      </c>
      <c r="Y482" s="15">
        <v>0</v>
      </c>
      <c r="Z482" s="15">
        <v>0</v>
      </c>
      <c r="AA482" s="15">
        <v>1</v>
      </c>
      <c r="AB482" s="15">
        <v>1</v>
      </c>
      <c r="AC482" s="15">
        <v>0</v>
      </c>
      <c r="AD482" s="15">
        <v>0</v>
      </c>
      <c r="AE482" s="15">
        <v>1</v>
      </c>
      <c r="AF482" s="15">
        <v>0</v>
      </c>
      <c r="AG482" s="15">
        <v>0</v>
      </c>
      <c r="AH482" s="15">
        <v>0</v>
      </c>
      <c r="AI482" s="15">
        <v>0</v>
      </c>
      <c r="AJ482" s="39">
        <v>19100</v>
      </c>
      <c r="AK482" s="15">
        <v>1</v>
      </c>
      <c r="AL482" s="15" t="e">
        <v>#N/A</v>
      </c>
      <c r="AM482" s="15">
        <v>1</v>
      </c>
      <c r="AN482" s="15">
        <v>1</v>
      </c>
      <c r="AO482" s="30">
        <v>15</v>
      </c>
      <c r="AP482" s="15" t="e">
        <v>#N/A</v>
      </c>
      <c r="AQ482" s="37">
        <v>3.3333333333333333E-2</v>
      </c>
      <c r="AR482" s="47">
        <v>0.33333333333333331</v>
      </c>
      <c r="AS482" s="37">
        <v>3.3333333333333333E-2</v>
      </c>
      <c r="AT482" s="45">
        <f t="shared" si="8"/>
        <v>0.13333333333333333</v>
      </c>
      <c r="AU482" s="37">
        <v>1</v>
      </c>
      <c r="AV482" s="37">
        <v>0</v>
      </c>
      <c r="AW482" s="37">
        <v>0.93333333333333335</v>
      </c>
      <c r="AX482" s="37">
        <v>3.3333333333333333E-2</v>
      </c>
      <c r="AY482" s="37">
        <v>0.1333333333333333</v>
      </c>
      <c r="AZ482" s="20" t="e">
        <v>#N/A</v>
      </c>
      <c r="BA482" s="37">
        <v>0.44285714285714289</v>
      </c>
      <c r="BB482" s="37">
        <v>0.35185185185185192</v>
      </c>
      <c r="BC482" s="15" t="e">
        <v>#N/A</v>
      </c>
      <c r="BD482" s="15" t="s">
        <v>4006</v>
      </c>
      <c r="BE482" s="15" t="s">
        <v>4006</v>
      </c>
      <c r="BF482" s="15" t="s">
        <v>4435</v>
      </c>
      <c r="BG482" s="15" t="s">
        <v>2729</v>
      </c>
      <c r="BH482" s="15" t="s">
        <v>4400</v>
      </c>
      <c r="BI482" s="15" t="e">
        <v>#N/A</v>
      </c>
      <c r="BJ482" s="15" t="e">
        <v>#N/A</v>
      </c>
      <c r="BK482" s="15" t="e">
        <v>#N/A</v>
      </c>
      <c r="BL482" s="15" t="e">
        <v>#N/A</v>
      </c>
      <c r="BM482" s="15" t="e">
        <v>#N/A</v>
      </c>
      <c r="BN482" s="15">
        <v>1</v>
      </c>
      <c r="BO482" s="15" t="e">
        <v>#N/A</v>
      </c>
      <c r="BP482" s="15" t="e">
        <v>#N/A</v>
      </c>
      <c r="BQ482" s="15" t="e">
        <v>#N/A</v>
      </c>
      <c r="BR482" s="15" t="e">
        <v>#N/A</v>
      </c>
      <c r="BS482" s="15" t="e">
        <v>#N/A</v>
      </c>
      <c r="BT482" s="15" t="e">
        <v>#N/A</v>
      </c>
      <c r="BU482" s="15" t="e">
        <v>#N/A</v>
      </c>
      <c r="BV482" s="15" t="e">
        <v>#N/A</v>
      </c>
      <c r="BW482" s="15" t="e">
        <v>#N/A</v>
      </c>
      <c r="BX482" s="15" t="e">
        <v>#N/A</v>
      </c>
      <c r="BY482" s="15" t="e">
        <v>#N/A</v>
      </c>
      <c r="BZ482" s="15" t="e">
        <v>#N/A</v>
      </c>
      <c r="CA482" s="15" t="e">
        <v>#N/A</v>
      </c>
      <c r="CB482" s="15" t="e">
        <v>#N/A</v>
      </c>
      <c r="CC482" s="15" t="e">
        <v>#N/A</v>
      </c>
      <c r="CD482" s="15" t="e">
        <v>#N/A</v>
      </c>
      <c r="CE482" s="15" t="e">
        <v>#N/A</v>
      </c>
      <c r="CF482" s="15" t="e">
        <v>#N/A</v>
      </c>
      <c r="CG482" s="15" t="e">
        <v>#N/A</v>
      </c>
      <c r="CH482" s="15" t="e">
        <v>#N/A</v>
      </c>
      <c r="CI482" s="15" t="e">
        <v>#N/A</v>
      </c>
      <c r="CJ482" s="20" t="e">
        <v>#N/A</v>
      </c>
      <c r="CK482" s="20" t="e">
        <v>#N/A</v>
      </c>
    </row>
    <row r="483" spans="1:89" s="15" customFormat="1">
      <c r="A483" s="13">
        <v>3080</v>
      </c>
      <c r="B483" s="13" t="s">
        <v>2989</v>
      </c>
      <c r="C483" s="14">
        <v>40421.0000462963</v>
      </c>
      <c r="D483" s="14">
        <v>40451.999988425923</v>
      </c>
      <c r="E483" s="13">
        <v>170</v>
      </c>
      <c r="F483" s="13">
        <v>170</v>
      </c>
      <c r="G483" s="15" t="s">
        <v>2990</v>
      </c>
      <c r="H483" s="13">
        <v>9</v>
      </c>
      <c r="I483" s="13" t="s">
        <v>2661</v>
      </c>
      <c r="J483" s="13" t="s">
        <v>37</v>
      </c>
      <c r="K483" s="13"/>
      <c r="L483" s="13"/>
      <c r="M483" s="13"/>
      <c r="N483" s="13" t="s">
        <v>2991</v>
      </c>
      <c r="O483" s="15" t="s">
        <v>3745</v>
      </c>
      <c r="P483" s="16">
        <v>1</v>
      </c>
      <c r="Q483" s="29">
        <v>170</v>
      </c>
      <c r="R483" s="29">
        <v>170</v>
      </c>
      <c r="S483" s="41">
        <f t="shared" si="7"/>
        <v>30.999942129623378</v>
      </c>
      <c r="T483" s="15" t="e">
        <v>#N/A</v>
      </c>
      <c r="U483" s="22" t="e">
        <v>#N/A</v>
      </c>
      <c r="V483" s="15">
        <v>0</v>
      </c>
      <c r="W483" s="15">
        <v>0</v>
      </c>
      <c r="X483" s="15">
        <v>0</v>
      </c>
      <c r="Y483" s="15">
        <v>1</v>
      </c>
      <c r="Z483" s="15">
        <v>0</v>
      </c>
      <c r="AA483" s="15">
        <v>1</v>
      </c>
      <c r="AB483" s="15">
        <v>1</v>
      </c>
      <c r="AC483" s="15">
        <v>0</v>
      </c>
      <c r="AD483" s="15">
        <v>0</v>
      </c>
      <c r="AE483" s="15">
        <v>1</v>
      </c>
      <c r="AF483" s="15">
        <v>0</v>
      </c>
      <c r="AG483" s="15">
        <v>0</v>
      </c>
      <c r="AH483" s="15">
        <v>1</v>
      </c>
      <c r="AI483" s="15">
        <v>0</v>
      </c>
      <c r="AJ483" s="39">
        <v>16820</v>
      </c>
      <c r="AK483" s="15">
        <v>1</v>
      </c>
      <c r="AL483" s="15" t="e">
        <v>#N/A</v>
      </c>
      <c r="AM483" s="15">
        <v>0</v>
      </c>
      <c r="AN483" s="15">
        <v>1</v>
      </c>
      <c r="AO483" s="30">
        <v>100</v>
      </c>
      <c r="AP483" s="15" t="e">
        <v>#N/A</v>
      </c>
      <c r="AQ483" s="37">
        <v>0.8666666666666667</v>
      </c>
      <c r="AR483" s="47">
        <v>0.66666666666666663</v>
      </c>
      <c r="AS483" s="37">
        <v>0.1333333333333333</v>
      </c>
      <c r="AT483" s="45">
        <f t="shared" si="8"/>
        <v>0.55555555555555547</v>
      </c>
      <c r="AU483" s="37">
        <v>1</v>
      </c>
      <c r="AV483" s="37">
        <v>0</v>
      </c>
      <c r="AW483" s="37">
        <v>0.76666666666666672</v>
      </c>
      <c r="AX483" s="37">
        <v>0.1</v>
      </c>
      <c r="AY483" s="37">
        <v>0.1</v>
      </c>
      <c r="AZ483" s="20" t="e">
        <v>#N/A</v>
      </c>
      <c r="BA483" s="37">
        <v>0.4238095238095238</v>
      </c>
      <c r="BB483" s="37">
        <v>0.44074074074074082</v>
      </c>
      <c r="BC483" s="15" t="e">
        <v>#N/A</v>
      </c>
      <c r="BD483" s="15" t="s">
        <v>3972</v>
      </c>
      <c r="BE483" s="15" t="s">
        <v>3986</v>
      </c>
      <c r="BF483" s="15" t="s">
        <v>4436</v>
      </c>
      <c r="BG483" s="15" t="s">
        <v>2991</v>
      </c>
      <c r="BH483" s="15" t="s">
        <v>4400</v>
      </c>
      <c r="BI483" s="15" t="e">
        <v>#N/A</v>
      </c>
      <c r="BJ483" s="15" t="e">
        <v>#N/A</v>
      </c>
      <c r="BK483" s="15" t="e">
        <v>#N/A</v>
      </c>
      <c r="BL483" s="15" t="e">
        <v>#N/A</v>
      </c>
      <c r="BM483" s="15" t="e">
        <v>#N/A</v>
      </c>
      <c r="BN483" s="15">
        <v>1</v>
      </c>
      <c r="BO483" s="15" t="e">
        <v>#N/A</v>
      </c>
      <c r="BP483" s="15" t="e">
        <v>#N/A</v>
      </c>
      <c r="BQ483" s="15" t="e">
        <v>#N/A</v>
      </c>
      <c r="BR483" s="15" t="e">
        <v>#N/A</v>
      </c>
      <c r="BS483" s="15" t="e">
        <v>#N/A</v>
      </c>
      <c r="BT483" s="15" t="e">
        <v>#N/A</v>
      </c>
      <c r="BU483" s="15" t="e">
        <v>#N/A</v>
      </c>
      <c r="BV483" s="15" t="e">
        <v>#N/A</v>
      </c>
      <c r="BW483" s="15" t="e">
        <v>#N/A</v>
      </c>
      <c r="BX483" s="15" t="e">
        <v>#N/A</v>
      </c>
      <c r="BY483" s="15" t="e">
        <v>#N/A</v>
      </c>
      <c r="BZ483" s="15" t="e">
        <v>#N/A</v>
      </c>
      <c r="CA483" s="15" t="e">
        <v>#N/A</v>
      </c>
      <c r="CB483" s="15" t="e">
        <v>#N/A</v>
      </c>
      <c r="CC483" s="15" t="e">
        <v>#N/A</v>
      </c>
      <c r="CD483" s="15" t="e">
        <v>#N/A</v>
      </c>
      <c r="CE483" s="15" t="e">
        <v>#N/A</v>
      </c>
      <c r="CF483" s="15" t="e">
        <v>#N/A</v>
      </c>
      <c r="CG483" s="15" t="e">
        <v>#N/A</v>
      </c>
      <c r="CH483" s="15" t="e">
        <v>#N/A</v>
      </c>
      <c r="CI483" s="15" t="e">
        <v>#N/A</v>
      </c>
      <c r="CJ483" s="20" t="e">
        <v>#N/A</v>
      </c>
      <c r="CK483" s="20" t="e">
        <v>#N/A</v>
      </c>
    </row>
    <row r="484" spans="1:89" s="15" customFormat="1">
      <c r="A484" s="13">
        <v>3083</v>
      </c>
      <c r="B484" s="13" t="s">
        <v>2730</v>
      </c>
      <c r="C484" s="14">
        <v>40400.000057870369</v>
      </c>
      <c r="D484" s="14">
        <v>40482.000069444446</v>
      </c>
      <c r="E484" s="13">
        <v>3000</v>
      </c>
      <c r="F484" s="13">
        <v>846</v>
      </c>
      <c r="G484" s="15" t="s">
        <v>2731</v>
      </c>
      <c r="H484" s="13">
        <v>17</v>
      </c>
      <c r="I484" s="13" t="s">
        <v>16</v>
      </c>
      <c r="J484" s="13" t="s">
        <v>19</v>
      </c>
      <c r="K484" s="13"/>
      <c r="L484" s="13"/>
      <c r="M484" s="13"/>
      <c r="N484" s="13" t="s">
        <v>2732</v>
      </c>
      <c r="O484" s="15" t="s">
        <v>3746</v>
      </c>
      <c r="P484" s="16">
        <v>0</v>
      </c>
      <c r="Q484" s="29">
        <v>3000</v>
      </c>
      <c r="R484" s="29">
        <v>846</v>
      </c>
      <c r="S484" s="41">
        <f t="shared" si="7"/>
        <v>82.00001157407678</v>
      </c>
      <c r="T484" s="15" t="e">
        <v>#N/A</v>
      </c>
      <c r="U484" s="22" t="e">
        <v>#N/A</v>
      </c>
      <c r="V484" s="15">
        <v>0</v>
      </c>
      <c r="W484" s="15">
        <v>1</v>
      </c>
      <c r="X484" s="15">
        <v>0</v>
      </c>
      <c r="Y484" s="15">
        <v>0</v>
      </c>
      <c r="Z484" s="15">
        <v>0</v>
      </c>
      <c r="AA484" s="15">
        <v>1</v>
      </c>
      <c r="AB484" s="15">
        <v>0</v>
      </c>
      <c r="AC484" s="15">
        <v>1</v>
      </c>
      <c r="AD484" s="15">
        <v>0</v>
      </c>
      <c r="AE484" s="15">
        <v>1</v>
      </c>
      <c r="AF484" s="15">
        <v>0</v>
      </c>
      <c r="AG484" s="15">
        <v>0</v>
      </c>
      <c r="AH484" s="15">
        <v>1</v>
      </c>
      <c r="AI484" s="15">
        <v>0</v>
      </c>
      <c r="AJ484" s="39">
        <v>14460</v>
      </c>
      <c r="AK484" s="15">
        <v>0</v>
      </c>
      <c r="AL484" s="15" t="e">
        <v>#N/A</v>
      </c>
      <c r="AM484" s="15">
        <v>0</v>
      </c>
      <c r="AN484" s="15">
        <v>0</v>
      </c>
      <c r="AO484" s="30">
        <v>28.199999999999996</v>
      </c>
      <c r="AP484" s="15" t="e">
        <v>#N/A</v>
      </c>
      <c r="AQ484" s="37">
        <v>0.6</v>
      </c>
      <c r="AR484" s="47">
        <v>1</v>
      </c>
      <c r="AS484" s="37">
        <v>0.36666666666666659</v>
      </c>
      <c r="AT484" s="45">
        <f t="shared" si="8"/>
        <v>0.65555555555555556</v>
      </c>
      <c r="AU484" s="37">
        <v>1</v>
      </c>
      <c r="AV484" s="37">
        <v>0.66666666666666663</v>
      </c>
      <c r="AW484" s="37">
        <v>0.33333333333333331</v>
      </c>
      <c r="AX484" s="37">
        <v>0.23333333333333331</v>
      </c>
      <c r="AY484" s="37">
        <v>0.23333333333333331</v>
      </c>
      <c r="AZ484" s="20" t="e">
        <v>#N/A</v>
      </c>
      <c r="BA484" s="37">
        <v>0.4952380952380952</v>
      </c>
      <c r="BB484" s="37">
        <v>0.49259259259259253</v>
      </c>
      <c r="BC484" s="15" t="e">
        <v>#N/A</v>
      </c>
      <c r="BD484" s="15" t="s">
        <v>4006</v>
      </c>
      <c r="BE484" s="15" t="s">
        <v>4006</v>
      </c>
      <c r="BF484" s="15" t="s">
        <v>4013</v>
      </c>
      <c r="BG484" s="15" t="s">
        <v>395</v>
      </c>
      <c r="BH484" s="15" t="s">
        <v>4400</v>
      </c>
      <c r="BI484" s="15" t="e">
        <v>#N/A</v>
      </c>
      <c r="BJ484" s="15" t="e">
        <v>#N/A</v>
      </c>
      <c r="BK484" s="15" t="e">
        <v>#N/A</v>
      </c>
      <c r="BL484" s="15" t="e">
        <v>#N/A</v>
      </c>
      <c r="BM484" s="15" t="e">
        <v>#N/A</v>
      </c>
      <c r="BN484" s="15">
        <v>1</v>
      </c>
      <c r="BO484" s="15" t="e">
        <v>#N/A</v>
      </c>
      <c r="BP484" s="15" t="e">
        <v>#N/A</v>
      </c>
      <c r="BQ484" s="15" t="e">
        <v>#N/A</v>
      </c>
      <c r="BR484" s="15" t="e">
        <v>#N/A</v>
      </c>
      <c r="BS484" s="15" t="e">
        <v>#N/A</v>
      </c>
      <c r="BT484" s="15" t="e">
        <v>#N/A</v>
      </c>
      <c r="BU484" s="15" t="e">
        <v>#N/A</v>
      </c>
      <c r="BV484" s="15" t="e">
        <v>#N/A</v>
      </c>
      <c r="BW484" s="15" t="e">
        <v>#N/A</v>
      </c>
      <c r="BX484" s="15" t="e">
        <v>#N/A</v>
      </c>
      <c r="BY484" s="15" t="e">
        <v>#N/A</v>
      </c>
      <c r="BZ484" s="15" t="e">
        <v>#N/A</v>
      </c>
      <c r="CA484" s="15" t="e">
        <v>#N/A</v>
      </c>
      <c r="CB484" s="15" t="e">
        <v>#N/A</v>
      </c>
      <c r="CC484" s="15" t="e">
        <v>#N/A</v>
      </c>
      <c r="CD484" s="15" t="e">
        <v>#N/A</v>
      </c>
      <c r="CE484" s="15" t="e">
        <v>#N/A</v>
      </c>
      <c r="CF484" s="15" t="e">
        <v>#N/A</v>
      </c>
      <c r="CG484" s="15" t="e">
        <v>#N/A</v>
      </c>
      <c r="CH484" s="15" t="e">
        <v>#N/A</v>
      </c>
      <c r="CI484" s="15" t="e">
        <v>#N/A</v>
      </c>
      <c r="CJ484" s="20" t="e">
        <v>#N/A</v>
      </c>
      <c r="CK484" s="20" t="e">
        <v>#N/A</v>
      </c>
    </row>
    <row r="485" spans="1:89" s="15" customFormat="1">
      <c r="A485" s="13">
        <v>3085</v>
      </c>
      <c r="B485" s="13" t="s">
        <v>2733</v>
      </c>
      <c r="C485" s="14">
        <v>40407.000162037039</v>
      </c>
      <c r="D485" s="14">
        <v>40447.999988425923</v>
      </c>
      <c r="E485" s="13">
        <v>5300</v>
      </c>
      <c r="F485" s="13">
        <v>85</v>
      </c>
      <c r="G485" s="15" t="s">
        <v>2734</v>
      </c>
      <c r="H485" s="13">
        <v>4</v>
      </c>
      <c r="I485" s="13" t="s">
        <v>2661</v>
      </c>
      <c r="J485" s="13" t="s">
        <v>2662</v>
      </c>
      <c r="K485" s="13"/>
      <c r="L485" s="13"/>
      <c r="M485" s="13"/>
      <c r="N485" s="13" t="s">
        <v>135</v>
      </c>
      <c r="O485" s="15" t="s">
        <v>3747</v>
      </c>
      <c r="P485" s="16">
        <v>0</v>
      </c>
      <c r="Q485" s="29">
        <v>5300</v>
      </c>
      <c r="R485" s="29">
        <v>85</v>
      </c>
      <c r="S485" s="41">
        <f t="shared" si="7"/>
        <v>40.999826388884685</v>
      </c>
      <c r="T485" s="15" t="e">
        <v>#N/A</v>
      </c>
      <c r="U485" s="22" t="e">
        <v>#N/A</v>
      </c>
      <c r="V485" s="15">
        <v>0</v>
      </c>
      <c r="W485" s="15">
        <v>1</v>
      </c>
      <c r="X485" s="15">
        <v>0</v>
      </c>
      <c r="Y485" s="15">
        <v>0</v>
      </c>
      <c r="Z485" s="15">
        <v>1</v>
      </c>
      <c r="AA485" s="15">
        <v>0</v>
      </c>
      <c r="AB485" s="15">
        <v>1</v>
      </c>
      <c r="AC485" s="15">
        <v>0</v>
      </c>
      <c r="AD485" s="15">
        <v>0</v>
      </c>
      <c r="AE485" s="15">
        <v>1</v>
      </c>
      <c r="AF485" s="15">
        <v>1</v>
      </c>
      <c r="AG485" s="15">
        <v>0</v>
      </c>
      <c r="AH485" s="15">
        <v>0</v>
      </c>
      <c r="AI485" s="15">
        <v>0</v>
      </c>
      <c r="AJ485" s="39">
        <v>29540</v>
      </c>
      <c r="AK485" s="15">
        <v>0</v>
      </c>
      <c r="AL485" s="15" t="e">
        <v>#N/A</v>
      </c>
      <c r="AM485" s="15">
        <v>0</v>
      </c>
      <c r="AN485" s="15">
        <v>1</v>
      </c>
      <c r="AO485" s="30">
        <v>1.6037735849056605</v>
      </c>
      <c r="AP485" s="15" t="e">
        <v>#N/A</v>
      </c>
      <c r="AQ485" s="37">
        <v>1</v>
      </c>
      <c r="AR485" s="47">
        <v>1</v>
      </c>
      <c r="AS485" s="37">
        <v>0.6333333333333333</v>
      </c>
      <c r="AT485" s="45">
        <f t="shared" si="8"/>
        <v>0.87777777777777777</v>
      </c>
      <c r="AU485" s="37">
        <v>1</v>
      </c>
      <c r="AV485" s="37">
        <v>0</v>
      </c>
      <c r="AW485" s="37">
        <v>0.33333333333333331</v>
      </c>
      <c r="AX485" s="37">
        <v>0.46666666666666667</v>
      </c>
      <c r="AY485" s="37">
        <v>0.4</v>
      </c>
      <c r="AZ485" s="20" t="e">
        <v>#N/A</v>
      </c>
      <c r="BA485" s="37">
        <v>0.6</v>
      </c>
      <c r="BB485" s="37">
        <v>0.64814814814814825</v>
      </c>
      <c r="BC485" s="15" t="e">
        <v>#N/A</v>
      </c>
      <c r="BD485" s="15" t="s">
        <v>3978</v>
      </c>
      <c r="BE485" s="15" t="s">
        <v>3978</v>
      </c>
      <c r="BF485" s="15" t="s">
        <v>4338</v>
      </c>
      <c r="BG485" s="15" t="s">
        <v>4434</v>
      </c>
      <c r="BH485" s="15" t="s">
        <v>4400</v>
      </c>
      <c r="BI485" s="15" t="e">
        <v>#N/A</v>
      </c>
      <c r="BJ485" s="15" t="e">
        <v>#N/A</v>
      </c>
      <c r="BK485" s="15" t="e">
        <v>#N/A</v>
      </c>
      <c r="BL485" s="15" t="e">
        <v>#N/A</v>
      </c>
      <c r="BM485" s="15" t="e">
        <v>#N/A</v>
      </c>
      <c r="BN485" s="15">
        <v>1</v>
      </c>
      <c r="BO485" s="15" t="e">
        <v>#N/A</v>
      </c>
      <c r="BP485" s="15" t="e">
        <v>#N/A</v>
      </c>
      <c r="BQ485" s="15" t="e">
        <v>#N/A</v>
      </c>
      <c r="BR485" s="15" t="e">
        <v>#N/A</v>
      </c>
      <c r="BS485" s="15" t="e">
        <v>#N/A</v>
      </c>
      <c r="BT485" s="15" t="e">
        <v>#N/A</v>
      </c>
      <c r="BU485" s="15" t="e">
        <v>#N/A</v>
      </c>
      <c r="BV485" s="15" t="e">
        <v>#N/A</v>
      </c>
      <c r="BW485" s="15" t="e">
        <v>#N/A</v>
      </c>
      <c r="BX485" s="15" t="e">
        <v>#N/A</v>
      </c>
      <c r="BY485" s="15" t="e">
        <v>#N/A</v>
      </c>
      <c r="BZ485" s="15" t="e">
        <v>#N/A</v>
      </c>
      <c r="CA485" s="15" t="e">
        <v>#N/A</v>
      </c>
      <c r="CB485" s="15" t="e">
        <v>#N/A</v>
      </c>
      <c r="CC485" s="15" t="e">
        <v>#N/A</v>
      </c>
      <c r="CD485" s="15" t="e">
        <v>#N/A</v>
      </c>
      <c r="CE485" s="15" t="e">
        <v>#N/A</v>
      </c>
      <c r="CF485" s="15" t="e">
        <v>#N/A</v>
      </c>
      <c r="CG485" s="15" t="e">
        <v>#N/A</v>
      </c>
      <c r="CH485" s="15" t="e">
        <v>#N/A</v>
      </c>
      <c r="CI485" s="15" t="e">
        <v>#N/A</v>
      </c>
      <c r="CJ485" s="20" t="e">
        <v>#N/A</v>
      </c>
      <c r="CK485" s="20" t="e">
        <v>#N/A</v>
      </c>
    </row>
    <row r="486" spans="1:89" s="15" customFormat="1">
      <c r="A486" s="13">
        <v>3088</v>
      </c>
      <c r="B486" s="13" t="s">
        <v>2735</v>
      </c>
      <c r="C486" s="14">
        <v>40480.000277777777</v>
      </c>
      <c r="D486" s="14">
        <v>40510.999988425923</v>
      </c>
      <c r="E486" s="13">
        <v>32000</v>
      </c>
      <c r="F486" s="13">
        <v>20</v>
      </c>
      <c r="G486" s="15" t="s">
        <v>2736</v>
      </c>
      <c r="H486" s="13">
        <v>2</v>
      </c>
      <c r="I486" s="13" t="s">
        <v>16</v>
      </c>
      <c r="J486" s="13" t="s">
        <v>33</v>
      </c>
      <c r="K486" s="13"/>
      <c r="L486" s="13"/>
      <c r="M486" s="13"/>
      <c r="N486" s="13" t="s">
        <v>2737</v>
      </c>
      <c r="O486" s="15" t="s">
        <v>3748</v>
      </c>
      <c r="P486" s="16">
        <v>0</v>
      </c>
      <c r="Q486" s="29">
        <v>32000</v>
      </c>
      <c r="R486" s="29">
        <v>20</v>
      </c>
      <c r="S486" s="41">
        <f t="shared" si="7"/>
        <v>30.999710648145992</v>
      </c>
      <c r="T486" s="15" t="e">
        <v>#N/A</v>
      </c>
      <c r="U486" s="22" t="e">
        <v>#N/A</v>
      </c>
      <c r="V486" s="15">
        <v>0</v>
      </c>
      <c r="W486" s="15">
        <v>0</v>
      </c>
      <c r="X486" s="15">
        <v>1</v>
      </c>
      <c r="Y486" s="15">
        <v>0</v>
      </c>
      <c r="Z486" s="15">
        <v>1</v>
      </c>
      <c r="AA486" s="15">
        <v>1</v>
      </c>
      <c r="AB486" s="15">
        <v>1</v>
      </c>
      <c r="AC486" s="15">
        <v>0</v>
      </c>
      <c r="AD486" s="15">
        <v>0</v>
      </c>
      <c r="AE486" s="15">
        <v>1</v>
      </c>
      <c r="AF486" s="15">
        <v>0</v>
      </c>
      <c r="AG486" s="15">
        <v>0</v>
      </c>
      <c r="AH486" s="15">
        <v>0</v>
      </c>
      <c r="AI486" s="15">
        <v>0</v>
      </c>
      <c r="AJ486" s="39">
        <v>38060</v>
      </c>
      <c r="AK486" s="15">
        <v>0</v>
      </c>
      <c r="AL486" s="15" t="e">
        <v>#N/A</v>
      </c>
      <c r="AM486" s="15">
        <v>0</v>
      </c>
      <c r="AN486" s="15">
        <v>1</v>
      </c>
      <c r="AO486" s="30">
        <v>6.25E-2</v>
      </c>
      <c r="AP486" s="15" t="e">
        <v>#N/A</v>
      </c>
      <c r="AQ486" s="37">
        <v>0.93333333333333335</v>
      </c>
      <c r="AR486" s="47">
        <v>1</v>
      </c>
      <c r="AS486" s="37">
        <v>0.53333333333333333</v>
      </c>
      <c r="AT486" s="45">
        <f t="shared" si="8"/>
        <v>0.8222222222222223</v>
      </c>
      <c r="AU486" s="37">
        <v>1</v>
      </c>
      <c r="AV486" s="37">
        <v>0.66666666666666663</v>
      </c>
      <c r="AW486" s="37">
        <v>0.4</v>
      </c>
      <c r="AX486" s="37">
        <v>0.43333333333333329</v>
      </c>
      <c r="AY486" s="37">
        <v>0.46666666666666667</v>
      </c>
      <c r="AZ486" s="20" t="e">
        <v>#N/A</v>
      </c>
      <c r="BA486" s="37">
        <v>0.56666666666666665</v>
      </c>
      <c r="BB486" s="37">
        <v>0.60370370370370363</v>
      </c>
      <c r="BC486" s="15" t="e">
        <v>#N/A</v>
      </c>
      <c r="BD486" s="15">
        <v>0</v>
      </c>
      <c r="BE486" s="15">
        <v>0</v>
      </c>
      <c r="BF486" s="15" t="s">
        <v>4437</v>
      </c>
      <c r="BG486" s="13" t="s">
        <v>2737</v>
      </c>
      <c r="BH486" s="15" t="s">
        <v>4400</v>
      </c>
      <c r="BI486" s="15" t="e">
        <v>#N/A</v>
      </c>
      <c r="BJ486" s="15" t="e">
        <v>#N/A</v>
      </c>
      <c r="BK486" s="15" t="e">
        <v>#N/A</v>
      </c>
      <c r="BL486" s="15" t="e">
        <v>#N/A</v>
      </c>
      <c r="BM486" s="15" t="e">
        <v>#N/A</v>
      </c>
      <c r="BN486" s="15">
        <v>1</v>
      </c>
      <c r="BO486" s="15" t="e">
        <v>#N/A</v>
      </c>
      <c r="BP486" s="15" t="e">
        <v>#N/A</v>
      </c>
      <c r="BQ486" s="15" t="e">
        <v>#N/A</v>
      </c>
      <c r="BR486" s="15" t="e">
        <v>#N/A</v>
      </c>
      <c r="BS486" s="15" t="e">
        <v>#N/A</v>
      </c>
      <c r="BT486" s="15" t="e">
        <v>#N/A</v>
      </c>
      <c r="BU486" s="15" t="e">
        <v>#N/A</v>
      </c>
      <c r="BV486" s="15" t="e">
        <v>#N/A</v>
      </c>
      <c r="BW486" s="15" t="e">
        <v>#N/A</v>
      </c>
      <c r="BX486" s="15" t="e">
        <v>#N/A</v>
      </c>
      <c r="BY486" s="15" t="e">
        <v>#N/A</v>
      </c>
      <c r="BZ486" s="15" t="e">
        <v>#N/A</v>
      </c>
      <c r="CA486" s="15" t="e">
        <v>#N/A</v>
      </c>
      <c r="CB486" s="15" t="e">
        <v>#N/A</v>
      </c>
      <c r="CC486" s="15" t="e">
        <v>#N/A</v>
      </c>
      <c r="CD486" s="15" t="e">
        <v>#N/A</v>
      </c>
      <c r="CE486" s="15" t="e">
        <v>#N/A</v>
      </c>
      <c r="CF486" s="15" t="e">
        <v>#N/A</v>
      </c>
      <c r="CG486" s="15" t="e">
        <v>#N/A</v>
      </c>
      <c r="CH486" s="15" t="e">
        <v>#N/A</v>
      </c>
      <c r="CI486" s="15" t="e">
        <v>#N/A</v>
      </c>
      <c r="CJ486" s="20" t="e">
        <v>#N/A</v>
      </c>
      <c r="CK486" s="20" t="e">
        <v>#N/A</v>
      </c>
    </row>
    <row r="487" spans="1:89" s="15" customFormat="1">
      <c r="A487" s="13">
        <v>3094</v>
      </c>
      <c r="B487" s="13" t="s">
        <v>2992</v>
      </c>
      <c r="C487" s="14">
        <v>40411.000104166669</v>
      </c>
      <c r="D487" s="14">
        <v>40441.999988425923</v>
      </c>
      <c r="E487" s="13">
        <v>5000</v>
      </c>
      <c r="F487" s="13">
        <v>5031</v>
      </c>
      <c r="G487" s="15" t="s">
        <v>2993</v>
      </c>
      <c r="H487" s="13">
        <v>47</v>
      </c>
      <c r="I487" s="13" t="s">
        <v>16</v>
      </c>
      <c r="J487" s="13" t="s">
        <v>33</v>
      </c>
      <c r="K487" s="13"/>
      <c r="L487" s="13"/>
      <c r="M487" s="13"/>
      <c r="N487" s="13" t="s">
        <v>2994</v>
      </c>
      <c r="O487" s="15" t="s">
        <v>3749</v>
      </c>
      <c r="P487" s="16">
        <v>1</v>
      </c>
      <c r="Q487" s="29">
        <v>5000</v>
      </c>
      <c r="R487" s="29">
        <v>5031</v>
      </c>
      <c r="S487" s="41">
        <f t="shared" si="7"/>
        <v>30.999884259254031</v>
      </c>
      <c r="T487" s="15" t="e">
        <v>#N/A</v>
      </c>
      <c r="U487" s="22" t="e">
        <v>#N/A</v>
      </c>
      <c r="V487" s="15">
        <v>0</v>
      </c>
      <c r="W487" s="15">
        <v>0</v>
      </c>
      <c r="X487" s="15">
        <v>0</v>
      </c>
      <c r="Y487" s="15">
        <v>1</v>
      </c>
      <c r="Z487" s="15">
        <v>0</v>
      </c>
      <c r="AA487" s="15">
        <v>1</v>
      </c>
      <c r="AB487" s="15">
        <v>0</v>
      </c>
      <c r="AC487" s="15">
        <v>0</v>
      </c>
      <c r="AD487" s="15">
        <v>1</v>
      </c>
      <c r="AE487" s="15">
        <v>1</v>
      </c>
      <c r="AF487" s="15">
        <v>1</v>
      </c>
      <c r="AG487" s="15">
        <v>0</v>
      </c>
      <c r="AH487" s="15">
        <v>0</v>
      </c>
      <c r="AI487" s="15">
        <v>0</v>
      </c>
      <c r="AJ487" s="39">
        <v>41860</v>
      </c>
      <c r="AK487" s="15">
        <v>0</v>
      </c>
      <c r="AL487" s="15" t="e">
        <v>#N/A</v>
      </c>
      <c r="AM487" s="15">
        <v>0</v>
      </c>
      <c r="AN487" s="15">
        <v>1</v>
      </c>
      <c r="AO487" s="30">
        <v>100.62</v>
      </c>
      <c r="AP487" s="15" t="e">
        <v>#N/A</v>
      </c>
      <c r="AQ487" s="37">
        <v>1</v>
      </c>
      <c r="AR487" s="47">
        <v>0.66666666666666663</v>
      </c>
      <c r="AS487" s="37">
        <v>0.3</v>
      </c>
      <c r="AT487" s="45">
        <f t="shared" si="8"/>
        <v>0.65555555555555556</v>
      </c>
      <c r="AU487" s="37">
        <v>1</v>
      </c>
      <c r="AV487" s="37">
        <v>0.33333333333333331</v>
      </c>
      <c r="AW487" s="37">
        <v>0.8666666666666667</v>
      </c>
      <c r="AX487" s="37">
        <v>0.46666666666666667</v>
      </c>
      <c r="AY487" s="37">
        <v>0.46666666666666667</v>
      </c>
      <c r="AZ487" s="20" t="e">
        <v>#N/A</v>
      </c>
      <c r="BA487" s="37">
        <v>0.73333333333333339</v>
      </c>
      <c r="BB487" s="37">
        <v>0.71481481481481479</v>
      </c>
      <c r="BC487" s="15" t="e">
        <v>#N/A</v>
      </c>
      <c r="BD487" s="15">
        <v>0</v>
      </c>
      <c r="BE487" s="15">
        <v>0</v>
      </c>
      <c r="BF487" s="15" t="s">
        <v>4438</v>
      </c>
      <c r="BG487" s="13" t="s">
        <v>4439</v>
      </c>
      <c r="BH487" s="15" t="s">
        <v>4400</v>
      </c>
      <c r="BI487" s="15" t="e">
        <v>#N/A</v>
      </c>
      <c r="BJ487" s="15" t="e">
        <v>#N/A</v>
      </c>
      <c r="BK487" s="15" t="e">
        <v>#N/A</v>
      </c>
      <c r="BL487" s="15" t="e">
        <v>#N/A</v>
      </c>
      <c r="BM487" s="15" t="e">
        <v>#N/A</v>
      </c>
      <c r="BN487" s="15">
        <v>1</v>
      </c>
      <c r="BO487" s="15" t="e">
        <v>#N/A</v>
      </c>
      <c r="BP487" s="15" t="e">
        <v>#N/A</v>
      </c>
      <c r="BQ487" s="15" t="e">
        <v>#N/A</v>
      </c>
      <c r="BR487" s="15" t="e">
        <v>#N/A</v>
      </c>
      <c r="BS487" s="15" t="e">
        <v>#N/A</v>
      </c>
      <c r="BT487" s="15" t="e">
        <v>#N/A</v>
      </c>
      <c r="BU487" s="15" t="e">
        <v>#N/A</v>
      </c>
      <c r="BV487" s="15" t="e">
        <v>#N/A</v>
      </c>
      <c r="BW487" s="15" t="e">
        <v>#N/A</v>
      </c>
      <c r="BX487" s="15" t="e">
        <v>#N/A</v>
      </c>
      <c r="BY487" s="15" t="e">
        <v>#N/A</v>
      </c>
      <c r="BZ487" s="15" t="e">
        <v>#N/A</v>
      </c>
      <c r="CA487" s="15" t="e">
        <v>#N/A</v>
      </c>
      <c r="CB487" s="15" t="e">
        <v>#N/A</v>
      </c>
      <c r="CC487" s="15" t="e">
        <v>#N/A</v>
      </c>
      <c r="CD487" s="15" t="e">
        <v>#N/A</v>
      </c>
      <c r="CE487" s="15" t="e">
        <v>#N/A</v>
      </c>
      <c r="CF487" s="15" t="e">
        <v>#N/A</v>
      </c>
      <c r="CG487" s="15" t="e">
        <v>#N/A</v>
      </c>
      <c r="CH487" s="15" t="e">
        <v>#N/A</v>
      </c>
      <c r="CI487" s="15" t="e">
        <v>#N/A</v>
      </c>
      <c r="CJ487" s="20" t="e">
        <v>#N/A</v>
      </c>
      <c r="CK487" s="20" t="e">
        <v>#N/A</v>
      </c>
    </row>
    <row r="488" spans="1:89" s="15" customFormat="1">
      <c r="A488" s="13">
        <v>3098</v>
      </c>
      <c r="B488" s="13" t="s">
        <v>2738</v>
      </c>
      <c r="C488" s="14">
        <v>40414.455208333333</v>
      </c>
      <c r="D488" s="14">
        <v>40444.999988425923</v>
      </c>
      <c r="E488" s="13">
        <v>3155</v>
      </c>
      <c r="F488" s="13">
        <v>100</v>
      </c>
      <c r="G488" s="15" t="s">
        <v>2739</v>
      </c>
      <c r="H488" s="13">
        <v>3</v>
      </c>
      <c r="I488" s="13" t="s">
        <v>33</v>
      </c>
      <c r="J488" s="13" t="s">
        <v>2590</v>
      </c>
      <c r="K488" s="13"/>
      <c r="L488" s="13"/>
      <c r="M488" s="13"/>
      <c r="N488" s="13" t="s">
        <v>2740</v>
      </c>
      <c r="O488" s="15" t="s">
        <v>3750</v>
      </c>
      <c r="P488" s="16">
        <v>0</v>
      </c>
      <c r="Q488" s="29">
        <v>3155</v>
      </c>
      <c r="R488" s="29">
        <v>100</v>
      </c>
      <c r="S488" s="41">
        <f t="shared" si="7"/>
        <v>30.544780092590372</v>
      </c>
      <c r="T488" s="15" t="e">
        <v>#N/A</v>
      </c>
      <c r="U488" s="22" t="e">
        <v>#N/A</v>
      </c>
      <c r="V488" s="15">
        <v>0</v>
      </c>
      <c r="W488" s="15">
        <v>0</v>
      </c>
      <c r="X488" s="15">
        <v>1</v>
      </c>
      <c r="Y488" s="15">
        <v>0</v>
      </c>
      <c r="Z488" s="15">
        <v>1</v>
      </c>
      <c r="AA488" s="15">
        <v>0</v>
      </c>
      <c r="AB488" s="15">
        <v>1</v>
      </c>
      <c r="AC488" s="15">
        <v>0</v>
      </c>
      <c r="AD488" s="15">
        <v>0</v>
      </c>
      <c r="AE488" s="15">
        <v>1</v>
      </c>
      <c r="AF488" s="15">
        <v>1</v>
      </c>
      <c r="AG488" s="15">
        <v>0</v>
      </c>
      <c r="AH488" s="15">
        <v>0</v>
      </c>
      <c r="AI488" s="15">
        <v>1</v>
      </c>
      <c r="AJ488" s="39">
        <v>0</v>
      </c>
      <c r="AK488" s="15">
        <v>0</v>
      </c>
      <c r="AL488" s="15" t="e">
        <v>#N/A</v>
      </c>
      <c r="AM488" s="15">
        <v>0</v>
      </c>
      <c r="AN488" s="15">
        <v>1</v>
      </c>
      <c r="AO488" s="30">
        <v>3.1695721077654517</v>
      </c>
      <c r="AP488" s="15" t="e">
        <v>#N/A</v>
      </c>
      <c r="AQ488" s="37">
        <v>0.76666666666666672</v>
      </c>
      <c r="AR488" s="47">
        <v>0.66666666666666663</v>
      </c>
      <c r="AS488" s="37">
        <v>0.6</v>
      </c>
      <c r="AT488" s="45">
        <f t="shared" si="8"/>
        <v>0.6777777777777777</v>
      </c>
      <c r="AU488" s="37">
        <v>1</v>
      </c>
      <c r="AV488" s="37">
        <v>0.66666666666666663</v>
      </c>
      <c r="AW488" s="37">
        <v>0.93333333333333335</v>
      </c>
      <c r="AX488" s="37">
        <v>0.43333333333333329</v>
      </c>
      <c r="AY488" s="37">
        <v>0.46666666666666667</v>
      </c>
      <c r="AZ488" s="20" t="e">
        <v>#N/A</v>
      </c>
      <c r="BA488" s="37">
        <v>0.7857142857142857</v>
      </c>
      <c r="BB488" s="37">
        <v>0.76296296296296295</v>
      </c>
      <c r="BC488" s="15" t="e">
        <v>#N/A</v>
      </c>
      <c r="BD488" s="15" t="s">
        <v>3978</v>
      </c>
      <c r="BE488" s="15" t="s">
        <v>3978</v>
      </c>
      <c r="BF488" s="15" t="s">
        <v>4440</v>
      </c>
      <c r="BG488" s="15" t="s">
        <v>4441</v>
      </c>
      <c r="BH488" s="15" t="s">
        <v>4021</v>
      </c>
      <c r="BI488" s="15" t="e">
        <v>#N/A</v>
      </c>
      <c r="BJ488" s="15" t="e">
        <v>#N/A</v>
      </c>
      <c r="BK488" s="15" t="e">
        <v>#N/A</v>
      </c>
      <c r="BL488" s="15" t="e">
        <v>#N/A</v>
      </c>
      <c r="BM488" s="15" t="e">
        <v>#N/A</v>
      </c>
      <c r="BN488" s="15">
        <v>0</v>
      </c>
      <c r="BO488" s="15" t="e">
        <v>#N/A</v>
      </c>
      <c r="BP488" s="15" t="e">
        <v>#N/A</v>
      </c>
      <c r="BQ488" s="15" t="e">
        <v>#N/A</v>
      </c>
      <c r="BR488" s="15" t="e">
        <v>#N/A</v>
      </c>
      <c r="BS488" s="15" t="e">
        <v>#N/A</v>
      </c>
      <c r="BT488" s="15" t="e">
        <v>#N/A</v>
      </c>
      <c r="BU488" s="15" t="e">
        <v>#N/A</v>
      </c>
      <c r="BV488" s="15" t="e">
        <v>#N/A</v>
      </c>
      <c r="BW488" s="15" t="e">
        <v>#N/A</v>
      </c>
      <c r="BX488" s="15" t="e">
        <v>#N/A</v>
      </c>
      <c r="BY488" s="15" t="e">
        <v>#N/A</v>
      </c>
      <c r="BZ488" s="15" t="e">
        <v>#N/A</v>
      </c>
      <c r="CA488" s="15" t="e">
        <v>#N/A</v>
      </c>
      <c r="CB488" s="15" t="e">
        <v>#N/A</v>
      </c>
      <c r="CC488" s="15" t="e">
        <v>#N/A</v>
      </c>
      <c r="CD488" s="15" t="e">
        <v>#N/A</v>
      </c>
      <c r="CE488" s="15" t="e">
        <v>#N/A</v>
      </c>
      <c r="CF488" s="15" t="e">
        <v>#N/A</v>
      </c>
      <c r="CG488" s="15" t="e">
        <v>#N/A</v>
      </c>
      <c r="CH488" s="15" t="e">
        <v>#N/A</v>
      </c>
      <c r="CI488" s="15" t="e">
        <v>#N/A</v>
      </c>
      <c r="CJ488" s="20" t="e">
        <v>#N/A</v>
      </c>
      <c r="CK488" s="20" t="e">
        <v>#N/A</v>
      </c>
    </row>
    <row r="489" spans="1:89" s="15" customFormat="1">
      <c r="A489" s="13">
        <v>3100</v>
      </c>
      <c r="B489" s="13" t="s">
        <v>2741</v>
      </c>
      <c r="C489" s="14">
        <v>40402.000358796293</v>
      </c>
      <c r="D489" s="14">
        <v>40477.999988425923</v>
      </c>
      <c r="E489" s="13">
        <v>4400</v>
      </c>
      <c r="F489" s="13">
        <v>1670</v>
      </c>
      <c r="G489" s="15" t="s">
        <v>2742</v>
      </c>
      <c r="H489" s="13">
        <v>22</v>
      </c>
      <c r="I489" s="13" t="s">
        <v>2590</v>
      </c>
      <c r="J489" s="13" t="s">
        <v>115</v>
      </c>
      <c r="K489" s="13"/>
      <c r="L489" s="13"/>
      <c r="M489" s="13"/>
      <c r="N489" s="13" t="s">
        <v>2625</v>
      </c>
      <c r="O489" s="15" t="s">
        <v>3751</v>
      </c>
      <c r="P489" s="16">
        <v>0</v>
      </c>
      <c r="Q489" s="29">
        <v>4400</v>
      </c>
      <c r="R489" s="29">
        <v>1670</v>
      </c>
      <c r="S489" s="41">
        <f t="shared" si="7"/>
        <v>75.999629629630363</v>
      </c>
      <c r="T489" s="15" t="e">
        <v>#N/A</v>
      </c>
      <c r="U489" s="22" t="e">
        <v>#N/A</v>
      </c>
      <c r="V489" s="15">
        <v>0</v>
      </c>
      <c r="W489" s="15">
        <v>1</v>
      </c>
      <c r="X489" s="15">
        <v>0</v>
      </c>
      <c r="Y489" s="15">
        <v>0</v>
      </c>
      <c r="Z489" s="15">
        <v>1</v>
      </c>
      <c r="AA489" s="15">
        <v>0</v>
      </c>
      <c r="AB489" s="15">
        <v>0</v>
      </c>
      <c r="AC489" s="15">
        <v>1</v>
      </c>
      <c r="AD489" s="15">
        <v>0</v>
      </c>
      <c r="AE489" s="15">
        <v>1</v>
      </c>
      <c r="AF489" s="15">
        <v>1</v>
      </c>
      <c r="AG489" s="15">
        <v>1</v>
      </c>
      <c r="AH489" s="15">
        <v>1</v>
      </c>
      <c r="AI489" s="15">
        <v>0</v>
      </c>
      <c r="AJ489" s="39">
        <v>16980</v>
      </c>
      <c r="AK489" s="15">
        <v>0</v>
      </c>
      <c r="AL489" s="15" t="e">
        <v>#N/A</v>
      </c>
      <c r="AM489" s="15">
        <v>0</v>
      </c>
      <c r="AN489" s="15">
        <v>1</v>
      </c>
      <c r="AO489" s="30">
        <v>37.954545454545453</v>
      </c>
      <c r="AP489" s="15" t="e">
        <v>#N/A</v>
      </c>
      <c r="AQ489" s="37">
        <v>0.96666666666666667</v>
      </c>
      <c r="AR489" s="47">
        <v>1</v>
      </c>
      <c r="AS489" s="37">
        <v>0.36666666666666659</v>
      </c>
      <c r="AT489" s="45">
        <f t="shared" si="8"/>
        <v>0.77777777777777779</v>
      </c>
      <c r="AU489" s="37">
        <v>1</v>
      </c>
      <c r="AV489" s="37">
        <v>0.33333333333333331</v>
      </c>
      <c r="AW489" s="37">
        <v>0.66666666666666663</v>
      </c>
      <c r="AX489" s="37">
        <v>0.46666666666666667</v>
      </c>
      <c r="AY489" s="37">
        <v>0.26666666666666672</v>
      </c>
      <c r="AZ489" s="20" t="e">
        <v>#N/A</v>
      </c>
      <c r="BA489" s="37">
        <v>0.67619047619047623</v>
      </c>
      <c r="BB489" s="37">
        <v>0.67407407407407405</v>
      </c>
      <c r="BC489" s="15" t="e">
        <v>#N/A</v>
      </c>
      <c r="BD489" s="15" t="s">
        <v>3972</v>
      </c>
      <c r="BE489" s="15" t="s">
        <v>3976</v>
      </c>
      <c r="BF489" s="15" t="s">
        <v>4442</v>
      </c>
      <c r="BG489" s="15" t="s">
        <v>2625</v>
      </c>
      <c r="BH489" s="15" t="s">
        <v>4400</v>
      </c>
      <c r="BI489" s="15" t="e">
        <v>#N/A</v>
      </c>
      <c r="BJ489" s="15" t="e">
        <v>#N/A</v>
      </c>
      <c r="BK489" s="15" t="e">
        <v>#N/A</v>
      </c>
      <c r="BL489" s="15" t="e">
        <v>#N/A</v>
      </c>
      <c r="BM489" s="15" t="e">
        <v>#N/A</v>
      </c>
      <c r="BN489" s="15">
        <v>1</v>
      </c>
      <c r="BO489" s="15" t="e">
        <v>#N/A</v>
      </c>
      <c r="BP489" s="15" t="e">
        <v>#N/A</v>
      </c>
      <c r="BQ489" s="15" t="e">
        <v>#N/A</v>
      </c>
      <c r="BR489" s="15" t="e">
        <v>#N/A</v>
      </c>
      <c r="BS489" s="15" t="e">
        <v>#N/A</v>
      </c>
      <c r="BT489" s="15" t="e">
        <v>#N/A</v>
      </c>
      <c r="BU489" s="15" t="e">
        <v>#N/A</v>
      </c>
      <c r="BV489" s="15" t="e">
        <v>#N/A</v>
      </c>
      <c r="BW489" s="15" t="e">
        <v>#N/A</v>
      </c>
      <c r="BX489" s="15" t="e">
        <v>#N/A</v>
      </c>
      <c r="BY489" s="15" t="e">
        <v>#N/A</v>
      </c>
      <c r="BZ489" s="15" t="e">
        <v>#N/A</v>
      </c>
      <c r="CA489" s="15" t="e">
        <v>#N/A</v>
      </c>
      <c r="CB489" s="15" t="e">
        <v>#N/A</v>
      </c>
      <c r="CC489" s="15" t="e">
        <v>#N/A</v>
      </c>
      <c r="CD489" s="15" t="e">
        <v>#N/A</v>
      </c>
      <c r="CE489" s="15" t="e">
        <v>#N/A</v>
      </c>
      <c r="CF489" s="15" t="e">
        <v>#N/A</v>
      </c>
      <c r="CG489" s="15" t="e">
        <v>#N/A</v>
      </c>
      <c r="CH489" s="15" t="e">
        <v>#N/A</v>
      </c>
      <c r="CI489" s="15" t="e">
        <v>#N/A</v>
      </c>
      <c r="CJ489" s="20" t="e">
        <v>#N/A</v>
      </c>
      <c r="CK489" s="20" t="e">
        <v>#N/A</v>
      </c>
    </row>
    <row r="490" spans="1:89" s="15" customFormat="1">
      <c r="A490" s="13">
        <v>3101</v>
      </c>
      <c r="B490" s="13" t="s">
        <v>2743</v>
      </c>
      <c r="C490" s="14">
        <v>40421.000057870369</v>
      </c>
      <c r="D490" s="14">
        <v>40458.999988425923</v>
      </c>
      <c r="E490" s="13">
        <v>1900</v>
      </c>
      <c r="F490" s="13">
        <v>1170</v>
      </c>
      <c r="G490" s="15" t="s">
        <v>2744</v>
      </c>
      <c r="H490" s="13">
        <v>11</v>
      </c>
      <c r="I490" s="13" t="s">
        <v>16</v>
      </c>
      <c r="J490" s="13" t="s">
        <v>33</v>
      </c>
      <c r="K490" s="13"/>
      <c r="L490" s="13"/>
      <c r="M490" s="13"/>
      <c r="N490" s="13" t="s">
        <v>532</v>
      </c>
      <c r="O490" s="15" t="s">
        <v>3752</v>
      </c>
      <c r="P490" s="16">
        <v>0</v>
      </c>
      <c r="Q490" s="29">
        <v>1900</v>
      </c>
      <c r="R490" s="29">
        <v>1170</v>
      </c>
      <c r="S490" s="41">
        <f t="shared" si="7"/>
        <v>37.999930555553874</v>
      </c>
      <c r="T490" s="15" t="e">
        <v>#N/A</v>
      </c>
      <c r="U490" s="22" t="e">
        <v>#N/A</v>
      </c>
      <c r="V490" s="15">
        <v>0</v>
      </c>
      <c r="W490" s="15">
        <v>0</v>
      </c>
      <c r="X490" s="15">
        <v>1</v>
      </c>
      <c r="Y490" s="15">
        <v>0</v>
      </c>
      <c r="Z490" s="15">
        <v>1</v>
      </c>
      <c r="AA490" s="15">
        <v>1</v>
      </c>
      <c r="AB490" s="15">
        <v>1</v>
      </c>
      <c r="AC490" s="15">
        <v>0</v>
      </c>
      <c r="AD490" s="15">
        <v>0</v>
      </c>
      <c r="AE490" s="15">
        <v>1</v>
      </c>
      <c r="AF490" s="15">
        <v>0</v>
      </c>
      <c r="AG490" s="15">
        <v>0</v>
      </c>
      <c r="AH490" s="15">
        <v>0</v>
      </c>
      <c r="AI490" s="15">
        <v>0</v>
      </c>
      <c r="AJ490" s="39">
        <v>24860</v>
      </c>
      <c r="AK490" s="15">
        <v>0</v>
      </c>
      <c r="AL490" s="15" t="e">
        <v>#N/A</v>
      </c>
      <c r="AM490" s="15">
        <v>1</v>
      </c>
      <c r="AN490" s="15">
        <v>1</v>
      </c>
      <c r="AO490" s="30">
        <v>61.578947368421055</v>
      </c>
      <c r="AP490" s="15" t="e">
        <v>#N/A</v>
      </c>
      <c r="AQ490" s="37">
        <v>0.46666666666666667</v>
      </c>
      <c r="AR490" s="47">
        <v>0.66666666666666663</v>
      </c>
      <c r="AS490" s="37">
        <v>0.1333333333333333</v>
      </c>
      <c r="AT490" s="45">
        <f t="shared" si="8"/>
        <v>0.42222222222222222</v>
      </c>
      <c r="AU490" s="37">
        <v>1</v>
      </c>
      <c r="AV490" s="37">
        <v>0.66666666666666663</v>
      </c>
      <c r="AW490" s="37">
        <v>0.4</v>
      </c>
      <c r="AX490" s="37">
        <v>0.43333333333333329</v>
      </c>
      <c r="AY490" s="37">
        <v>0.23333333333333331</v>
      </c>
      <c r="AZ490" s="20" t="e">
        <v>#N/A</v>
      </c>
      <c r="BA490" s="37">
        <v>0.53333333333333333</v>
      </c>
      <c r="BB490" s="37">
        <v>0.48148148148148162</v>
      </c>
      <c r="BC490" s="15" t="e">
        <v>#N/A</v>
      </c>
      <c r="BD490" s="15" t="s">
        <v>4006</v>
      </c>
      <c r="BE490" s="15" t="s">
        <v>4006</v>
      </c>
      <c r="BF490" s="15" t="s">
        <v>4110</v>
      </c>
      <c r="BG490" s="15" t="s">
        <v>532</v>
      </c>
      <c r="BH490" s="15" t="s">
        <v>4400</v>
      </c>
      <c r="BI490" s="15" t="e">
        <v>#N/A</v>
      </c>
      <c r="BJ490" s="15" t="e">
        <v>#N/A</v>
      </c>
      <c r="BK490" s="15" t="e">
        <v>#N/A</v>
      </c>
      <c r="BL490" s="15" t="e">
        <v>#N/A</v>
      </c>
      <c r="BM490" s="15" t="e">
        <v>#N/A</v>
      </c>
      <c r="BN490" s="15">
        <v>1</v>
      </c>
      <c r="BO490" s="15" t="e">
        <v>#N/A</v>
      </c>
      <c r="BP490" s="15" t="e">
        <v>#N/A</v>
      </c>
      <c r="BQ490" s="15" t="e">
        <v>#N/A</v>
      </c>
      <c r="BR490" s="15" t="e">
        <v>#N/A</v>
      </c>
      <c r="BS490" s="15" t="e">
        <v>#N/A</v>
      </c>
      <c r="BT490" s="15" t="e">
        <v>#N/A</v>
      </c>
      <c r="BU490" s="15" t="e">
        <v>#N/A</v>
      </c>
      <c r="BV490" s="15" t="e">
        <v>#N/A</v>
      </c>
      <c r="BW490" s="15" t="e">
        <v>#N/A</v>
      </c>
      <c r="BX490" s="15" t="e">
        <v>#N/A</v>
      </c>
      <c r="BY490" s="15" t="e">
        <v>#N/A</v>
      </c>
      <c r="BZ490" s="15" t="e">
        <v>#N/A</v>
      </c>
      <c r="CA490" s="15" t="e">
        <v>#N/A</v>
      </c>
      <c r="CB490" s="15" t="e">
        <v>#N/A</v>
      </c>
      <c r="CC490" s="15" t="e">
        <v>#N/A</v>
      </c>
      <c r="CD490" s="15" t="e">
        <v>#N/A</v>
      </c>
      <c r="CE490" s="15" t="e">
        <v>#N/A</v>
      </c>
      <c r="CF490" s="15" t="e">
        <v>#N/A</v>
      </c>
      <c r="CG490" s="15" t="e">
        <v>#N/A</v>
      </c>
      <c r="CH490" s="15" t="e">
        <v>#N/A</v>
      </c>
      <c r="CI490" s="15" t="e">
        <v>#N/A</v>
      </c>
      <c r="CJ490" s="20" t="e">
        <v>#N/A</v>
      </c>
      <c r="CK490" s="20" t="e">
        <v>#N/A</v>
      </c>
    </row>
    <row r="491" spans="1:89" s="15" customFormat="1">
      <c r="A491" s="13">
        <v>3102</v>
      </c>
      <c r="B491" s="13" t="s">
        <v>2745</v>
      </c>
      <c r="C491" s="14">
        <v>40452.00104166667</v>
      </c>
      <c r="D491" s="14">
        <v>40487.999988425923</v>
      </c>
      <c r="E491" s="13">
        <v>7100</v>
      </c>
      <c r="F491" s="13">
        <v>610</v>
      </c>
      <c r="G491" s="15" t="s">
        <v>2746</v>
      </c>
      <c r="H491" s="13">
        <v>7</v>
      </c>
      <c r="I491" s="13" t="s">
        <v>44</v>
      </c>
      <c r="J491" s="13"/>
      <c r="K491" s="13"/>
      <c r="L491" s="13"/>
      <c r="M491" s="13"/>
      <c r="N491" s="13" t="s">
        <v>2747</v>
      </c>
      <c r="O491" s="15" t="s">
        <v>3753</v>
      </c>
      <c r="P491" s="16">
        <v>0</v>
      </c>
      <c r="Q491" s="29">
        <v>7100</v>
      </c>
      <c r="R491" s="29">
        <v>610</v>
      </c>
      <c r="S491" s="41">
        <f t="shared" si="7"/>
        <v>35.998946759253158</v>
      </c>
      <c r="T491" s="15" t="e">
        <v>#N/A</v>
      </c>
      <c r="U491" s="22" t="e">
        <v>#N/A</v>
      </c>
      <c r="V491" s="15">
        <v>0</v>
      </c>
      <c r="W491" s="15">
        <v>0</v>
      </c>
      <c r="X491" s="15">
        <v>0</v>
      </c>
      <c r="Y491" s="15">
        <v>1</v>
      </c>
      <c r="Z491" s="15">
        <v>0</v>
      </c>
      <c r="AA491" s="15">
        <v>1</v>
      </c>
      <c r="AB491" s="15">
        <v>1</v>
      </c>
      <c r="AC491" s="15">
        <v>0</v>
      </c>
      <c r="AD491" s="15">
        <v>0</v>
      </c>
      <c r="AE491" s="15">
        <v>1</v>
      </c>
      <c r="AF491" s="15">
        <v>1</v>
      </c>
      <c r="AG491" s="15">
        <v>0</v>
      </c>
      <c r="AH491" s="15">
        <v>0</v>
      </c>
      <c r="AI491" s="15">
        <v>0</v>
      </c>
      <c r="AJ491" s="39">
        <v>0</v>
      </c>
      <c r="AK491" s="15">
        <v>0</v>
      </c>
      <c r="AL491" s="15" t="e">
        <v>#N/A</v>
      </c>
      <c r="AM491" s="15">
        <v>0</v>
      </c>
      <c r="AN491" s="15">
        <v>1</v>
      </c>
      <c r="AO491" s="30">
        <v>8.591549295774648</v>
      </c>
      <c r="AP491" s="15" t="e">
        <v>#N/A</v>
      </c>
      <c r="AQ491" s="37">
        <v>0</v>
      </c>
      <c r="AR491" s="47">
        <v>0.33333333333333331</v>
      </c>
      <c r="AS491" s="37">
        <v>0</v>
      </c>
      <c r="AT491" s="45">
        <f t="shared" si="8"/>
        <v>0.1111111111111111</v>
      </c>
      <c r="AU491" s="37">
        <v>0</v>
      </c>
      <c r="AV491" s="37">
        <v>0.33333333333333331</v>
      </c>
      <c r="AW491" s="37">
        <v>0</v>
      </c>
      <c r="AX491" s="37">
        <v>0</v>
      </c>
      <c r="AY491" s="37">
        <v>0</v>
      </c>
      <c r="AZ491" s="20" t="e">
        <v>#N/A</v>
      </c>
      <c r="BA491" s="37">
        <v>0.19047619047619049</v>
      </c>
      <c r="BB491" s="37">
        <v>0.14814814814814811</v>
      </c>
      <c r="BC491" s="15" t="e">
        <v>#N/A</v>
      </c>
      <c r="BD491" s="15">
        <v>0</v>
      </c>
      <c r="BE491" s="15">
        <v>0</v>
      </c>
      <c r="BF491" s="15">
        <v>0</v>
      </c>
      <c r="BG491" s="15">
        <v>0</v>
      </c>
      <c r="BH491" s="15" t="s">
        <v>4400</v>
      </c>
      <c r="BI491" s="15" t="e">
        <v>#N/A</v>
      </c>
      <c r="BJ491" s="15" t="e">
        <v>#N/A</v>
      </c>
      <c r="BK491" s="15" t="e">
        <v>#N/A</v>
      </c>
      <c r="BL491" s="15" t="e">
        <v>#N/A</v>
      </c>
      <c r="BM491" s="15" t="e">
        <v>#N/A</v>
      </c>
      <c r="BN491" s="15">
        <v>1</v>
      </c>
      <c r="BO491" s="15" t="e">
        <v>#N/A</v>
      </c>
      <c r="BP491" s="15" t="e">
        <v>#N/A</v>
      </c>
      <c r="BQ491" s="15" t="e">
        <v>#N/A</v>
      </c>
      <c r="BR491" s="15" t="e">
        <v>#N/A</v>
      </c>
      <c r="BS491" s="15" t="e">
        <v>#N/A</v>
      </c>
      <c r="BT491" s="15" t="e">
        <v>#N/A</v>
      </c>
      <c r="BU491" s="15" t="e">
        <v>#N/A</v>
      </c>
      <c r="BV491" s="15" t="e">
        <v>#N/A</v>
      </c>
      <c r="BW491" s="15" t="e">
        <v>#N/A</v>
      </c>
      <c r="BX491" s="15" t="e">
        <v>#N/A</v>
      </c>
      <c r="BY491" s="15" t="e">
        <v>#N/A</v>
      </c>
      <c r="BZ491" s="15" t="e">
        <v>#N/A</v>
      </c>
      <c r="CA491" s="15" t="e">
        <v>#N/A</v>
      </c>
      <c r="CB491" s="15" t="e">
        <v>#N/A</v>
      </c>
      <c r="CC491" s="15" t="e">
        <v>#N/A</v>
      </c>
      <c r="CD491" s="15" t="e">
        <v>#N/A</v>
      </c>
      <c r="CE491" s="15" t="e">
        <v>#N/A</v>
      </c>
      <c r="CF491" s="15" t="e">
        <v>#N/A</v>
      </c>
      <c r="CG491" s="15" t="e">
        <v>#N/A</v>
      </c>
      <c r="CH491" s="15" t="e">
        <v>#N/A</v>
      </c>
      <c r="CI491" s="15" t="e">
        <v>#N/A</v>
      </c>
      <c r="CJ491" s="20" t="e">
        <v>#N/A</v>
      </c>
      <c r="CK491" s="20" t="e">
        <v>#N/A</v>
      </c>
    </row>
    <row r="492" spans="1:89" s="15" customFormat="1">
      <c r="A492" s="13">
        <v>3104</v>
      </c>
      <c r="B492" s="13" t="s">
        <v>2864</v>
      </c>
      <c r="C492" s="14">
        <v>40400.000057870369</v>
      </c>
      <c r="D492" s="14">
        <v>40430.999988425923</v>
      </c>
      <c r="E492" s="13">
        <v>810</v>
      </c>
      <c r="F492" s="13">
        <v>1540</v>
      </c>
      <c r="G492" s="15" t="s">
        <v>2865</v>
      </c>
      <c r="H492" s="13">
        <v>18</v>
      </c>
      <c r="I492" s="13" t="s">
        <v>16</v>
      </c>
      <c r="J492" s="13" t="s">
        <v>33</v>
      </c>
      <c r="K492" s="13"/>
      <c r="L492" s="13"/>
      <c r="M492" s="13"/>
      <c r="N492" s="13" t="s">
        <v>2866</v>
      </c>
      <c r="O492" s="15" t="s">
        <v>3754</v>
      </c>
      <c r="P492" s="16">
        <v>1</v>
      </c>
      <c r="Q492" s="29">
        <v>810</v>
      </c>
      <c r="R492" s="29">
        <v>1540</v>
      </c>
      <c r="S492" s="41">
        <f t="shared" si="7"/>
        <v>30.999930555553874</v>
      </c>
      <c r="T492" s="15" t="e">
        <v>#N/A</v>
      </c>
      <c r="U492" s="22" t="e">
        <v>#N/A</v>
      </c>
      <c r="V492" s="15">
        <v>0</v>
      </c>
      <c r="W492" s="15">
        <v>0</v>
      </c>
      <c r="X492" s="15">
        <v>1</v>
      </c>
      <c r="Y492" s="15">
        <v>0</v>
      </c>
      <c r="Z492" s="15">
        <v>1</v>
      </c>
      <c r="AA492" s="15">
        <v>1</v>
      </c>
      <c r="AB492" s="15">
        <v>1</v>
      </c>
      <c r="AC492" s="15">
        <v>0</v>
      </c>
      <c r="AD492" s="15">
        <v>0</v>
      </c>
      <c r="AE492" s="15">
        <v>1</v>
      </c>
      <c r="AF492" s="15">
        <v>0</v>
      </c>
      <c r="AG492" s="15">
        <v>0</v>
      </c>
      <c r="AH492" s="15">
        <v>0</v>
      </c>
      <c r="AI492" s="15">
        <v>0</v>
      </c>
      <c r="AJ492" s="39">
        <v>0</v>
      </c>
      <c r="AK492" s="15">
        <v>0</v>
      </c>
      <c r="AL492" s="15" t="e">
        <v>#N/A</v>
      </c>
      <c r="AM492" s="15">
        <v>0</v>
      </c>
      <c r="AN492" s="15">
        <v>1</v>
      </c>
      <c r="AO492" s="30">
        <v>190.12345679012347</v>
      </c>
      <c r="AP492" s="15" t="e">
        <v>#N/A</v>
      </c>
      <c r="AQ492" s="37">
        <v>1</v>
      </c>
      <c r="AR492" s="47">
        <v>0.66666666666666663</v>
      </c>
      <c r="AS492" s="37">
        <v>0.3</v>
      </c>
      <c r="AT492" s="45">
        <f t="shared" si="8"/>
        <v>0.65555555555555556</v>
      </c>
      <c r="AU492" s="37">
        <v>1</v>
      </c>
      <c r="AV492" s="37">
        <v>1</v>
      </c>
      <c r="AW492" s="37">
        <v>0.7</v>
      </c>
      <c r="AX492" s="37">
        <v>0.43333333333333329</v>
      </c>
      <c r="AY492" s="37">
        <v>0.46666666666666667</v>
      </c>
      <c r="AZ492" s="20" t="e">
        <v>#N/A</v>
      </c>
      <c r="BA492" s="37">
        <v>0.65714285714285725</v>
      </c>
      <c r="BB492" s="37">
        <v>0.65555555555555556</v>
      </c>
      <c r="BC492" s="15" t="e">
        <v>#N/A</v>
      </c>
      <c r="BD492" s="15" t="s">
        <v>3978</v>
      </c>
      <c r="BE492" s="15" t="s">
        <v>3978</v>
      </c>
      <c r="BF492" s="15" t="s">
        <v>4443</v>
      </c>
      <c r="BG492" s="15" t="s">
        <v>4444</v>
      </c>
      <c r="BH492" s="15" t="s">
        <v>4400</v>
      </c>
      <c r="BI492" s="15" t="e">
        <v>#N/A</v>
      </c>
      <c r="BJ492" s="15" t="e">
        <v>#N/A</v>
      </c>
      <c r="BK492" s="15" t="e">
        <v>#N/A</v>
      </c>
      <c r="BL492" s="15" t="e">
        <v>#N/A</v>
      </c>
      <c r="BM492" s="15" t="e">
        <v>#N/A</v>
      </c>
      <c r="BN492" s="15">
        <v>1</v>
      </c>
      <c r="BO492" s="15" t="e">
        <v>#N/A</v>
      </c>
      <c r="BP492" s="15" t="e">
        <v>#N/A</v>
      </c>
      <c r="BQ492" s="15" t="e">
        <v>#N/A</v>
      </c>
      <c r="BR492" s="15" t="e">
        <v>#N/A</v>
      </c>
      <c r="BS492" s="15" t="e">
        <v>#N/A</v>
      </c>
      <c r="BT492" s="15" t="e">
        <v>#N/A</v>
      </c>
      <c r="BU492" s="15" t="e">
        <v>#N/A</v>
      </c>
      <c r="BV492" s="15" t="e">
        <v>#N/A</v>
      </c>
      <c r="BW492" s="15" t="e">
        <v>#N/A</v>
      </c>
      <c r="BX492" s="15" t="e">
        <v>#N/A</v>
      </c>
      <c r="BY492" s="15" t="e">
        <v>#N/A</v>
      </c>
      <c r="BZ492" s="15" t="e">
        <v>#N/A</v>
      </c>
      <c r="CA492" s="15" t="e">
        <v>#N/A</v>
      </c>
      <c r="CB492" s="15" t="e">
        <v>#N/A</v>
      </c>
      <c r="CC492" s="15" t="e">
        <v>#N/A</v>
      </c>
      <c r="CD492" s="15" t="e">
        <v>#N/A</v>
      </c>
      <c r="CE492" s="15" t="e">
        <v>#N/A</v>
      </c>
      <c r="CF492" s="15" t="e">
        <v>#N/A</v>
      </c>
      <c r="CG492" s="15" t="e">
        <v>#N/A</v>
      </c>
      <c r="CH492" s="15" t="e">
        <v>#N/A</v>
      </c>
      <c r="CI492" s="15" t="e">
        <v>#N/A</v>
      </c>
      <c r="CJ492" s="20" t="e">
        <v>#N/A</v>
      </c>
      <c r="CK492" s="20" t="e">
        <v>#N/A</v>
      </c>
    </row>
    <row r="493" spans="1:89" s="15" customFormat="1">
      <c r="A493" s="13">
        <v>3121</v>
      </c>
      <c r="B493" s="13" t="s">
        <v>2748</v>
      </c>
      <c r="C493" s="14">
        <v>40414.45521990741</v>
      </c>
      <c r="D493" s="14">
        <v>40454.999988425923</v>
      </c>
      <c r="E493" s="13">
        <v>10800</v>
      </c>
      <c r="F493" s="13">
        <v>176</v>
      </c>
      <c r="G493" s="15" t="s">
        <v>2749</v>
      </c>
      <c r="H493" s="13">
        <v>5</v>
      </c>
      <c r="I493" s="13" t="s">
        <v>115</v>
      </c>
      <c r="J493" s="13" t="s">
        <v>2662</v>
      </c>
      <c r="K493" s="13"/>
      <c r="L493" s="13"/>
      <c r="M493" s="13"/>
      <c r="N493" s="13" t="s">
        <v>135</v>
      </c>
      <c r="O493" s="15" t="s">
        <v>3755</v>
      </c>
      <c r="P493" s="16">
        <v>0</v>
      </c>
      <c r="Q493" s="29">
        <v>10800</v>
      </c>
      <c r="R493" s="29">
        <v>176</v>
      </c>
      <c r="S493" s="41">
        <f t="shared" si="7"/>
        <v>40.544768518513592</v>
      </c>
      <c r="T493" s="15" t="e">
        <v>#N/A</v>
      </c>
      <c r="U493" s="22" t="e">
        <v>#N/A</v>
      </c>
      <c r="V493" s="15">
        <v>0</v>
      </c>
      <c r="W493" s="15">
        <v>1</v>
      </c>
      <c r="X493" s="15">
        <v>0</v>
      </c>
      <c r="Y493" s="15">
        <v>0</v>
      </c>
      <c r="Z493" s="15">
        <v>1</v>
      </c>
      <c r="AA493" s="15">
        <v>0</v>
      </c>
      <c r="AB493" s="15">
        <v>0</v>
      </c>
      <c r="AC493" s="15">
        <v>1</v>
      </c>
      <c r="AD493" s="15">
        <v>0</v>
      </c>
      <c r="AE493" s="15">
        <v>1</v>
      </c>
      <c r="AF493" s="15">
        <v>0</v>
      </c>
      <c r="AG493" s="15">
        <v>0</v>
      </c>
      <c r="AH493" s="15">
        <v>0</v>
      </c>
      <c r="AI493" s="15">
        <v>0</v>
      </c>
      <c r="AJ493" s="39">
        <v>29540</v>
      </c>
      <c r="AK493" s="15">
        <v>1</v>
      </c>
      <c r="AL493" s="15" t="e">
        <v>#N/A</v>
      </c>
      <c r="AM493" s="15">
        <v>0</v>
      </c>
      <c r="AN493" s="15">
        <v>1</v>
      </c>
      <c r="AO493" s="30">
        <v>1.6296296296296295</v>
      </c>
      <c r="AP493" s="15" t="e">
        <v>#N/A</v>
      </c>
      <c r="AQ493" s="37">
        <v>0.8</v>
      </c>
      <c r="AR493" s="47">
        <v>0.66666666666666663</v>
      </c>
      <c r="AS493" s="37">
        <v>0.6333333333333333</v>
      </c>
      <c r="AT493" s="45">
        <f t="shared" si="8"/>
        <v>0.70000000000000007</v>
      </c>
      <c r="AU493" s="37">
        <v>1</v>
      </c>
      <c r="AV493" s="37">
        <v>0</v>
      </c>
      <c r="AW493" s="37">
        <v>0.9</v>
      </c>
      <c r="AX493" s="37">
        <v>0.43333333333333329</v>
      </c>
      <c r="AY493" s="37">
        <v>0.43333333333333329</v>
      </c>
      <c r="AZ493" s="20" t="e">
        <v>#N/A</v>
      </c>
      <c r="BA493" s="37">
        <v>0.53809523809523807</v>
      </c>
      <c r="BB493" s="37">
        <v>0.57777777777777795</v>
      </c>
      <c r="BC493" s="15" t="e">
        <v>#N/A</v>
      </c>
      <c r="BD493" s="15" t="s">
        <v>3978</v>
      </c>
      <c r="BE493" s="15" t="s">
        <v>3978</v>
      </c>
      <c r="BF493" s="15" t="s">
        <v>4338</v>
      </c>
      <c r="BG493" s="15" t="s">
        <v>135</v>
      </c>
      <c r="BH493" s="15" t="s">
        <v>3975</v>
      </c>
      <c r="BI493" s="15" t="e">
        <v>#N/A</v>
      </c>
      <c r="BJ493" s="15" t="e">
        <v>#N/A</v>
      </c>
      <c r="BK493" s="15" t="e">
        <v>#N/A</v>
      </c>
      <c r="BL493" s="15" t="e">
        <v>#N/A</v>
      </c>
      <c r="BM493" s="15" t="e">
        <v>#N/A</v>
      </c>
      <c r="BN493" s="15">
        <v>1</v>
      </c>
      <c r="BO493" s="15" t="e">
        <v>#N/A</v>
      </c>
      <c r="BP493" s="15" t="e">
        <v>#N/A</v>
      </c>
      <c r="BQ493" s="15" t="e">
        <v>#N/A</v>
      </c>
      <c r="BR493" s="15" t="e">
        <v>#N/A</v>
      </c>
      <c r="BS493" s="15" t="e">
        <v>#N/A</v>
      </c>
      <c r="BT493" s="15" t="e">
        <v>#N/A</v>
      </c>
      <c r="BU493" s="15" t="e">
        <v>#N/A</v>
      </c>
      <c r="BV493" s="15" t="e">
        <v>#N/A</v>
      </c>
      <c r="BW493" s="15" t="e">
        <v>#N/A</v>
      </c>
      <c r="BX493" s="15" t="e">
        <v>#N/A</v>
      </c>
      <c r="BY493" s="15" t="e">
        <v>#N/A</v>
      </c>
      <c r="BZ493" s="15" t="e">
        <v>#N/A</v>
      </c>
      <c r="CA493" s="15" t="e">
        <v>#N/A</v>
      </c>
      <c r="CB493" s="15" t="e">
        <v>#N/A</v>
      </c>
      <c r="CC493" s="15" t="e">
        <v>#N/A</v>
      </c>
      <c r="CD493" s="15" t="e">
        <v>#N/A</v>
      </c>
      <c r="CE493" s="15" t="e">
        <v>#N/A</v>
      </c>
      <c r="CF493" s="15" t="e">
        <v>#N/A</v>
      </c>
      <c r="CG493" s="15" t="e">
        <v>#N/A</v>
      </c>
      <c r="CH493" s="15" t="e">
        <v>#N/A</v>
      </c>
      <c r="CI493" s="15" t="e">
        <v>#N/A</v>
      </c>
      <c r="CJ493" s="20" t="e">
        <v>#N/A</v>
      </c>
      <c r="CK493" s="20" t="e">
        <v>#N/A</v>
      </c>
    </row>
    <row r="494" spans="1:89" s="15" customFormat="1">
      <c r="A494" s="13">
        <v>3126</v>
      </c>
      <c r="B494" s="13" t="s">
        <v>2750</v>
      </c>
      <c r="C494" s="14">
        <v>40414.000138888892</v>
      </c>
      <c r="D494" s="14">
        <v>40434.999988425923</v>
      </c>
      <c r="E494" s="13">
        <v>12000</v>
      </c>
      <c r="F494" s="13">
        <v>25</v>
      </c>
      <c r="G494" s="15" t="s">
        <v>2751</v>
      </c>
      <c r="H494" s="13">
        <v>1</v>
      </c>
      <c r="I494" s="13" t="s">
        <v>2555</v>
      </c>
      <c r="J494" s="13" t="s">
        <v>44</v>
      </c>
      <c r="K494" s="13"/>
      <c r="L494" s="13"/>
      <c r="M494" s="13"/>
      <c r="N494" s="13" t="s">
        <v>395</v>
      </c>
      <c r="O494" s="15" t="s">
        <v>3756</v>
      </c>
      <c r="P494" s="16">
        <v>0</v>
      </c>
      <c r="Q494" s="29">
        <v>12000</v>
      </c>
      <c r="R494" s="29">
        <v>25</v>
      </c>
      <c r="S494" s="41">
        <f t="shared" si="7"/>
        <v>20.999849537030968</v>
      </c>
      <c r="T494" s="15" t="e">
        <v>#N/A</v>
      </c>
      <c r="U494" s="22" t="e">
        <v>#N/A</v>
      </c>
      <c r="V494" s="15">
        <v>0</v>
      </c>
      <c r="W494" s="15">
        <v>0</v>
      </c>
      <c r="X494" s="15">
        <v>0</v>
      </c>
      <c r="Y494" s="15">
        <v>1</v>
      </c>
      <c r="Z494" s="15">
        <v>1</v>
      </c>
      <c r="AA494" s="15">
        <v>1</v>
      </c>
      <c r="AB494" s="15">
        <v>1</v>
      </c>
      <c r="AC494" s="15">
        <v>0</v>
      </c>
      <c r="AD494" s="15">
        <v>0</v>
      </c>
      <c r="AE494" s="15">
        <v>1</v>
      </c>
      <c r="AF494" s="15">
        <v>1</v>
      </c>
      <c r="AG494" s="15">
        <v>0</v>
      </c>
      <c r="AH494" s="15">
        <v>0</v>
      </c>
      <c r="AI494" s="15">
        <v>0</v>
      </c>
      <c r="AJ494" s="39">
        <v>14460</v>
      </c>
      <c r="AK494" s="15">
        <v>1</v>
      </c>
      <c r="AL494" s="15" t="e">
        <v>#N/A</v>
      </c>
      <c r="AM494" s="15">
        <v>1</v>
      </c>
      <c r="AN494" s="15">
        <v>1</v>
      </c>
      <c r="AO494" s="30">
        <v>0.20833333333333334</v>
      </c>
      <c r="AP494" s="15" t="e">
        <v>#N/A</v>
      </c>
      <c r="AQ494" s="37">
        <v>0.8666666666666667</v>
      </c>
      <c r="AR494" s="47">
        <v>0.66666666666666663</v>
      </c>
      <c r="AS494" s="37">
        <v>0.66666666666666663</v>
      </c>
      <c r="AT494" s="45">
        <f t="shared" si="8"/>
        <v>0.73333333333333328</v>
      </c>
      <c r="AU494" s="37">
        <v>1</v>
      </c>
      <c r="AV494" s="37">
        <v>0.66666666666666663</v>
      </c>
      <c r="AW494" s="37">
        <v>0.8</v>
      </c>
      <c r="AX494" s="37">
        <v>0.46666666666666667</v>
      </c>
      <c r="AY494" s="37">
        <v>0.43333333333333329</v>
      </c>
      <c r="AZ494" s="20" t="e">
        <v>#N/A</v>
      </c>
      <c r="BA494" s="37">
        <v>0.76666666666666672</v>
      </c>
      <c r="BB494" s="37">
        <v>0.76666666666666672</v>
      </c>
      <c r="BC494" s="15" t="e">
        <v>#N/A</v>
      </c>
      <c r="BD494" s="15" t="s">
        <v>4006</v>
      </c>
      <c r="BE494" s="15" t="s">
        <v>4006</v>
      </c>
      <c r="BF494" s="15" t="s">
        <v>4013</v>
      </c>
      <c r="BG494" s="15" t="s">
        <v>395</v>
      </c>
      <c r="BH494" s="15" t="s">
        <v>3975</v>
      </c>
      <c r="BI494" s="15" t="e">
        <v>#N/A</v>
      </c>
      <c r="BJ494" s="15" t="e">
        <v>#N/A</v>
      </c>
      <c r="BK494" s="15" t="e">
        <v>#N/A</v>
      </c>
      <c r="BL494" s="15" t="e">
        <v>#N/A</v>
      </c>
      <c r="BM494" s="15" t="e">
        <v>#N/A</v>
      </c>
      <c r="BN494" s="15">
        <v>1</v>
      </c>
      <c r="BO494" s="15" t="e">
        <v>#N/A</v>
      </c>
      <c r="BP494" s="15" t="e">
        <v>#N/A</v>
      </c>
      <c r="BQ494" s="15" t="e">
        <v>#N/A</v>
      </c>
      <c r="BR494" s="15" t="e">
        <v>#N/A</v>
      </c>
      <c r="BS494" s="15" t="e">
        <v>#N/A</v>
      </c>
      <c r="BT494" s="15" t="e">
        <v>#N/A</v>
      </c>
      <c r="BU494" s="15" t="e">
        <v>#N/A</v>
      </c>
      <c r="BV494" s="15" t="e">
        <v>#N/A</v>
      </c>
      <c r="BW494" s="15" t="e">
        <v>#N/A</v>
      </c>
      <c r="BX494" s="15" t="e">
        <v>#N/A</v>
      </c>
      <c r="BY494" s="15" t="e">
        <v>#N/A</v>
      </c>
      <c r="BZ494" s="15" t="e">
        <v>#N/A</v>
      </c>
      <c r="CA494" s="15" t="e">
        <v>#N/A</v>
      </c>
      <c r="CB494" s="15" t="e">
        <v>#N/A</v>
      </c>
      <c r="CC494" s="15" t="e">
        <v>#N/A</v>
      </c>
      <c r="CD494" s="15" t="e">
        <v>#N/A</v>
      </c>
      <c r="CE494" s="15" t="e">
        <v>#N/A</v>
      </c>
      <c r="CF494" s="15" t="e">
        <v>#N/A</v>
      </c>
      <c r="CG494" s="15" t="e">
        <v>#N/A</v>
      </c>
      <c r="CH494" s="15" t="e">
        <v>#N/A</v>
      </c>
      <c r="CI494" s="15" t="e">
        <v>#N/A</v>
      </c>
      <c r="CJ494" s="20" t="e">
        <v>#N/A</v>
      </c>
      <c r="CK494" s="20" t="e">
        <v>#N/A</v>
      </c>
    </row>
    <row r="495" spans="1:89" s="15" customFormat="1">
      <c r="A495" s="13">
        <v>3132</v>
      </c>
      <c r="B495" s="13" t="s">
        <v>2995</v>
      </c>
      <c r="C495" s="14">
        <v>40435.000254629631</v>
      </c>
      <c r="D495" s="14">
        <v>40465.999988425923</v>
      </c>
      <c r="E495" s="13">
        <v>1836</v>
      </c>
      <c r="F495" s="13">
        <v>2080</v>
      </c>
      <c r="G495" s="15" t="s">
        <v>2996</v>
      </c>
      <c r="H495" s="13">
        <v>16</v>
      </c>
      <c r="I495" s="13" t="s">
        <v>33</v>
      </c>
      <c r="J495" s="13"/>
      <c r="K495" s="13"/>
      <c r="L495" s="13"/>
      <c r="M495" s="13"/>
      <c r="N495" s="13" t="s">
        <v>2663</v>
      </c>
      <c r="O495" s="15" t="s">
        <v>3757</v>
      </c>
      <c r="P495" s="16">
        <v>1</v>
      </c>
      <c r="Q495" s="29">
        <v>1836</v>
      </c>
      <c r="R495" s="29">
        <v>2080</v>
      </c>
      <c r="S495" s="41">
        <f t="shared" si="7"/>
        <v>30.999733796292276</v>
      </c>
      <c r="T495" s="15" t="e">
        <v>#N/A</v>
      </c>
      <c r="U495" s="22" t="e">
        <v>#N/A</v>
      </c>
      <c r="V495" s="15">
        <v>0</v>
      </c>
      <c r="W495" s="15">
        <v>0</v>
      </c>
      <c r="X495" s="15">
        <v>0</v>
      </c>
      <c r="Y495" s="15">
        <v>1</v>
      </c>
      <c r="Z495" s="15">
        <v>1</v>
      </c>
      <c r="AA495" s="15">
        <v>1</v>
      </c>
      <c r="AB495" s="15">
        <v>1</v>
      </c>
      <c r="AC495" s="15">
        <v>0</v>
      </c>
      <c r="AD495" s="15">
        <v>0</v>
      </c>
      <c r="AE495" s="15">
        <v>1</v>
      </c>
      <c r="AF495" s="15">
        <v>1</v>
      </c>
      <c r="AG495" s="15">
        <v>0</v>
      </c>
      <c r="AH495" s="15">
        <v>0</v>
      </c>
      <c r="AI495" s="15">
        <v>0</v>
      </c>
      <c r="AJ495" s="39">
        <v>18140</v>
      </c>
      <c r="AK495" s="15">
        <v>0</v>
      </c>
      <c r="AL495" s="15" t="e">
        <v>#N/A</v>
      </c>
      <c r="AM495" s="15">
        <v>1</v>
      </c>
      <c r="AN495" s="15">
        <v>1</v>
      </c>
      <c r="AO495" s="30">
        <v>113.28976034858387</v>
      </c>
      <c r="AP495" s="15" t="e">
        <v>#N/A</v>
      </c>
      <c r="AQ495" s="37">
        <v>0.43333333333333329</v>
      </c>
      <c r="AR495" s="47">
        <v>1</v>
      </c>
      <c r="AS495" s="37">
        <v>0.5</v>
      </c>
      <c r="AT495" s="45">
        <f t="shared" si="8"/>
        <v>0.64444444444444449</v>
      </c>
      <c r="AU495" s="37">
        <v>1</v>
      </c>
      <c r="AV495" s="37">
        <v>0.33333333333333331</v>
      </c>
      <c r="AW495" s="37">
        <v>0.93333333333333335</v>
      </c>
      <c r="AX495" s="37">
        <v>0.43333333333333329</v>
      </c>
      <c r="AY495" s="37">
        <v>0.46666666666666667</v>
      </c>
      <c r="AZ495" s="20" t="e">
        <v>#N/A</v>
      </c>
      <c r="BA495" s="37">
        <v>0.73809523809523814</v>
      </c>
      <c r="BB495" s="37">
        <v>0.67777777777777781</v>
      </c>
      <c r="BC495" s="15" t="e">
        <v>#N/A</v>
      </c>
      <c r="BD495" s="15" t="s">
        <v>3972</v>
      </c>
      <c r="BE495" s="15" t="s">
        <v>3973</v>
      </c>
      <c r="BF495" s="15" t="s">
        <v>4418</v>
      </c>
      <c r="BG495" s="15" t="s">
        <v>2663</v>
      </c>
      <c r="BH495" s="15" t="s">
        <v>3975</v>
      </c>
      <c r="BI495" s="15" t="e">
        <v>#N/A</v>
      </c>
      <c r="BJ495" s="15" t="e">
        <v>#N/A</v>
      </c>
      <c r="BK495" s="15" t="e">
        <v>#N/A</v>
      </c>
      <c r="BL495" s="15" t="e">
        <v>#N/A</v>
      </c>
      <c r="BM495" s="15" t="e">
        <v>#N/A</v>
      </c>
      <c r="BN495" s="15">
        <v>1</v>
      </c>
      <c r="BO495" s="15" t="e">
        <v>#N/A</v>
      </c>
      <c r="BP495" s="15" t="e">
        <v>#N/A</v>
      </c>
      <c r="BQ495" s="15" t="e">
        <v>#N/A</v>
      </c>
      <c r="BR495" s="15" t="e">
        <v>#N/A</v>
      </c>
      <c r="BS495" s="15" t="e">
        <v>#N/A</v>
      </c>
      <c r="BT495" s="15" t="e">
        <v>#N/A</v>
      </c>
      <c r="BU495" s="15" t="e">
        <v>#N/A</v>
      </c>
      <c r="BV495" s="15" t="e">
        <v>#N/A</v>
      </c>
      <c r="BW495" s="15" t="e">
        <v>#N/A</v>
      </c>
      <c r="BX495" s="15" t="e">
        <v>#N/A</v>
      </c>
      <c r="BY495" s="15" t="e">
        <v>#N/A</v>
      </c>
      <c r="BZ495" s="15" t="e">
        <v>#N/A</v>
      </c>
      <c r="CA495" s="15" t="e">
        <v>#N/A</v>
      </c>
      <c r="CB495" s="15" t="e">
        <v>#N/A</v>
      </c>
      <c r="CC495" s="15" t="e">
        <v>#N/A</v>
      </c>
      <c r="CD495" s="15" t="e">
        <v>#N/A</v>
      </c>
      <c r="CE495" s="15" t="e">
        <v>#N/A</v>
      </c>
      <c r="CF495" s="15" t="e">
        <v>#N/A</v>
      </c>
      <c r="CG495" s="15" t="e">
        <v>#N/A</v>
      </c>
      <c r="CH495" s="15" t="e">
        <v>#N/A</v>
      </c>
      <c r="CI495" s="15" t="e">
        <v>#N/A</v>
      </c>
      <c r="CJ495" s="20" t="e">
        <v>#N/A</v>
      </c>
      <c r="CK495" s="20" t="e">
        <v>#N/A</v>
      </c>
    </row>
    <row r="496" spans="1:89" s="15" customFormat="1">
      <c r="A496" s="13">
        <v>3137</v>
      </c>
      <c r="B496" s="13" t="s">
        <v>2752</v>
      </c>
      <c r="C496" s="14">
        <v>40421.000057870369</v>
      </c>
      <c r="D496" s="14">
        <v>40479.999988425923</v>
      </c>
      <c r="E496" s="13">
        <v>2100</v>
      </c>
      <c r="F496" s="13">
        <v>465</v>
      </c>
      <c r="G496" s="15" t="s">
        <v>2753</v>
      </c>
      <c r="H496" s="13">
        <v>6</v>
      </c>
      <c r="I496" s="13" t="s">
        <v>16</v>
      </c>
      <c r="J496" s="13" t="s">
        <v>19</v>
      </c>
      <c r="K496" s="13"/>
      <c r="L496" s="13"/>
      <c r="M496" s="13"/>
      <c r="N496" s="13" t="s">
        <v>2754</v>
      </c>
      <c r="O496" s="15" t="s">
        <v>3758</v>
      </c>
      <c r="P496" s="16">
        <v>0</v>
      </c>
      <c r="Q496" s="29">
        <v>2100</v>
      </c>
      <c r="R496" s="29">
        <v>465</v>
      </c>
      <c r="S496" s="41">
        <f t="shared" si="7"/>
        <v>58.999930555553874</v>
      </c>
      <c r="T496" s="15" t="e">
        <v>#N/A</v>
      </c>
      <c r="U496" s="22" t="e">
        <v>#N/A</v>
      </c>
      <c r="V496" s="15">
        <v>0</v>
      </c>
      <c r="W496" s="15">
        <v>0</v>
      </c>
      <c r="X496" s="15">
        <v>1</v>
      </c>
      <c r="Y496" s="15">
        <v>0</v>
      </c>
      <c r="Z496" s="15">
        <v>0</v>
      </c>
      <c r="AA496" s="15">
        <v>1</v>
      </c>
      <c r="AB496" s="15">
        <v>1</v>
      </c>
      <c r="AC496" s="15">
        <v>0</v>
      </c>
      <c r="AD496" s="15">
        <v>0</v>
      </c>
      <c r="AE496" s="15">
        <v>1</v>
      </c>
      <c r="AF496" s="15">
        <v>1</v>
      </c>
      <c r="AG496" s="15">
        <v>1</v>
      </c>
      <c r="AH496" s="15">
        <v>1</v>
      </c>
      <c r="AI496" s="15">
        <v>0</v>
      </c>
      <c r="AJ496" s="39">
        <v>41500</v>
      </c>
      <c r="AK496" s="15">
        <v>0</v>
      </c>
      <c r="AL496" s="15" t="e">
        <v>#N/A</v>
      </c>
      <c r="AM496" s="15">
        <v>0</v>
      </c>
      <c r="AN496" s="15">
        <v>1</v>
      </c>
      <c r="AO496" s="30">
        <v>22.142857142857142</v>
      </c>
      <c r="AP496" s="15" t="e">
        <v>#N/A</v>
      </c>
      <c r="AQ496" s="37">
        <v>1</v>
      </c>
      <c r="AR496" s="47">
        <v>1</v>
      </c>
      <c r="AS496" s="37">
        <v>0.66666666666666663</v>
      </c>
      <c r="AT496" s="45">
        <f t="shared" si="8"/>
        <v>0.88888888888888884</v>
      </c>
      <c r="AU496" s="37">
        <v>1</v>
      </c>
      <c r="AV496" s="37">
        <v>0.33333333333333331</v>
      </c>
      <c r="AW496" s="37">
        <v>0.6</v>
      </c>
      <c r="AX496" s="37">
        <v>0.33333333333333331</v>
      </c>
      <c r="AY496" s="37">
        <v>0.1</v>
      </c>
      <c r="AZ496" s="20" t="e">
        <v>#N/A</v>
      </c>
      <c r="BA496" s="37">
        <v>0.62380952380952392</v>
      </c>
      <c r="BB496" s="37">
        <v>0.67037037037037039</v>
      </c>
      <c r="BC496" s="15" t="e">
        <v>#N/A</v>
      </c>
      <c r="BD496" s="15" t="s">
        <v>3972</v>
      </c>
      <c r="BE496" s="15" t="s">
        <v>3976</v>
      </c>
      <c r="BF496" s="15" t="s">
        <v>4445</v>
      </c>
      <c r="BG496" s="15" t="s">
        <v>2754</v>
      </c>
      <c r="BH496" s="15" t="s">
        <v>3975</v>
      </c>
      <c r="BI496" s="15" t="e">
        <v>#N/A</v>
      </c>
      <c r="BJ496" s="15" t="e">
        <v>#N/A</v>
      </c>
      <c r="BK496" s="15" t="e">
        <v>#N/A</v>
      </c>
      <c r="BL496" s="15" t="e">
        <v>#N/A</v>
      </c>
      <c r="BM496" s="15" t="e">
        <v>#N/A</v>
      </c>
      <c r="BN496" s="15">
        <v>1</v>
      </c>
      <c r="BO496" s="15" t="e">
        <v>#N/A</v>
      </c>
      <c r="BP496" s="15" t="e">
        <v>#N/A</v>
      </c>
      <c r="BQ496" s="15" t="e">
        <v>#N/A</v>
      </c>
      <c r="BR496" s="15" t="e">
        <v>#N/A</v>
      </c>
      <c r="BS496" s="15" t="e">
        <v>#N/A</v>
      </c>
      <c r="BT496" s="15" t="e">
        <v>#N/A</v>
      </c>
      <c r="BU496" s="15" t="e">
        <v>#N/A</v>
      </c>
      <c r="BV496" s="15" t="e">
        <v>#N/A</v>
      </c>
      <c r="BW496" s="15" t="e">
        <v>#N/A</v>
      </c>
      <c r="BX496" s="15" t="e">
        <v>#N/A</v>
      </c>
      <c r="BY496" s="15" t="e">
        <v>#N/A</v>
      </c>
      <c r="BZ496" s="15" t="e">
        <v>#N/A</v>
      </c>
      <c r="CA496" s="15" t="e">
        <v>#N/A</v>
      </c>
      <c r="CB496" s="15" t="e">
        <v>#N/A</v>
      </c>
      <c r="CC496" s="15" t="e">
        <v>#N/A</v>
      </c>
      <c r="CD496" s="15" t="e">
        <v>#N/A</v>
      </c>
      <c r="CE496" s="15" t="e">
        <v>#N/A</v>
      </c>
      <c r="CF496" s="15" t="e">
        <v>#N/A</v>
      </c>
      <c r="CG496" s="15" t="e">
        <v>#N/A</v>
      </c>
      <c r="CH496" s="15" t="e">
        <v>#N/A</v>
      </c>
      <c r="CI496" s="15" t="e">
        <v>#N/A</v>
      </c>
      <c r="CJ496" s="20" t="e">
        <v>#N/A</v>
      </c>
      <c r="CK496" s="20" t="e">
        <v>#N/A</v>
      </c>
    </row>
    <row r="497" spans="1:89" s="15" customFormat="1">
      <c r="A497" s="13">
        <v>3160</v>
      </c>
      <c r="B497" s="13" t="s">
        <v>2755</v>
      </c>
      <c r="C497" s="14">
        <v>40414.455208333333</v>
      </c>
      <c r="D497" s="14">
        <v>40459.999988425923</v>
      </c>
      <c r="E497" s="13">
        <v>7300</v>
      </c>
      <c r="F497" s="13">
        <v>155</v>
      </c>
      <c r="G497" s="15" t="s">
        <v>2756</v>
      </c>
      <c r="H497" s="13">
        <v>5</v>
      </c>
      <c r="I497" s="13" t="s">
        <v>16</v>
      </c>
      <c r="J497" s="13" t="s">
        <v>19</v>
      </c>
      <c r="K497" s="13"/>
      <c r="L497" s="13"/>
      <c r="M497" s="13"/>
      <c r="N497" s="13" t="s">
        <v>2692</v>
      </c>
      <c r="O497" s="15" t="s">
        <v>3759</v>
      </c>
      <c r="P497" s="16">
        <v>0</v>
      </c>
      <c r="Q497" s="29">
        <v>7300</v>
      </c>
      <c r="R497" s="29">
        <v>155</v>
      </c>
      <c r="S497" s="41">
        <f t="shared" si="7"/>
        <v>45.544780092590372</v>
      </c>
      <c r="T497" s="15" t="e">
        <v>#N/A</v>
      </c>
      <c r="U497" s="22" t="e">
        <v>#N/A</v>
      </c>
      <c r="V497" s="15">
        <v>0</v>
      </c>
      <c r="W497" s="15">
        <v>0</v>
      </c>
      <c r="X497" s="15">
        <v>0</v>
      </c>
      <c r="Y497" s="15">
        <v>1</v>
      </c>
      <c r="Z497" s="15">
        <v>1</v>
      </c>
      <c r="AA497" s="15">
        <v>1</v>
      </c>
      <c r="AB497" s="15">
        <v>1</v>
      </c>
      <c r="AC497" s="15">
        <v>0</v>
      </c>
      <c r="AD497" s="15">
        <v>0</v>
      </c>
      <c r="AE497" s="15">
        <v>1</v>
      </c>
      <c r="AF497" s="15">
        <v>0</v>
      </c>
      <c r="AG497" s="15">
        <v>0</v>
      </c>
      <c r="AH497" s="15">
        <v>0</v>
      </c>
      <c r="AI497" s="15">
        <v>0</v>
      </c>
      <c r="AJ497" s="39">
        <v>40900</v>
      </c>
      <c r="AK497" s="15">
        <v>0</v>
      </c>
      <c r="AL497" s="15" t="e">
        <v>#N/A</v>
      </c>
      <c r="AM497" s="15">
        <v>1</v>
      </c>
      <c r="AN497" s="15">
        <v>1</v>
      </c>
      <c r="AO497" s="30">
        <v>2.1232876712328768</v>
      </c>
      <c r="AP497" s="15" t="e">
        <v>#N/A</v>
      </c>
      <c r="AQ497" s="37">
        <v>1</v>
      </c>
      <c r="AR497" s="47">
        <v>0.66666666666666663</v>
      </c>
      <c r="AS497" s="37">
        <v>0.5</v>
      </c>
      <c r="AT497" s="45">
        <f t="shared" si="8"/>
        <v>0.72222222222222221</v>
      </c>
      <c r="AU497" s="37">
        <v>1</v>
      </c>
      <c r="AV497" s="37">
        <v>1</v>
      </c>
      <c r="AW497" s="37">
        <v>0.8666666666666667</v>
      </c>
      <c r="AX497" s="37">
        <v>0.46666666666666667</v>
      </c>
      <c r="AY497" s="37">
        <v>0.4</v>
      </c>
      <c r="AZ497" s="20" t="e">
        <v>#N/A</v>
      </c>
      <c r="BA497" s="37">
        <v>0.67619047619047623</v>
      </c>
      <c r="BB497" s="37">
        <v>0.69259259259259265</v>
      </c>
      <c r="BC497" s="15" t="e">
        <v>#N/A</v>
      </c>
      <c r="BD497" s="15" t="s">
        <v>3972</v>
      </c>
      <c r="BE497" s="15" t="s">
        <v>3973</v>
      </c>
      <c r="BF497" s="15" t="s">
        <v>4446</v>
      </c>
      <c r="BG497" s="15" t="s">
        <v>2692</v>
      </c>
      <c r="BH497" s="15" t="s">
        <v>3975</v>
      </c>
      <c r="BI497" s="15" t="e">
        <v>#N/A</v>
      </c>
      <c r="BJ497" s="15" t="e">
        <v>#N/A</v>
      </c>
      <c r="BK497" s="15" t="e">
        <v>#N/A</v>
      </c>
      <c r="BL497" s="15" t="e">
        <v>#N/A</v>
      </c>
      <c r="BM497" s="15" t="e">
        <v>#N/A</v>
      </c>
      <c r="BN497" s="15">
        <v>1</v>
      </c>
      <c r="BO497" s="15" t="e">
        <v>#N/A</v>
      </c>
      <c r="BP497" s="15" t="e">
        <v>#N/A</v>
      </c>
      <c r="BQ497" s="15" t="e">
        <v>#N/A</v>
      </c>
      <c r="BR497" s="15" t="e">
        <v>#N/A</v>
      </c>
      <c r="BS497" s="15" t="e">
        <v>#N/A</v>
      </c>
      <c r="BT497" s="15" t="e">
        <v>#N/A</v>
      </c>
      <c r="BU497" s="15" t="e">
        <v>#N/A</v>
      </c>
      <c r="BV497" s="15" t="e">
        <v>#N/A</v>
      </c>
      <c r="BW497" s="15" t="e">
        <v>#N/A</v>
      </c>
      <c r="BX497" s="15" t="e">
        <v>#N/A</v>
      </c>
      <c r="BY497" s="15" t="e">
        <v>#N/A</v>
      </c>
      <c r="BZ497" s="15" t="e">
        <v>#N/A</v>
      </c>
      <c r="CA497" s="15" t="e">
        <v>#N/A</v>
      </c>
      <c r="CB497" s="15" t="e">
        <v>#N/A</v>
      </c>
      <c r="CC497" s="15" t="e">
        <v>#N/A</v>
      </c>
      <c r="CD497" s="15" t="e">
        <v>#N/A</v>
      </c>
      <c r="CE497" s="15" t="e">
        <v>#N/A</v>
      </c>
      <c r="CF497" s="15" t="e">
        <v>#N/A</v>
      </c>
      <c r="CG497" s="15" t="e">
        <v>#N/A</v>
      </c>
      <c r="CH497" s="15" t="e">
        <v>#N/A</v>
      </c>
      <c r="CI497" s="15" t="e">
        <v>#N/A</v>
      </c>
      <c r="CJ497" s="20" t="e">
        <v>#N/A</v>
      </c>
      <c r="CK497" s="20" t="e">
        <v>#N/A</v>
      </c>
    </row>
    <row r="498" spans="1:89" s="15" customFormat="1">
      <c r="A498" s="13">
        <v>3162</v>
      </c>
      <c r="B498" s="13" t="s">
        <v>2757</v>
      </c>
      <c r="C498" s="14">
        <v>40407.000162037039</v>
      </c>
      <c r="D498" s="14">
        <v>40447.999988425923</v>
      </c>
      <c r="E498" s="13">
        <v>2000</v>
      </c>
      <c r="F498" s="13">
        <v>950</v>
      </c>
      <c r="G498" s="15" t="s">
        <v>2758</v>
      </c>
      <c r="H498" s="13">
        <v>15</v>
      </c>
      <c r="I498" s="13" t="s">
        <v>16</v>
      </c>
      <c r="J498" s="13" t="s">
        <v>33</v>
      </c>
      <c r="K498" s="13"/>
      <c r="L498" s="13"/>
      <c r="M498" s="13"/>
      <c r="N498" s="13" t="s">
        <v>2692</v>
      </c>
      <c r="O498" s="15" t="s">
        <v>3760</v>
      </c>
      <c r="P498" s="16">
        <v>0</v>
      </c>
      <c r="Q498" s="29">
        <v>2000</v>
      </c>
      <c r="R498" s="29">
        <v>950</v>
      </c>
      <c r="S498" s="41">
        <f t="shared" si="7"/>
        <v>40.999826388884685</v>
      </c>
      <c r="T498" s="15" t="e">
        <v>#N/A</v>
      </c>
      <c r="U498" s="22" t="e">
        <v>#N/A</v>
      </c>
      <c r="V498" s="15">
        <v>0</v>
      </c>
      <c r="W498" s="15">
        <v>0</v>
      </c>
      <c r="X498" s="15">
        <v>0</v>
      </c>
      <c r="Y498" s="15">
        <v>1</v>
      </c>
      <c r="Z498" s="15">
        <v>1</v>
      </c>
      <c r="AA498" s="15">
        <v>1</v>
      </c>
      <c r="AB498" s="15">
        <v>1</v>
      </c>
      <c r="AC498" s="15">
        <v>0</v>
      </c>
      <c r="AD498" s="15">
        <v>0</v>
      </c>
      <c r="AE498" s="15">
        <v>1</v>
      </c>
      <c r="AF498" s="15">
        <v>0</v>
      </c>
      <c r="AG498" s="15">
        <v>0</v>
      </c>
      <c r="AH498" s="15">
        <v>1</v>
      </c>
      <c r="AI498" s="15">
        <v>0</v>
      </c>
      <c r="AJ498" s="39">
        <v>40900</v>
      </c>
      <c r="AK498" s="15">
        <v>0</v>
      </c>
      <c r="AL498" s="15" t="e">
        <v>#N/A</v>
      </c>
      <c r="AM498" s="15">
        <v>0</v>
      </c>
      <c r="AN498" s="15">
        <v>1</v>
      </c>
      <c r="AO498" s="30">
        <v>47.5</v>
      </c>
      <c r="AP498" s="15" t="e">
        <v>#N/A</v>
      </c>
      <c r="AQ498" s="37">
        <v>0.7</v>
      </c>
      <c r="AR498" s="47">
        <v>1</v>
      </c>
      <c r="AS498" s="37">
        <v>0.33333333333333331</v>
      </c>
      <c r="AT498" s="45">
        <f t="shared" si="8"/>
        <v>0.6777777777777777</v>
      </c>
      <c r="AU498" s="37">
        <v>1</v>
      </c>
      <c r="AV498" s="37">
        <v>0.33333333333333331</v>
      </c>
      <c r="AW498" s="37">
        <v>0.5</v>
      </c>
      <c r="AX498" s="37">
        <v>0.23333333333333331</v>
      </c>
      <c r="AY498" s="37">
        <v>0.1333333333333333</v>
      </c>
      <c r="AZ498" s="20" t="e">
        <v>#N/A</v>
      </c>
      <c r="BA498" s="37">
        <v>0.45714285714285707</v>
      </c>
      <c r="BB498" s="37">
        <v>0.47037037037037038</v>
      </c>
      <c r="BC498" s="15" t="e">
        <v>#N/A</v>
      </c>
      <c r="BD498" s="15" t="s">
        <v>3972</v>
      </c>
      <c r="BE498" s="15" t="s">
        <v>3973</v>
      </c>
      <c r="BF498" s="15" t="s">
        <v>4446</v>
      </c>
      <c r="BG498" s="15" t="s">
        <v>2692</v>
      </c>
      <c r="BH498" s="15" t="s">
        <v>3975</v>
      </c>
      <c r="BI498" s="15" t="e">
        <v>#N/A</v>
      </c>
      <c r="BJ498" s="15" t="e">
        <v>#N/A</v>
      </c>
      <c r="BK498" s="15" t="e">
        <v>#N/A</v>
      </c>
      <c r="BL498" s="15" t="e">
        <v>#N/A</v>
      </c>
      <c r="BM498" s="15" t="e">
        <v>#N/A</v>
      </c>
      <c r="BN498" s="15">
        <v>1</v>
      </c>
      <c r="BO498" s="15" t="e">
        <v>#N/A</v>
      </c>
      <c r="BP498" s="15" t="e">
        <v>#N/A</v>
      </c>
      <c r="BQ498" s="15" t="e">
        <v>#N/A</v>
      </c>
      <c r="BR498" s="15" t="e">
        <v>#N/A</v>
      </c>
      <c r="BS498" s="15" t="e">
        <v>#N/A</v>
      </c>
      <c r="BT498" s="15" t="e">
        <v>#N/A</v>
      </c>
      <c r="BU498" s="15" t="e">
        <v>#N/A</v>
      </c>
      <c r="BV498" s="15" t="e">
        <v>#N/A</v>
      </c>
      <c r="BW498" s="15" t="e">
        <v>#N/A</v>
      </c>
      <c r="BX498" s="15" t="e">
        <v>#N/A</v>
      </c>
      <c r="BY498" s="15" t="e">
        <v>#N/A</v>
      </c>
      <c r="BZ498" s="15" t="e">
        <v>#N/A</v>
      </c>
      <c r="CA498" s="15" t="e">
        <v>#N/A</v>
      </c>
      <c r="CB498" s="15" t="e">
        <v>#N/A</v>
      </c>
      <c r="CC498" s="15" t="e">
        <v>#N/A</v>
      </c>
      <c r="CD498" s="15" t="e">
        <v>#N/A</v>
      </c>
      <c r="CE498" s="15" t="e">
        <v>#N/A</v>
      </c>
      <c r="CF498" s="15" t="e">
        <v>#N/A</v>
      </c>
      <c r="CG498" s="15" t="e">
        <v>#N/A</v>
      </c>
      <c r="CH498" s="15" t="e">
        <v>#N/A</v>
      </c>
      <c r="CI498" s="15" t="e">
        <v>#N/A</v>
      </c>
      <c r="CJ498" s="20" t="e">
        <v>#N/A</v>
      </c>
      <c r="CK498" s="20" t="e">
        <v>#N/A</v>
      </c>
    </row>
    <row r="499" spans="1:89" s="15" customFormat="1">
      <c r="A499" s="13">
        <v>3163</v>
      </c>
      <c r="B499" s="13" t="s">
        <v>2867</v>
      </c>
      <c r="C499" s="14">
        <v>40450.002974537034</v>
      </c>
      <c r="D499" s="14">
        <v>40480.999988425923</v>
      </c>
      <c r="E499" s="13">
        <v>6000</v>
      </c>
      <c r="F499" s="13">
        <v>6251</v>
      </c>
      <c r="G499" s="15" t="s">
        <v>2868</v>
      </c>
      <c r="H499" s="13">
        <v>17</v>
      </c>
      <c r="I499" s="13" t="s">
        <v>22</v>
      </c>
      <c r="J499" s="13" t="s">
        <v>2724</v>
      </c>
      <c r="K499" s="13"/>
      <c r="L499" s="13"/>
      <c r="M499" s="13"/>
      <c r="N499" s="13" t="s">
        <v>2591</v>
      </c>
      <c r="O499" s="15" t="s">
        <v>3761</v>
      </c>
      <c r="P499" s="16">
        <v>1</v>
      </c>
      <c r="Q499" s="29">
        <v>6000</v>
      </c>
      <c r="R499" s="29">
        <v>6251</v>
      </c>
      <c r="S499" s="41">
        <f t="shared" si="7"/>
        <v>30.997013888889342</v>
      </c>
      <c r="T499" s="15" t="e">
        <v>#N/A</v>
      </c>
      <c r="U499" s="22" t="e">
        <v>#N/A</v>
      </c>
      <c r="V499" s="15">
        <v>0</v>
      </c>
      <c r="W499" s="15">
        <v>1</v>
      </c>
      <c r="X499" s="15">
        <v>0</v>
      </c>
      <c r="Y499" s="15">
        <v>0</v>
      </c>
      <c r="Z499" s="15">
        <v>1</v>
      </c>
      <c r="AA499" s="15">
        <v>0</v>
      </c>
      <c r="AB499" s="15">
        <v>0</v>
      </c>
      <c r="AC499" s="15">
        <v>1</v>
      </c>
      <c r="AD499" s="15">
        <v>0</v>
      </c>
      <c r="AE499" s="15">
        <v>1</v>
      </c>
      <c r="AF499" s="15">
        <v>0</v>
      </c>
      <c r="AG499" s="15">
        <v>1</v>
      </c>
      <c r="AH499" s="15">
        <v>1</v>
      </c>
      <c r="AI499" s="15">
        <v>0</v>
      </c>
      <c r="AJ499" s="39">
        <v>16980</v>
      </c>
      <c r="AK499" s="15">
        <v>1</v>
      </c>
      <c r="AL499" s="15" t="e">
        <v>#N/A</v>
      </c>
      <c r="AM499" s="15">
        <v>0</v>
      </c>
      <c r="AN499" s="15">
        <v>0</v>
      </c>
      <c r="AO499" s="30">
        <v>104.18333333333334</v>
      </c>
      <c r="AP499" s="15" t="e">
        <v>#N/A</v>
      </c>
      <c r="AQ499" s="37">
        <v>0.8</v>
      </c>
      <c r="AR499" s="47">
        <v>1</v>
      </c>
      <c r="AS499" s="37">
        <v>0.6333333333333333</v>
      </c>
      <c r="AT499" s="45">
        <f t="shared" si="8"/>
        <v>0.81111111111111123</v>
      </c>
      <c r="AU499" s="37">
        <v>1</v>
      </c>
      <c r="AV499" s="37">
        <v>0.66666666666666663</v>
      </c>
      <c r="AW499" s="37">
        <v>0.93333333333333335</v>
      </c>
      <c r="AX499" s="37">
        <v>0.43333333333333329</v>
      </c>
      <c r="AY499" s="37">
        <v>0.46666666666666667</v>
      </c>
      <c r="AZ499" s="20" t="e">
        <v>#N/A</v>
      </c>
      <c r="BA499" s="37">
        <v>0.6428571428571429</v>
      </c>
      <c r="BB499" s="37">
        <v>0.65925925925925932</v>
      </c>
      <c r="BC499" s="15" t="e">
        <v>#N/A</v>
      </c>
      <c r="BD499" s="15" t="s">
        <v>3972</v>
      </c>
      <c r="BE499" s="15" t="s">
        <v>3977</v>
      </c>
      <c r="BF499" s="15" t="s">
        <v>4447</v>
      </c>
      <c r="BG499" s="15" t="s">
        <v>2591</v>
      </c>
      <c r="BH499" s="15" t="s">
        <v>3975</v>
      </c>
      <c r="BI499" s="15" t="e">
        <v>#N/A</v>
      </c>
      <c r="BJ499" s="15" t="e">
        <v>#N/A</v>
      </c>
      <c r="BK499" s="15" t="e">
        <v>#N/A</v>
      </c>
      <c r="BL499" s="15" t="e">
        <v>#N/A</v>
      </c>
      <c r="BM499" s="15" t="e">
        <v>#N/A</v>
      </c>
      <c r="BN499" s="15">
        <v>1</v>
      </c>
      <c r="BO499" s="15" t="e">
        <v>#N/A</v>
      </c>
      <c r="BP499" s="15" t="e">
        <v>#N/A</v>
      </c>
      <c r="BQ499" s="15" t="e">
        <v>#N/A</v>
      </c>
      <c r="BR499" s="15" t="e">
        <v>#N/A</v>
      </c>
      <c r="BS499" s="15" t="e">
        <v>#N/A</v>
      </c>
      <c r="BT499" s="15" t="e">
        <v>#N/A</v>
      </c>
      <c r="BU499" s="15" t="e">
        <v>#N/A</v>
      </c>
      <c r="BV499" s="15" t="e">
        <v>#N/A</v>
      </c>
      <c r="BW499" s="15" t="e">
        <v>#N/A</v>
      </c>
      <c r="BX499" s="15" t="e">
        <v>#N/A</v>
      </c>
      <c r="BY499" s="15" t="e">
        <v>#N/A</v>
      </c>
      <c r="BZ499" s="15" t="e">
        <v>#N/A</v>
      </c>
      <c r="CA499" s="15" t="e">
        <v>#N/A</v>
      </c>
      <c r="CB499" s="15" t="e">
        <v>#N/A</v>
      </c>
      <c r="CC499" s="15" t="e">
        <v>#N/A</v>
      </c>
      <c r="CD499" s="15" t="e">
        <v>#N/A</v>
      </c>
      <c r="CE499" s="15" t="e">
        <v>#N/A</v>
      </c>
      <c r="CF499" s="15" t="e">
        <v>#N/A</v>
      </c>
      <c r="CG499" s="15" t="e">
        <v>#N/A</v>
      </c>
      <c r="CH499" s="15" t="e">
        <v>#N/A</v>
      </c>
      <c r="CI499" s="15" t="e">
        <v>#N/A</v>
      </c>
      <c r="CJ499" s="20" t="e">
        <v>#N/A</v>
      </c>
      <c r="CK499" s="20" t="e">
        <v>#N/A</v>
      </c>
    </row>
    <row r="500" spans="1:89" s="15" customFormat="1">
      <c r="A500" s="13">
        <v>3164</v>
      </c>
      <c r="B500" s="13" t="s">
        <v>2759</v>
      </c>
      <c r="C500" s="14">
        <v>40410.000092592592</v>
      </c>
      <c r="D500" s="14">
        <v>40445.999988425923</v>
      </c>
      <c r="E500" s="13">
        <v>4500</v>
      </c>
      <c r="F500" s="13">
        <v>45</v>
      </c>
      <c r="G500" s="15" t="s">
        <v>2760</v>
      </c>
      <c r="H500" s="13">
        <v>2</v>
      </c>
      <c r="I500" s="13" t="s">
        <v>115</v>
      </c>
      <c r="J500" s="13" t="s">
        <v>2661</v>
      </c>
      <c r="K500" s="13"/>
      <c r="L500" s="13"/>
      <c r="M500" s="13"/>
      <c r="N500" s="13" t="s">
        <v>23</v>
      </c>
      <c r="O500" s="15" t="s">
        <v>3762</v>
      </c>
      <c r="P500" s="16">
        <v>0</v>
      </c>
      <c r="Q500" s="29">
        <v>4500</v>
      </c>
      <c r="R500" s="29">
        <v>45</v>
      </c>
      <c r="S500" s="41">
        <f t="shared" si="7"/>
        <v>35.999895833330811</v>
      </c>
      <c r="T500" s="15" t="e">
        <v>#N/A</v>
      </c>
      <c r="U500" s="22" t="e">
        <v>#N/A</v>
      </c>
      <c r="V500" s="15">
        <v>1</v>
      </c>
      <c r="W500" s="15">
        <v>0</v>
      </c>
      <c r="X500" s="15">
        <v>0</v>
      </c>
      <c r="Y500" s="15">
        <v>0</v>
      </c>
      <c r="Z500" s="15">
        <v>0</v>
      </c>
      <c r="AA500" s="15">
        <v>1</v>
      </c>
      <c r="AB500" s="15">
        <v>1</v>
      </c>
      <c r="AC500" s="15">
        <v>0</v>
      </c>
      <c r="AD500" s="15">
        <v>0</v>
      </c>
      <c r="AE500" s="15">
        <v>1</v>
      </c>
      <c r="AF500" s="15">
        <v>1</v>
      </c>
      <c r="AG500" s="15">
        <v>1</v>
      </c>
      <c r="AH500" s="15">
        <v>0</v>
      </c>
      <c r="AI500" s="15">
        <v>0</v>
      </c>
      <c r="AJ500" s="39">
        <v>42660</v>
      </c>
      <c r="AK500" s="15">
        <v>0</v>
      </c>
      <c r="AL500" s="15" t="e">
        <v>#N/A</v>
      </c>
      <c r="AM500" s="15">
        <v>0</v>
      </c>
      <c r="AN500" s="15">
        <v>1</v>
      </c>
      <c r="AO500" s="30">
        <v>1</v>
      </c>
      <c r="AP500" s="15" t="e">
        <v>#N/A</v>
      </c>
      <c r="AQ500" s="37">
        <v>0.9</v>
      </c>
      <c r="AR500" s="47">
        <v>1</v>
      </c>
      <c r="AS500" s="37">
        <v>0.66666666666666663</v>
      </c>
      <c r="AT500" s="45">
        <f t="shared" si="8"/>
        <v>0.85555555555555551</v>
      </c>
      <c r="AU500" s="37">
        <v>1</v>
      </c>
      <c r="AV500" s="37">
        <v>0.66666666666666663</v>
      </c>
      <c r="AW500" s="37">
        <v>0.73333333333333328</v>
      </c>
      <c r="AX500" s="37">
        <v>0.36666666666666659</v>
      </c>
      <c r="AY500" s="37">
        <v>0.43333333333333329</v>
      </c>
      <c r="AZ500" s="20" t="e">
        <v>#N/A</v>
      </c>
      <c r="BA500" s="37">
        <v>0.74285714285714288</v>
      </c>
      <c r="BB500" s="37">
        <v>0.75185185185185188</v>
      </c>
      <c r="BC500" s="15" t="e">
        <v>#N/A</v>
      </c>
      <c r="BD500" s="15" t="s">
        <v>3972</v>
      </c>
      <c r="BE500" s="15" t="s">
        <v>3976</v>
      </c>
      <c r="BF500" s="15" t="s">
        <v>3974</v>
      </c>
      <c r="BG500" s="15" t="s">
        <v>23</v>
      </c>
      <c r="BH500" s="15" t="s">
        <v>3975</v>
      </c>
      <c r="BI500" s="15" t="e">
        <v>#N/A</v>
      </c>
      <c r="BJ500" s="15" t="e">
        <v>#N/A</v>
      </c>
      <c r="BK500" s="15" t="e">
        <v>#N/A</v>
      </c>
      <c r="BL500" s="15" t="e">
        <v>#N/A</v>
      </c>
      <c r="BM500" s="15" t="e">
        <v>#N/A</v>
      </c>
      <c r="BN500" s="15">
        <v>1</v>
      </c>
      <c r="BO500" s="15" t="e">
        <v>#N/A</v>
      </c>
      <c r="BP500" s="15" t="e">
        <v>#N/A</v>
      </c>
      <c r="BQ500" s="15" t="e">
        <v>#N/A</v>
      </c>
      <c r="BR500" s="15" t="e">
        <v>#N/A</v>
      </c>
      <c r="BS500" s="15" t="e">
        <v>#N/A</v>
      </c>
      <c r="BT500" s="15" t="e">
        <v>#N/A</v>
      </c>
      <c r="BU500" s="15" t="e">
        <v>#N/A</v>
      </c>
      <c r="BV500" s="15" t="e">
        <v>#N/A</v>
      </c>
      <c r="BW500" s="15" t="e">
        <v>#N/A</v>
      </c>
      <c r="BX500" s="15" t="e">
        <v>#N/A</v>
      </c>
      <c r="BY500" s="15" t="e">
        <v>#N/A</v>
      </c>
      <c r="BZ500" s="15" t="e">
        <v>#N/A</v>
      </c>
      <c r="CA500" s="15" t="e">
        <v>#N/A</v>
      </c>
      <c r="CB500" s="15" t="e">
        <v>#N/A</v>
      </c>
      <c r="CC500" s="15" t="e">
        <v>#N/A</v>
      </c>
      <c r="CD500" s="15" t="e">
        <v>#N/A</v>
      </c>
      <c r="CE500" s="15" t="e">
        <v>#N/A</v>
      </c>
      <c r="CF500" s="15" t="e">
        <v>#N/A</v>
      </c>
      <c r="CG500" s="15" t="e">
        <v>#N/A</v>
      </c>
      <c r="CH500" s="15" t="e">
        <v>#N/A</v>
      </c>
      <c r="CI500" s="15" t="e">
        <v>#N/A</v>
      </c>
      <c r="CJ500" s="20" t="e">
        <v>#N/A</v>
      </c>
      <c r="CK500" s="20" t="e">
        <v>#N/A</v>
      </c>
    </row>
    <row r="501" spans="1:89" s="15" customFormat="1">
      <c r="A501" s="13">
        <v>3173</v>
      </c>
      <c r="B501" s="13" t="s">
        <v>2997</v>
      </c>
      <c r="C501" s="14">
        <v>40414.455208333333</v>
      </c>
      <c r="D501" s="14">
        <v>40444.999988425923</v>
      </c>
      <c r="E501" s="13">
        <v>2644</v>
      </c>
      <c r="F501" s="13">
        <v>3991</v>
      </c>
      <c r="G501" s="15" t="s">
        <v>2998</v>
      </c>
      <c r="H501" s="13">
        <v>74</v>
      </c>
      <c r="I501" s="13" t="s">
        <v>16</v>
      </c>
      <c r="J501" s="13" t="s">
        <v>19</v>
      </c>
      <c r="K501" s="13"/>
      <c r="L501" s="13"/>
      <c r="M501" s="13"/>
      <c r="N501" s="13" t="s">
        <v>2999</v>
      </c>
      <c r="O501" s="15" t="s">
        <v>3763</v>
      </c>
      <c r="P501" s="16">
        <v>1</v>
      </c>
      <c r="Q501" s="29">
        <v>2644</v>
      </c>
      <c r="R501" s="29">
        <v>3991</v>
      </c>
      <c r="S501" s="41">
        <f t="shared" si="7"/>
        <v>30.544780092590372</v>
      </c>
      <c r="T501" s="15" t="e">
        <v>#N/A</v>
      </c>
      <c r="U501" s="22" t="e">
        <v>#N/A</v>
      </c>
      <c r="V501" s="15">
        <v>0</v>
      </c>
      <c r="W501" s="15">
        <v>1</v>
      </c>
      <c r="X501" s="15">
        <v>0</v>
      </c>
      <c r="Y501" s="15">
        <v>0</v>
      </c>
      <c r="Z501" s="15">
        <v>1</v>
      </c>
      <c r="AA501" s="15">
        <v>0</v>
      </c>
      <c r="AB501" s="15">
        <v>0</v>
      </c>
      <c r="AC501" s="15">
        <v>0</v>
      </c>
      <c r="AD501" s="15">
        <v>1</v>
      </c>
      <c r="AE501" s="15">
        <v>1</v>
      </c>
      <c r="AF501" s="15">
        <v>1</v>
      </c>
      <c r="AG501" s="15">
        <v>0</v>
      </c>
      <c r="AH501" s="15">
        <v>1</v>
      </c>
      <c r="AI501" s="15">
        <v>0</v>
      </c>
      <c r="AJ501" s="39">
        <v>16300</v>
      </c>
      <c r="AK501" s="15">
        <v>0</v>
      </c>
      <c r="AL501" s="15" t="e">
        <v>#N/A</v>
      </c>
      <c r="AM501" s="15">
        <v>0</v>
      </c>
      <c r="AN501" s="15">
        <v>0</v>
      </c>
      <c r="AO501" s="30">
        <v>150.94553706505295</v>
      </c>
      <c r="AP501" s="15" t="e">
        <v>#N/A</v>
      </c>
      <c r="AQ501" s="37">
        <v>1</v>
      </c>
      <c r="AR501" s="47">
        <v>0.66666666666666663</v>
      </c>
      <c r="AS501" s="37">
        <v>0.66666666666666663</v>
      </c>
      <c r="AT501" s="45">
        <f t="shared" si="8"/>
        <v>0.77777777777777768</v>
      </c>
      <c r="AU501" s="37">
        <v>1</v>
      </c>
      <c r="AV501" s="37">
        <v>0.66666666666666663</v>
      </c>
      <c r="AW501" s="37">
        <v>0.53333333333333333</v>
      </c>
      <c r="AX501" s="37">
        <v>0.43333333333333329</v>
      </c>
      <c r="AY501" s="37">
        <v>0.36666666666666659</v>
      </c>
      <c r="AZ501" s="20" t="e">
        <v>#N/A</v>
      </c>
      <c r="BA501" s="37">
        <v>0.7142857142857143</v>
      </c>
      <c r="BB501" s="37">
        <v>0.74074074074074081</v>
      </c>
      <c r="BC501" s="15" t="e">
        <v>#N/A</v>
      </c>
      <c r="BD501" s="15" t="s">
        <v>3978</v>
      </c>
      <c r="BE501" s="15" t="s">
        <v>3978</v>
      </c>
      <c r="BF501" s="15" t="s">
        <v>4448</v>
      </c>
      <c r="BG501" s="15" t="s">
        <v>4449</v>
      </c>
      <c r="BH501" s="15" t="s">
        <v>3975</v>
      </c>
      <c r="BI501" s="15" t="e">
        <v>#N/A</v>
      </c>
      <c r="BJ501" s="15" t="e">
        <v>#N/A</v>
      </c>
      <c r="BK501" s="15" t="e">
        <v>#N/A</v>
      </c>
      <c r="BL501" s="15" t="e">
        <v>#N/A</v>
      </c>
      <c r="BM501" s="15" t="e">
        <v>#N/A</v>
      </c>
      <c r="BN501" s="15">
        <v>1</v>
      </c>
      <c r="BO501" s="15" t="e">
        <v>#N/A</v>
      </c>
      <c r="BP501" s="15" t="e">
        <v>#N/A</v>
      </c>
      <c r="BQ501" s="15" t="e">
        <v>#N/A</v>
      </c>
      <c r="BR501" s="15" t="e">
        <v>#N/A</v>
      </c>
      <c r="BS501" s="15" t="e">
        <v>#N/A</v>
      </c>
      <c r="BT501" s="15" t="e">
        <v>#N/A</v>
      </c>
      <c r="BU501" s="15" t="e">
        <v>#N/A</v>
      </c>
      <c r="BV501" s="15" t="e">
        <v>#N/A</v>
      </c>
      <c r="BW501" s="15" t="e">
        <v>#N/A</v>
      </c>
      <c r="BX501" s="15" t="e">
        <v>#N/A</v>
      </c>
      <c r="BY501" s="15" t="e">
        <v>#N/A</v>
      </c>
      <c r="BZ501" s="15" t="e">
        <v>#N/A</v>
      </c>
      <c r="CA501" s="15" t="e">
        <v>#N/A</v>
      </c>
      <c r="CB501" s="15" t="e">
        <v>#N/A</v>
      </c>
      <c r="CC501" s="15" t="e">
        <v>#N/A</v>
      </c>
      <c r="CD501" s="15" t="e">
        <v>#N/A</v>
      </c>
      <c r="CE501" s="15" t="e">
        <v>#N/A</v>
      </c>
      <c r="CF501" s="15" t="e">
        <v>#N/A</v>
      </c>
      <c r="CG501" s="15" t="e">
        <v>#N/A</v>
      </c>
      <c r="CH501" s="15" t="e">
        <v>#N/A</v>
      </c>
      <c r="CI501" s="15" t="e">
        <v>#N/A</v>
      </c>
      <c r="CJ501" s="20" t="e">
        <v>#N/A</v>
      </c>
      <c r="CK501" s="20" t="e">
        <v>#N/A</v>
      </c>
    </row>
    <row r="502" spans="1:89" s="15" customFormat="1">
      <c r="A502" s="13">
        <v>3174</v>
      </c>
      <c r="B502" s="13" t="s">
        <v>2869</v>
      </c>
      <c r="C502" s="14">
        <v>40477.000138888892</v>
      </c>
      <c r="D502" s="14">
        <v>40507.999988425923</v>
      </c>
      <c r="E502" s="13">
        <v>6700</v>
      </c>
      <c r="F502" s="13">
        <v>7357</v>
      </c>
      <c r="G502" s="15" t="s">
        <v>2870</v>
      </c>
      <c r="H502" s="13">
        <v>90</v>
      </c>
      <c r="I502" s="13" t="s">
        <v>16</v>
      </c>
      <c r="J502" s="13" t="s">
        <v>19</v>
      </c>
      <c r="K502" s="13"/>
      <c r="L502" s="13"/>
      <c r="M502" s="13"/>
      <c r="N502" s="13" t="s">
        <v>2776</v>
      </c>
      <c r="O502" s="15" t="s">
        <v>3764</v>
      </c>
      <c r="P502" s="16">
        <v>1</v>
      </c>
      <c r="Q502" s="29">
        <v>6700</v>
      </c>
      <c r="R502" s="29">
        <v>7357</v>
      </c>
      <c r="S502" s="41">
        <f t="shared" si="7"/>
        <v>30.999849537030968</v>
      </c>
      <c r="T502" s="15" t="e">
        <v>#N/A</v>
      </c>
      <c r="U502" s="22" t="e">
        <v>#N/A</v>
      </c>
      <c r="V502" s="15">
        <v>0</v>
      </c>
      <c r="W502" s="15">
        <v>1</v>
      </c>
      <c r="X502" s="15">
        <v>0</v>
      </c>
      <c r="Y502" s="15">
        <v>0</v>
      </c>
      <c r="Z502" s="15">
        <v>1</v>
      </c>
      <c r="AA502" s="15">
        <v>0</v>
      </c>
      <c r="AB502" s="15">
        <v>1</v>
      </c>
      <c r="AC502" s="15">
        <v>0</v>
      </c>
      <c r="AD502" s="15">
        <v>0</v>
      </c>
      <c r="AE502" s="15">
        <v>1</v>
      </c>
      <c r="AF502" s="15">
        <v>1</v>
      </c>
      <c r="AG502" s="15">
        <v>0</v>
      </c>
      <c r="AH502" s="15">
        <v>1</v>
      </c>
      <c r="AI502" s="15">
        <v>0</v>
      </c>
      <c r="AJ502" s="39">
        <v>38300</v>
      </c>
      <c r="AK502" s="15">
        <v>0</v>
      </c>
      <c r="AL502" s="15" t="e">
        <v>#N/A</v>
      </c>
      <c r="AM502" s="15">
        <v>1</v>
      </c>
      <c r="AN502" s="15">
        <v>0</v>
      </c>
      <c r="AO502" s="30">
        <v>109.80597014925372</v>
      </c>
      <c r="AP502" s="15" t="e">
        <v>#N/A</v>
      </c>
      <c r="AQ502" s="37">
        <v>0.93333333333333335</v>
      </c>
      <c r="AR502" s="47">
        <v>1</v>
      </c>
      <c r="AS502" s="37">
        <v>0.66666666666666663</v>
      </c>
      <c r="AT502" s="45">
        <f t="shared" si="8"/>
        <v>0.8666666666666667</v>
      </c>
      <c r="AU502" s="37">
        <v>1</v>
      </c>
      <c r="AV502" s="37">
        <v>1</v>
      </c>
      <c r="AW502" s="37">
        <v>0.73333333333333328</v>
      </c>
      <c r="AX502" s="37">
        <v>0.46666666666666667</v>
      </c>
      <c r="AY502" s="37">
        <v>0.46666666666666667</v>
      </c>
      <c r="AZ502" s="20" t="e">
        <v>#N/A</v>
      </c>
      <c r="BA502" s="37">
        <v>0.80952380952380953</v>
      </c>
      <c r="BB502" s="37">
        <v>0.80740740740740746</v>
      </c>
      <c r="BC502" s="15" t="e">
        <v>#N/A</v>
      </c>
      <c r="BD502" s="15" t="s">
        <v>3972</v>
      </c>
      <c r="BE502" s="15" t="s">
        <v>3986</v>
      </c>
      <c r="BF502" s="15" t="s">
        <v>4052</v>
      </c>
      <c r="BG502" s="15" t="s">
        <v>2776</v>
      </c>
      <c r="BH502" s="15" t="s">
        <v>3975</v>
      </c>
      <c r="BI502" s="15" t="e">
        <v>#N/A</v>
      </c>
      <c r="BJ502" s="15" t="e">
        <v>#N/A</v>
      </c>
      <c r="BK502" s="15" t="e">
        <v>#N/A</v>
      </c>
      <c r="BL502" s="15" t="e">
        <v>#N/A</v>
      </c>
      <c r="BM502" s="15" t="e">
        <v>#N/A</v>
      </c>
      <c r="BN502" s="15">
        <v>1</v>
      </c>
      <c r="BO502" s="15" t="e">
        <v>#N/A</v>
      </c>
      <c r="BP502" s="15" t="e">
        <v>#N/A</v>
      </c>
      <c r="BQ502" s="15" t="e">
        <v>#N/A</v>
      </c>
      <c r="BR502" s="15" t="e">
        <v>#N/A</v>
      </c>
      <c r="BS502" s="15" t="e">
        <v>#N/A</v>
      </c>
      <c r="BT502" s="15" t="e">
        <v>#N/A</v>
      </c>
      <c r="BU502" s="15" t="e">
        <v>#N/A</v>
      </c>
      <c r="BV502" s="15" t="e">
        <v>#N/A</v>
      </c>
      <c r="BW502" s="15" t="e">
        <v>#N/A</v>
      </c>
      <c r="BX502" s="15" t="e">
        <v>#N/A</v>
      </c>
      <c r="BY502" s="15" t="e">
        <v>#N/A</v>
      </c>
      <c r="BZ502" s="15" t="e">
        <v>#N/A</v>
      </c>
      <c r="CA502" s="15" t="e">
        <v>#N/A</v>
      </c>
      <c r="CB502" s="15" t="e">
        <v>#N/A</v>
      </c>
      <c r="CC502" s="15" t="e">
        <v>#N/A</v>
      </c>
      <c r="CD502" s="15" t="e">
        <v>#N/A</v>
      </c>
      <c r="CE502" s="15" t="e">
        <v>#N/A</v>
      </c>
      <c r="CF502" s="15" t="e">
        <v>#N/A</v>
      </c>
      <c r="CG502" s="15" t="e">
        <v>#N/A</v>
      </c>
      <c r="CH502" s="15" t="e">
        <v>#N/A</v>
      </c>
      <c r="CI502" s="15" t="e">
        <v>#N/A</v>
      </c>
      <c r="CJ502" s="20" t="e">
        <v>#N/A</v>
      </c>
      <c r="CK502" s="20" t="e">
        <v>#N/A</v>
      </c>
    </row>
    <row r="503" spans="1:89" s="15" customFormat="1">
      <c r="A503" s="13">
        <v>3177</v>
      </c>
      <c r="B503" s="13" t="s">
        <v>2761</v>
      </c>
      <c r="C503" s="14">
        <v>40414.455208333333</v>
      </c>
      <c r="D503" s="14">
        <v>40444.999988425923</v>
      </c>
      <c r="E503" s="13">
        <v>5000</v>
      </c>
      <c r="F503" s="13">
        <v>225</v>
      </c>
      <c r="G503" s="15" t="s">
        <v>2762</v>
      </c>
      <c r="H503" s="13">
        <v>5</v>
      </c>
      <c r="I503" s="13" t="s">
        <v>16</v>
      </c>
      <c r="J503" s="13" t="s">
        <v>19</v>
      </c>
      <c r="K503" s="13"/>
      <c r="L503" s="13"/>
      <c r="M503" s="13"/>
      <c r="N503" s="13" t="s">
        <v>2763</v>
      </c>
      <c r="O503" s="15" t="s">
        <v>3765</v>
      </c>
      <c r="P503" s="16">
        <v>0</v>
      </c>
      <c r="Q503" s="29">
        <v>5000</v>
      </c>
      <c r="R503" s="29">
        <v>225</v>
      </c>
      <c r="S503" s="41">
        <f t="shared" si="7"/>
        <v>30.544780092590372</v>
      </c>
      <c r="T503" s="15" t="e">
        <v>#N/A</v>
      </c>
      <c r="U503" s="22" t="e">
        <v>#N/A</v>
      </c>
      <c r="V503" s="15">
        <v>0</v>
      </c>
      <c r="W503" s="15">
        <v>0</v>
      </c>
      <c r="X503" s="15">
        <v>0</v>
      </c>
      <c r="Y503" s="15">
        <v>1</v>
      </c>
      <c r="Z503" s="15">
        <v>1</v>
      </c>
      <c r="AA503" s="15">
        <v>1</v>
      </c>
      <c r="AB503" s="15">
        <v>1</v>
      </c>
      <c r="AC503" s="15">
        <v>0</v>
      </c>
      <c r="AD503" s="15">
        <v>0</v>
      </c>
      <c r="AE503" s="15">
        <v>1</v>
      </c>
      <c r="AF503" s="15">
        <v>1</v>
      </c>
      <c r="AG503" s="15">
        <v>0</v>
      </c>
      <c r="AH503" s="15">
        <v>0</v>
      </c>
      <c r="AI503" s="15">
        <v>0</v>
      </c>
      <c r="AJ503" s="39">
        <v>30100</v>
      </c>
      <c r="AK503" s="15">
        <v>0</v>
      </c>
      <c r="AL503" s="15" t="e">
        <v>#N/A</v>
      </c>
      <c r="AM503" s="15">
        <v>0</v>
      </c>
      <c r="AN503" s="15">
        <v>0</v>
      </c>
      <c r="AO503" s="30">
        <v>4.5</v>
      </c>
      <c r="AP503" s="15" t="e">
        <v>#N/A</v>
      </c>
      <c r="AQ503" s="37">
        <v>0.5</v>
      </c>
      <c r="AR503" s="47">
        <v>1</v>
      </c>
      <c r="AS503" s="37">
        <v>0.6</v>
      </c>
      <c r="AT503" s="45">
        <f t="shared" si="8"/>
        <v>0.70000000000000007</v>
      </c>
      <c r="AU503" s="37">
        <v>1</v>
      </c>
      <c r="AV503" s="37">
        <v>0.66666666666666663</v>
      </c>
      <c r="AW503" s="37">
        <v>0.66666666666666663</v>
      </c>
      <c r="AX503" s="37">
        <v>0.33333333333333331</v>
      </c>
      <c r="AY503" s="37">
        <v>0.43333333333333329</v>
      </c>
      <c r="AZ503" s="20" t="e">
        <v>#N/A</v>
      </c>
      <c r="BA503" s="37">
        <v>0.72857142857142854</v>
      </c>
      <c r="BB503" s="37">
        <v>0.68888888888888877</v>
      </c>
      <c r="BC503" s="15" t="e">
        <v>#N/A</v>
      </c>
      <c r="BD503" s="15" t="s">
        <v>3972</v>
      </c>
      <c r="BE503" s="15" t="s">
        <v>3986</v>
      </c>
      <c r="BF503" s="15" t="s">
        <v>4450</v>
      </c>
      <c r="BG503" s="15" t="s">
        <v>2763</v>
      </c>
      <c r="BH503" s="15" t="s">
        <v>3975</v>
      </c>
      <c r="BI503" s="15" t="e">
        <v>#N/A</v>
      </c>
      <c r="BJ503" s="15" t="e">
        <v>#N/A</v>
      </c>
      <c r="BK503" s="15" t="e">
        <v>#N/A</v>
      </c>
      <c r="BL503" s="15" t="e">
        <v>#N/A</v>
      </c>
      <c r="BM503" s="15" t="e">
        <v>#N/A</v>
      </c>
      <c r="BN503" s="15">
        <v>1</v>
      </c>
      <c r="BO503" s="15" t="e">
        <v>#N/A</v>
      </c>
      <c r="BP503" s="15" t="e">
        <v>#N/A</v>
      </c>
      <c r="BQ503" s="15" t="e">
        <v>#N/A</v>
      </c>
      <c r="BR503" s="15" t="e">
        <v>#N/A</v>
      </c>
      <c r="BS503" s="15" t="e">
        <v>#N/A</v>
      </c>
      <c r="BT503" s="15" t="e">
        <v>#N/A</v>
      </c>
      <c r="BU503" s="15" t="e">
        <v>#N/A</v>
      </c>
      <c r="BV503" s="15" t="e">
        <v>#N/A</v>
      </c>
      <c r="BW503" s="15" t="e">
        <v>#N/A</v>
      </c>
      <c r="BX503" s="15" t="e">
        <v>#N/A</v>
      </c>
      <c r="BY503" s="15" t="e">
        <v>#N/A</v>
      </c>
      <c r="BZ503" s="15" t="e">
        <v>#N/A</v>
      </c>
      <c r="CA503" s="15" t="e">
        <v>#N/A</v>
      </c>
      <c r="CB503" s="15" t="e">
        <v>#N/A</v>
      </c>
      <c r="CC503" s="15" t="e">
        <v>#N/A</v>
      </c>
      <c r="CD503" s="15" t="e">
        <v>#N/A</v>
      </c>
      <c r="CE503" s="15" t="e">
        <v>#N/A</v>
      </c>
      <c r="CF503" s="15" t="e">
        <v>#N/A</v>
      </c>
      <c r="CG503" s="15" t="e">
        <v>#N/A</v>
      </c>
      <c r="CH503" s="15" t="e">
        <v>#N/A</v>
      </c>
      <c r="CI503" s="15" t="e">
        <v>#N/A</v>
      </c>
      <c r="CJ503" s="20" t="e">
        <v>#N/A</v>
      </c>
      <c r="CK503" s="20" t="e">
        <v>#N/A</v>
      </c>
    </row>
    <row r="504" spans="1:89" s="15" customFormat="1">
      <c r="A504" s="13">
        <v>3179</v>
      </c>
      <c r="B504" s="13" t="s">
        <v>3000</v>
      </c>
      <c r="C504" s="14">
        <v>40411.666759259257</v>
      </c>
      <c r="D504" s="14">
        <v>40470.999988425923</v>
      </c>
      <c r="E504" s="13">
        <v>3900</v>
      </c>
      <c r="F504" s="13">
        <v>3920</v>
      </c>
      <c r="G504" s="15" t="s">
        <v>3001</v>
      </c>
      <c r="H504" s="13">
        <v>31</v>
      </c>
      <c r="I504" s="13" t="s">
        <v>33</v>
      </c>
      <c r="J504" s="13" t="s">
        <v>115</v>
      </c>
      <c r="K504" s="13"/>
      <c r="L504" s="13"/>
      <c r="M504" s="13"/>
      <c r="N504" s="13" t="s">
        <v>3002</v>
      </c>
      <c r="O504" s="15" t="s">
        <v>3766</v>
      </c>
      <c r="P504" s="16">
        <v>1</v>
      </c>
      <c r="Q504" s="29">
        <v>3900</v>
      </c>
      <c r="R504" s="29">
        <v>3920</v>
      </c>
      <c r="S504" s="41">
        <f t="shared" si="7"/>
        <v>59.33322916666657</v>
      </c>
      <c r="T504" s="15" t="e">
        <v>#N/A</v>
      </c>
      <c r="U504" s="22" t="e">
        <v>#N/A</v>
      </c>
      <c r="V504" s="15">
        <v>1</v>
      </c>
      <c r="W504" s="15">
        <v>0</v>
      </c>
      <c r="X504" s="15">
        <v>0</v>
      </c>
      <c r="Y504" s="15">
        <v>0</v>
      </c>
      <c r="Z504" s="15">
        <v>0</v>
      </c>
      <c r="AA504" s="15">
        <v>1</v>
      </c>
      <c r="AB504" s="15">
        <v>0</v>
      </c>
      <c r="AC504" s="15">
        <v>1</v>
      </c>
      <c r="AD504" s="15">
        <v>0</v>
      </c>
      <c r="AE504" s="15">
        <v>1</v>
      </c>
      <c r="AF504" s="15">
        <v>0</v>
      </c>
      <c r="AG504" s="15">
        <v>0</v>
      </c>
      <c r="AH504" s="15">
        <v>1</v>
      </c>
      <c r="AI504" s="15">
        <v>0</v>
      </c>
      <c r="AJ504" s="39">
        <v>21660</v>
      </c>
      <c r="AK504" s="15">
        <v>0</v>
      </c>
      <c r="AL504" s="15" t="e">
        <v>#N/A</v>
      </c>
      <c r="AM504" s="15">
        <v>1</v>
      </c>
      <c r="AN504" s="15">
        <v>1</v>
      </c>
      <c r="AO504" s="30">
        <v>100.51282051282051</v>
      </c>
      <c r="AP504" s="15" t="e">
        <v>#N/A</v>
      </c>
      <c r="AQ504" s="37">
        <v>0.96666666666666667</v>
      </c>
      <c r="AR504" s="47">
        <v>0.66666666666666663</v>
      </c>
      <c r="AS504" s="37">
        <v>0.8</v>
      </c>
      <c r="AT504" s="45">
        <f t="shared" si="8"/>
        <v>0.81111111111111123</v>
      </c>
      <c r="AU504" s="37">
        <v>1</v>
      </c>
      <c r="AV504" s="37">
        <v>1</v>
      </c>
      <c r="AW504" s="37">
        <v>0.96666666666666667</v>
      </c>
      <c r="AX504" s="37">
        <v>0.4</v>
      </c>
      <c r="AY504" s="37">
        <v>0.3</v>
      </c>
      <c r="AZ504" s="20" t="e">
        <v>#N/A</v>
      </c>
      <c r="BA504" s="37">
        <v>0.66666666666666663</v>
      </c>
      <c r="BB504" s="37">
        <v>0.71481481481481479</v>
      </c>
      <c r="BC504" s="15" t="e">
        <v>#N/A</v>
      </c>
      <c r="BD504" s="15" t="s">
        <v>3972</v>
      </c>
      <c r="BE504" s="15" t="s">
        <v>3986</v>
      </c>
      <c r="BF504" s="15" t="s">
        <v>4451</v>
      </c>
      <c r="BG504" s="15" t="s">
        <v>3002</v>
      </c>
      <c r="BH504" s="15" t="s">
        <v>3975</v>
      </c>
      <c r="BI504" s="15" t="e">
        <v>#N/A</v>
      </c>
      <c r="BJ504" s="15" t="e">
        <v>#N/A</v>
      </c>
      <c r="BK504" s="15" t="e">
        <v>#N/A</v>
      </c>
      <c r="BL504" s="15" t="e">
        <v>#N/A</v>
      </c>
      <c r="BM504" s="15" t="e">
        <v>#N/A</v>
      </c>
      <c r="BN504" s="15">
        <v>1</v>
      </c>
      <c r="BO504" s="15" t="e">
        <v>#N/A</v>
      </c>
      <c r="BP504" s="15" t="e">
        <v>#N/A</v>
      </c>
      <c r="BQ504" s="15" t="e">
        <v>#N/A</v>
      </c>
      <c r="BR504" s="15" t="e">
        <v>#N/A</v>
      </c>
      <c r="BS504" s="15" t="e">
        <v>#N/A</v>
      </c>
      <c r="BT504" s="15" t="e">
        <v>#N/A</v>
      </c>
      <c r="BU504" s="15" t="e">
        <v>#N/A</v>
      </c>
      <c r="BV504" s="15" t="e">
        <v>#N/A</v>
      </c>
      <c r="BW504" s="15" t="e">
        <v>#N/A</v>
      </c>
      <c r="BX504" s="15" t="e">
        <v>#N/A</v>
      </c>
      <c r="BY504" s="15" t="e">
        <v>#N/A</v>
      </c>
      <c r="BZ504" s="15" t="e">
        <v>#N/A</v>
      </c>
      <c r="CA504" s="15" t="e">
        <v>#N/A</v>
      </c>
      <c r="CB504" s="15" t="e">
        <v>#N/A</v>
      </c>
      <c r="CC504" s="15" t="e">
        <v>#N/A</v>
      </c>
      <c r="CD504" s="15" t="e">
        <v>#N/A</v>
      </c>
      <c r="CE504" s="15" t="e">
        <v>#N/A</v>
      </c>
      <c r="CF504" s="15" t="e">
        <v>#N/A</v>
      </c>
      <c r="CG504" s="15" t="e">
        <v>#N/A</v>
      </c>
      <c r="CH504" s="15" t="e">
        <v>#N/A</v>
      </c>
      <c r="CI504" s="15" t="e">
        <v>#N/A</v>
      </c>
      <c r="CJ504" s="20" t="e">
        <v>#N/A</v>
      </c>
      <c r="CK504" s="20" t="e">
        <v>#N/A</v>
      </c>
    </row>
    <row r="505" spans="1:89" s="15" customFormat="1">
      <c r="A505" s="13">
        <v>3180</v>
      </c>
      <c r="B505" s="13" t="s">
        <v>3003</v>
      </c>
      <c r="C505" s="14">
        <v>40414.000138888892</v>
      </c>
      <c r="D505" s="14">
        <v>40459.999988425923</v>
      </c>
      <c r="E505" s="13">
        <v>5000</v>
      </c>
      <c r="F505" s="13">
        <v>5142</v>
      </c>
      <c r="G505" s="15" t="s">
        <v>3004</v>
      </c>
      <c r="H505" s="13">
        <v>66</v>
      </c>
      <c r="I505" s="13" t="s">
        <v>16</v>
      </c>
      <c r="J505" s="13" t="s">
        <v>19</v>
      </c>
      <c r="K505" s="13"/>
      <c r="L505" s="13"/>
      <c r="M505" s="13"/>
      <c r="N505" s="13" t="s">
        <v>3005</v>
      </c>
      <c r="O505" s="15" t="s">
        <v>3767</v>
      </c>
      <c r="P505" s="16">
        <v>1</v>
      </c>
      <c r="Q505" s="29">
        <v>5000</v>
      </c>
      <c r="R505" s="29">
        <v>5142</v>
      </c>
      <c r="S505" s="41">
        <f t="shared" si="7"/>
        <v>45.999849537030968</v>
      </c>
      <c r="T505" s="15" t="e">
        <v>#N/A</v>
      </c>
      <c r="U505" s="22" t="e">
        <v>#N/A</v>
      </c>
      <c r="V505" s="15">
        <v>0</v>
      </c>
      <c r="W505" s="15">
        <v>1</v>
      </c>
      <c r="X505" s="15">
        <v>0</v>
      </c>
      <c r="Y505" s="15">
        <v>0</v>
      </c>
      <c r="Z505" s="15">
        <v>1</v>
      </c>
      <c r="AA505" s="15">
        <v>0</v>
      </c>
      <c r="AB505" s="15">
        <v>1</v>
      </c>
      <c r="AC505" s="15">
        <v>0</v>
      </c>
      <c r="AD505" s="15">
        <v>0</v>
      </c>
      <c r="AE505" s="15">
        <v>1</v>
      </c>
      <c r="AF505" s="15">
        <v>1</v>
      </c>
      <c r="AG505" s="15">
        <v>0</v>
      </c>
      <c r="AH505" s="15">
        <v>1</v>
      </c>
      <c r="AI505" s="15">
        <v>0</v>
      </c>
      <c r="AJ505" s="39">
        <v>12020</v>
      </c>
      <c r="AK505" s="15">
        <v>0</v>
      </c>
      <c r="AL505" s="15" t="e">
        <v>#N/A</v>
      </c>
      <c r="AM505" s="15">
        <v>1</v>
      </c>
      <c r="AN505" s="15">
        <v>0</v>
      </c>
      <c r="AO505" s="30">
        <v>102.84</v>
      </c>
      <c r="AP505" s="15" t="e">
        <v>#N/A</v>
      </c>
      <c r="AQ505" s="37">
        <v>1</v>
      </c>
      <c r="AR505" s="47">
        <v>1</v>
      </c>
      <c r="AS505" s="37">
        <v>0.36666666666666659</v>
      </c>
      <c r="AT505" s="45">
        <f t="shared" si="8"/>
        <v>0.78888888888888886</v>
      </c>
      <c r="AU505" s="37">
        <v>1</v>
      </c>
      <c r="AV505" s="37">
        <v>0.66666666666666663</v>
      </c>
      <c r="AW505" s="37">
        <v>0.8666666666666667</v>
      </c>
      <c r="AX505" s="37">
        <v>0.23333333333333331</v>
      </c>
      <c r="AY505" s="37">
        <v>0.26666666666666672</v>
      </c>
      <c r="AZ505" s="20" t="e">
        <v>#N/A</v>
      </c>
      <c r="BA505" s="37">
        <v>0.71904761904761905</v>
      </c>
      <c r="BB505" s="37">
        <v>0.71111111111111103</v>
      </c>
      <c r="BC505" s="15" t="e">
        <v>#N/A</v>
      </c>
      <c r="BD505" s="15" t="s">
        <v>3972</v>
      </c>
      <c r="BE505" s="15" t="s">
        <v>3986</v>
      </c>
      <c r="BF505" s="15" t="s">
        <v>4452</v>
      </c>
      <c r="BG505" s="15" t="s">
        <v>3005</v>
      </c>
      <c r="BH505" s="15" t="s">
        <v>3975</v>
      </c>
      <c r="BI505" s="15" t="e">
        <v>#N/A</v>
      </c>
      <c r="BJ505" s="15" t="e">
        <v>#N/A</v>
      </c>
      <c r="BK505" s="15" t="e">
        <v>#N/A</v>
      </c>
      <c r="BL505" s="15" t="e">
        <v>#N/A</v>
      </c>
      <c r="BM505" s="15" t="e">
        <v>#N/A</v>
      </c>
      <c r="BN505" s="15">
        <v>1</v>
      </c>
      <c r="BO505" s="15" t="e">
        <v>#N/A</v>
      </c>
      <c r="BP505" s="15" t="e">
        <v>#N/A</v>
      </c>
      <c r="BQ505" s="15" t="e">
        <v>#N/A</v>
      </c>
      <c r="BR505" s="15" t="e">
        <v>#N/A</v>
      </c>
      <c r="BS505" s="15" t="e">
        <v>#N/A</v>
      </c>
      <c r="BT505" s="15" t="e">
        <v>#N/A</v>
      </c>
      <c r="BU505" s="15" t="e">
        <v>#N/A</v>
      </c>
      <c r="BV505" s="15" t="e">
        <v>#N/A</v>
      </c>
      <c r="BW505" s="15" t="e">
        <v>#N/A</v>
      </c>
      <c r="BX505" s="15" t="e">
        <v>#N/A</v>
      </c>
      <c r="BY505" s="15" t="e">
        <v>#N/A</v>
      </c>
      <c r="BZ505" s="15" t="e">
        <v>#N/A</v>
      </c>
      <c r="CA505" s="15" t="e">
        <v>#N/A</v>
      </c>
      <c r="CB505" s="15" t="e">
        <v>#N/A</v>
      </c>
      <c r="CC505" s="15" t="e">
        <v>#N/A</v>
      </c>
      <c r="CD505" s="15" t="e">
        <v>#N/A</v>
      </c>
      <c r="CE505" s="15" t="e">
        <v>#N/A</v>
      </c>
      <c r="CF505" s="15" t="e">
        <v>#N/A</v>
      </c>
      <c r="CG505" s="15" t="e">
        <v>#N/A</v>
      </c>
      <c r="CH505" s="15" t="e">
        <v>#N/A</v>
      </c>
      <c r="CI505" s="15" t="e">
        <v>#N/A</v>
      </c>
      <c r="CJ505" s="20" t="e">
        <v>#N/A</v>
      </c>
      <c r="CK505" s="20" t="e">
        <v>#N/A</v>
      </c>
    </row>
    <row r="506" spans="1:89" s="15" customFormat="1">
      <c r="A506" s="13">
        <v>3200</v>
      </c>
      <c r="B506" s="13" t="s">
        <v>2871</v>
      </c>
      <c r="C506" s="14">
        <v>40450.002974537034</v>
      </c>
      <c r="D506" s="14">
        <v>40495.999988425923</v>
      </c>
      <c r="E506" s="13">
        <v>400</v>
      </c>
      <c r="F506" s="13">
        <v>405</v>
      </c>
      <c r="G506" s="15" t="s">
        <v>2872</v>
      </c>
      <c r="H506" s="13">
        <v>11</v>
      </c>
      <c r="I506" s="13" t="s">
        <v>16</v>
      </c>
      <c r="J506" s="13" t="s">
        <v>19</v>
      </c>
      <c r="K506" s="13"/>
      <c r="L506" s="13"/>
      <c r="M506" s="13"/>
      <c r="N506" s="13" t="s">
        <v>2873</v>
      </c>
      <c r="O506" s="15" t="s">
        <v>3768</v>
      </c>
      <c r="P506" s="16">
        <v>1</v>
      </c>
      <c r="Q506" s="29">
        <v>400</v>
      </c>
      <c r="R506" s="29">
        <v>405</v>
      </c>
      <c r="S506" s="41">
        <f t="shared" ref="S506:S537" si="9">D506-C506</f>
        <v>45.997013888889342</v>
      </c>
      <c r="T506" s="15" t="e">
        <v>#N/A</v>
      </c>
      <c r="U506" s="22" t="e">
        <v>#N/A</v>
      </c>
      <c r="V506" s="15">
        <v>0</v>
      </c>
      <c r="W506" s="15">
        <v>1</v>
      </c>
      <c r="X506" s="15">
        <v>0</v>
      </c>
      <c r="Y506" s="15">
        <v>0</v>
      </c>
      <c r="Z506" s="15">
        <v>1</v>
      </c>
      <c r="AA506" s="15">
        <v>0</v>
      </c>
      <c r="AB506" s="15">
        <v>1</v>
      </c>
      <c r="AC506" s="15">
        <v>0</v>
      </c>
      <c r="AD506" s="15">
        <v>0</v>
      </c>
      <c r="AE506" s="15">
        <v>1</v>
      </c>
      <c r="AF506" s="15">
        <v>0</v>
      </c>
      <c r="AG506" s="15">
        <v>0</v>
      </c>
      <c r="AH506" s="15">
        <v>1</v>
      </c>
      <c r="AI506" s="15">
        <v>1</v>
      </c>
      <c r="AJ506" s="39">
        <v>0</v>
      </c>
      <c r="AK506" s="15">
        <v>0</v>
      </c>
      <c r="AL506" s="15" t="e">
        <v>#N/A</v>
      </c>
      <c r="AM506" s="15">
        <v>0</v>
      </c>
      <c r="AN506" s="15">
        <v>0</v>
      </c>
      <c r="AO506" s="30">
        <v>101.25</v>
      </c>
      <c r="AP506" s="15" t="e">
        <v>#N/A</v>
      </c>
      <c r="AQ506" s="37">
        <v>0.5</v>
      </c>
      <c r="AR506" s="47">
        <v>0.66666666666666663</v>
      </c>
      <c r="AS506" s="37">
        <v>0.1</v>
      </c>
      <c r="AT506" s="45">
        <f t="shared" si="8"/>
        <v>0.42222222222222222</v>
      </c>
      <c r="AU506" s="37">
        <v>1</v>
      </c>
      <c r="AV506" s="37">
        <v>0.33333333333333331</v>
      </c>
      <c r="AW506" s="37">
        <v>0.26666666666666672</v>
      </c>
      <c r="AX506" s="37">
        <v>0.1333333333333333</v>
      </c>
      <c r="AY506" s="37">
        <v>0.2</v>
      </c>
      <c r="AZ506" s="20" t="e">
        <v>#N/A</v>
      </c>
      <c r="BA506" s="37">
        <v>0.419047619047619</v>
      </c>
      <c r="BB506" s="37">
        <v>0.3925925925925926</v>
      </c>
      <c r="BC506" s="15" t="e">
        <v>#N/A</v>
      </c>
      <c r="BD506" s="15" t="s">
        <v>4000</v>
      </c>
      <c r="BE506" s="15" t="s">
        <v>4000</v>
      </c>
      <c r="BF506" s="15" t="s">
        <v>4453</v>
      </c>
      <c r="BG506" s="15" t="s">
        <v>2873</v>
      </c>
      <c r="BH506" s="15" t="s">
        <v>4454</v>
      </c>
      <c r="BI506" s="15" t="e">
        <v>#N/A</v>
      </c>
      <c r="BJ506" s="15" t="e">
        <v>#N/A</v>
      </c>
      <c r="BK506" s="15" t="e">
        <v>#N/A</v>
      </c>
      <c r="BL506" s="15" t="e">
        <v>#N/A</v>
      </c>
      <c r="BM506" s="15" t="e">
        <v>#N/A</v>
      </c>
      <c r="BN506" s="15">
        <v>0</v>
      </c>
      <c r="BO506" s="15" t="e">
        <v>#N/A</v>
      </c>
      <c r="BP506" s="15" t="e">
        <v>#N/A</v>
      </c>
      <c r="BQ506" s="15" t="e">
        <v>#N/A</v>
      </c>
      <c r="BR506" s="15" t="e">
        <v>#N/A</v>
      </c>
      <c r="BS506" s="15" t="e">
        <v>#N/A</v>
      </c>
      <c r="BT506" s="15" t="e">
        <v>#N/A</v>
      </c>
      <c r="BU506" s="15" t="e">
        <v>#N/A</v>
      </c>
      <c r="BV506" s="15" t="e">
        <v>#N/A</v>
      </c>
      <c r="BW506" s="15" t="e">
        <v>#N/A</v>
      </c>
      <c r="BX506" s="15" t="e">
        <v>#N/A</v>
      </c>
      <c r="BY506" s="15" t="e">
        <v>#N/A</v>
      </c>
      <c r="BZ506" s="15" t="e">
        <v>#N/A</v>
      </c>
      <c r="CA506" s="15" t="e">
        <v>#N/A</v>
      </c>
      <c r="CB506" s="15" t="e">
        <v>#N/A</v>
      </c>
      <c r="CC506" s="15" t="e">
        <v>#N/A</v>
      </c>
      <c r="CD506" s="15" t="e">
        <v>#N/A</v>
      </c>
      <c r="CE506" s="15" t="e">
        <v>#N/A</v>
      </c>
      <c r="CF506" s="15" t="e">
        <v>#N/A</v>
      </c>
      <c r="CG506" s="15" t="e">
        <v>#N/A</v>
      </c>
      <c r="CH506" s="15" t="e">
        <v>#N/A</v>
      </c>
      <c r="CI506" s="15" t="e">
        <v>#N/A</v>
      </c>
      <c r="CJ506" s="20" t="e">
        <v>#N/A</v>
      </c>
      <c r="CK506" s="20" t="e">
        <v>#N/A</v>
      </c>
    </row>
    <row r="507" spans="1:89" s="15" customFormat="1">
      <c r="A507" s="13">
        <v>3201</v>
      </c>
      <c r="B507" s="13" t="s">
        <v>3006</v>
      </c>
      <c r="C507" s="14">
        <v>40415.000127314815</v>
      </c>
      <c r="D507" s="14">
        <v>40475.999988425923</v>
      </c>
      <c r="E507" s="13">
        <v>5000</v>
      </c>
      <c r="F507" s="13">
        <v>5050</v>
      </c>
      <c r="G507" s="15" t="s">
        <v>3007</v>
      </c>
      <c r="H507" s="13">
        <v>63</v>
      </c>
      <c r="I507" s="13" t="s">
        <v>2784</v>
      </c>
      <c r="J507" s="13" t="s">
        <v>19</v>
      </c>
      <c r="K507" s="13"/>
      <c r="L507" s="13"/>
      <c r="M507" s="13"/>
      <c r="N507" s="13" t="s">
        <v>2692</v>
      </c>
      <c r="O507" s="15" t="s">
        <v>3769</v>
      </c>
      <c r="P507" s="16">
        <v>1</v>
      </c>
      <c r="Q507" s="29">
        <v>5000</v>
      </c>
      <c r="R507" s="29">
        <v>5050</v>
      </c>
      <c r="S507" s="41">
        <f t="shared" si="9"/>
        <v>60.999861111107748</v>
      </c>
      <c r="T507" s="15" t="e">
        <v>#N/A</v>
      </c>
      <c r="U507" s="22" t="e">
        <v>#N/A</v>
      </c>
      <c r="V507" s="15">
        <v>0</v>
      </c>
      <c r="W507" s="15">
        <v>0</v>
      </c>
      <c r="X507" s="15">
        <v>1</v>
      </c>
      <c r="Y507" s="15">
        <v>0</v>
      </c>
      <c r="Z507" s="15">
        <v>0</v>
      </c>
      <c r="AA507" s="15">
        <v>1</v>
      </c>
      <c r="AB507" s="15">
        <v>1</v>
      </c>
      <c r="AC507" s="15">
        <v>0</v>
      </c>
      <c r="AD507" s="15">
        <v>0</v>
      </c>
      <c r="AE507" s="15">
        <v>1</v>
      </c>
      <c r="AF507" s="15">
        <v>0</v>
      </c>
      <c r="AG507" s="15">
        <v>0</v>
      </c>
      <c r="AH507" s="15">
        <v>0</v>
      </c>
      <c r="AI507" s="15">
        <v>0</v>
      </c>
      <c r="AJ507" s="39">
        <v>40900</v>
      </c>
      <c r="AK507" s="15">
        <v>1</v>
      </c>
      <c r="AL507" s="15" t="e">
        <v>#N/A</v>
      </c>
      <c r="AM507" s="15">
        <v>0</v>
      </c>
      <c r="AN507" s="15">
        <v>1</v>
      </c>
      <c r="AO507" s="30">
        <v>101</v>
      </c>
      <c r="AP507" s="15" t="e">
        <v>#N/A</v>
      </c>
      <c r="AQ507" s="37">
        <v>0.96666666666666667</v>
      </c>
      <c r="AR507" s="47">
        <v>0.33333333333333331</v>
      </c>
      <c r="AS507" s="37">
        <v>0.6</v>
      </c>
      <c r="AT507" s="45">
        <f t="shared" si="8"/>
        <v>0.6333333333333333</v>
      </c>
      <c r="AU507" s="37">
        <v>1</v>
      </c>
      <c r="AV507" s="37">
        <v>0.33333333333333331</v>
      </c>
      <c r="AW507" s="37">
        <v>0.8666666666666667</v>
      </c>
      <c r="AX507" s="37">
        <v>0.43333333333333329</v>
      </c>
      <c r="AY507" s="37">
        <v>0.23333333333333331</v>
      </c>
      <c r="AZ507" s="20" t="e">
        <v>#N/A</v>
      </c>
      <c r="BA507" s="37">
        <v>0.55238095238095242</v>
      </c>
      <c r="BB507" s="37">
        <v>0.60370370370370363</v>
      </c>
      <c r="BC507" s="15" t="e">
        <v>#N/A</v>
      </c>
      <c r="BD507" s="15" t="s">
        <v>3972</v>
      </c>
      <c r="BE507" s="15" t="s">
        <v>3973</v>
      </c>
      <c r="BF507" s="15" t="s">
        <v>4446</v>
      </c>
      <c r="BG507" s="15" t="s">
        <v>2692</v>
      </c>
      <c r="BH507" s="15" t="s">
        <v>3975</v>
      </c>
      <c r="BI507" s="15" t="e">
        <v>#N/A</v>
      </c>
      <c r="BJ507" s="15" t="e">
        <v>#N/A</v>
      </c>
      <c r="BK507" s="15" t="e">
        <v>#N/A</v>
      </c>
      <c r="BL507" s="15" t="e">
        <v>#N/A</v>
      </c>
      <c r="BM507" s="15" t="e">
        <v>#N/A</v>
      </c>
      <c r="BN507" s="15">
        <v>1</v>
      </c>
      <c r="BO507" s="15" t="e">
        <v>#N/A</v>
      </c>
      <c r="BP507" s="15" t="e">
        <v>#N/A</v>
      </c>
      <c r="BQ507" s="15" t="e">
        <v>#N/A</v>
      </c>
      <c r="BR507" s="15" t="e">
        <v>#N/A</v>
      </c>
      <c r="BS507" s="15" t="e">
        <v>#N/A</v>
      </c>
      <c r="BT507" s="15" t="e">
        <v>#N/A</v>
      </c>
      <c r="BU507" s="15" t="e">
        <v>#N/A</v>
      </c>
      <c r="BV507" s="15" t="e">
        <v>#N/A</v>
      </c>
      <c r="BW507" s="15" t="e">
        <v>#N/A</v>
      </c>
      <c r="BX507" s="15" t="e">
        <v>#N/A</v>
      </c>
      <c r="BY507" s="15" t="e">
        <v>#N/A</v>
      </c>
      <c r="BZ507" s="15" t="e">
        <v>#N/A</v>
      </c>
      <c r="CA507" s="15" t="e">
        <v>#N/A</v>
      </c>
      <c r="CB507" s="15" t="e">
        <v>#N/A</v>
      </c>
      <c r="CC507" s="15" t="e">
        <v>#N/A</v>
      </c>
      <c r="CD507" s="15" t="e">
        <v>#N/A</v>
      </c>
      <c r="CE507" s="15" t="e">
        <v>#N/A</v>
      </c>
      <c r="CF507" s="15" t="e">
        <v>#N/A</v>
      </c>
      <c r="CG507" s="15" t="e">
        <v>#N/A</v>
      </c>
      <c r="CH507" s="15" t="e">
        <v>#N/A</v>
      </c>
      <c r="CI507" s="15" t="e">
        <v>#N/A</v>
      </c>
      <c r="CJ507" s="20" t="e">
        <v>#N/A</v>
      </c>
      <c r="CK507" s="20" t="e">
        <v>#N/A</v>
      </c>
    </row>
    <row r="508" spans="1:89" s="15" customFormat="1">
      <c r="A508" s="13">
        <v>3228</v>
      </c>
      <c r="B508" s="13" t="s">
        <v>3008</v>
      </c>
      <c r="C508" s="14">
        <v>40414.455208333333</v>
      </c>
      <c r="D508" s="14">
        <v>40474.999988425923</v>
      </c>
      <c r="E508" s="13">
        <v>4500</v>
      </c>
      <c r="F508" s="13">
        <v>4945</v>
      </c>
      <c r="G508" s="15" t="s">
        <v>3009</v>
      </c>
      <c r="H508" s="13">
        <v>35</v>
      </c>
      <c r="I508" s="13" t="s">
        <v>2661</v>
      </c>
      <c r="J508" s="13"/>
      <c r="K508" s="13"/>
      <c r="L508" s="13"/>
      <c r="M508" s="13"/>
      <c r="N508" s="13" t="s">
        <v>135</v>
      </c>
      <c r="O508" s="15" t="s">
        <v>3770</v>
      </c>
      <c r="P508" s="16">
        <v>1</v>
      </c>
      <c r="Q508" s="29">
        <v>4500</v>
      </c>
      <c r="R508" s="29">
        <v>4945</v>
      </c>
      <c r="S508" s="41">
        <f t="shared" si="9"/>
        <v>60.544780092590372</v>
      </c>
      <c r="T508" s="15" t="e">
        <v>#N/A</v>
      </c>
      <c r="U508" s="22" t="e">
        <v>#N/A</v>
      </c>
      <c r="V508" s="15">
        <v>0</v>
      </c>
      <c r="W508" s="15">
        <v>0</v>
      </c>
      <c r="X508" s="15">
        <v>1</v>
      </c>
      <c r="Y508" s="15">
        <v>0</v>
      </c>
      <c r="Z508" s="15">
        <v>0</v>
      </c>
      <c r="AA508" s="15">
        <v>1</v>
      </c>
      <c r="AB508" s="15">
        <v>0</v>
      </c>
      <c r="AC508" s="15">
        <v>1</v>
      </c>
      <c r="AD508" s="15">
        <v>0</v>
      </c>
      <c r="AE508" s="15">
        <v>1</v>
      </c>
      <c r="AF508" s="15">
        <v>0</v>
      </c>
      <c r="AG508" s="15">
        <v>0</v>
      </c>
      <c r="AH508" s="15">
        <v>0</v>
      </c>
      <c r="AI508" s="15">
        <v>0</v>
      </c>
      <c r="AJ508" s="39">
        <v>29540</v>
      </c>
      <c r="AK508" s="15">
        <v>0</v>
      </c>
      <c r="AL508" s="15" t="e">
        <v>#N/A</v>
      </c>
      <c r="AM508" s="15">
        <v>1</v>
      </c>
      <c r="AN508" s="15">
        <v>1</v>
      </c>
      <c r="AO508" s="30">
        <v>109.88888888888889</v>
      </c>
      <c r="AP508" s="15" t="e">
        <v>#N/A</v>
      </c>
      <c r="AQ508" s="37">
        <v>0.73333333333333328</v>
      </c>
      <c r="AR508" s="47">
        <v>0.66666666666666663</v>
      </c>
      <c r="AS508" s="37">
        <v>0.56666666666666665</v>
      </c>
      <c r="AT508" s="45">
        <f t="shared" si="8"/>
        <v>0.65555555555555556</v>
      </c>
      <c r="AU508" s="37">
        <v>1</v>
      </c>
      <c r="AV508" s="37">
        <v>0.33333333333333331</v>
      </c>
      <c r="AW508" s="37">
        <v>0.7</v>
      </c>
      <c r="AX508" s="37">
        <v>0.33333333333333331</v>
      </c>
      <c r="AY508" s="37">
        <v>0.4</v>
      </c>
      <c r="AZ508" s="20" t="e">
        <v>#N/A</v>
      </c>
      <c r="BA508" s="37">
        <v>0.53809523809523807</v>
      </c>
      <c r="BB508" s="37">
        <v>0.56296296296296289</v>
      </c>
      <c r="BC508" s="15" t="e">
        <v>#N/A</v>
      </c>
      <c r="BD508" s="15" t="s">
        <v>3978</v>
      </c>
      <c r="BE508" s="15" t="s">
        <v>3978</v>
      </c>
      <c r="BF508" s="15" t="s">
        <v>4338</v>
      </c>
      <c r="BG508" s="15" t="s">
        <v>135</v>
      </c>
      <c r="BH508" s="15" t="s">
        <v>3975</v>
      </c>
      <c r="BI508" s="15" t="e">
        <v>#N/A</v>
      </c>
      <c r="BJ508" s="15" t="e">
        <v>#N/A</v>
      </c>
      <c r="BK508" s="15" t="e">
        <v>#N/A</v>
      </c>
      <c r="BL508" s="15" t="e">
        <v>#N/A</v>
      </c>
      <c r="BM508" s="15" t="e">
        <v>#N/A</v>
      </c>
      <c r="BN508" s="15">
        <v>1</v>
      </c>
      <c r="BO508" s="15" t="e">
        <v>#N/A</v>
      </c>
      <c r="BP508" s="15" t="e">
        <v>#N/A</v>
      </c>
      <c r="BQ508" s="15" t="e">
        <v>#N/A</v>
      </c>
      <c r="BR508" s="15" t="e">
        <v>#N/A</v>
      </c>
      <c r="BS508" s="15" t="e">
        <v>#N/A</v>
      </c>
      <c r="BT508" s="15" t="e">
        <v>#N/A</v>
      </c>
      <c r="BU508" s="15" t="e">
        <v>#N/A</v>
      </c>
      <c r="BV508" s="15" t="e">
        <v>#N/A</v>
      </c>
      <c r="BW508" s="15" t="e">
        <v>#N/A</v>
      </c>
      <c r="BX508" s="15" t="e">
        <v>#N/A</v>
      </c>
      <c r="BY508" s="15" t="e">
        <v>#N/A</v>
      </c>
      <c r="BZ508" s="15" t="e">
        <v>#N/A</v>
      </c>
      <c r="CA508" s="15" t="e">
        <v>#N/A</v>
      </c>
      <c r="CB508" s="15" t="e">
        <v>#N/A</v>
      </c>
      <c r="CC508" s="15" t="e">
        <v>#N/A</v>
      </c>
      <c r="CD508" s="15" t="e">
        <v>#N/A</v>
      </c>
      <c r="CE508" s="15" t="e">
        <v>#N/A</v>
      </c>
      <c r="CF508" s="15" t="e">
        <v>#N/A</v>
      </c>
      <c r="CG508" s="15" t="e">
        <v>#N/A</v>
      </c>
      <c r="CH508" s="15" t="e">
        <v>#N/A</v>
      </c>
      <c r="CI508" s="15" t="e">
        <v>#N/A</v>
      </c>
      <c r="CJ508" s="20" t="e">
        <v>#N/A</v>
      </c>
      <c r="CK508" s="20" t="e">
        <v>#N/A</v>
      </c>
    </row>
    <row r="509" spans="1:89" s="15" customFormat="1">
      <c r="A509" s="13">
        <v>3230</v>
      </c>
      <c r="B509" s="13" t="s">
        <v>2764</v>
      </c>
      <c r="C509" s="14">
        <v>40414.455208333333</v>
      </c>
      <c r="D509" s="14">
        <v>40489.999988425923</v>
      </c>
      <c r="E509" s="13">
        <v>2000</v>
      </c>
      <c r="F509" s="13">
        <v>1079</v>
      </c>
      <c r="G509" s="15" t="s">
        <v>2765</v>
      </c>
      <c r="H509" s="13">
        <v>16</v>
      </c>
      <c r="I509" s="13" t="s">
        <v>2555</v>
      </c>
      <c r="J509" s="13" t="s">
        <v>44</v>
      </c>
      <c r="K509" s="13"/>
      <c r="L509" s="13"/>
      <c r="M509" s="13"/>
      <c r="N509" s="13" t="s">
        <v>2766</v>
      </c>
      <c r="O509" s="15" t="s">
        <v>3771</v>
      </c>
      <c r="P509" s="16">
        <v>0</v>
      </c>
      <c r="Q509" s="29">
        <v>2000</v>
      </c>
      <c r="R509" s="29">
        <v>1079</v>
      </c>
      <c r="S509" s="41">
        <f t="shared" si="9"/>
        <v>75.544780092590372</v>
      </c>
      <c r="T509" s="15" t="e">
        <v>#N/A</v>
      </c>
      <c r="U509" s="22" t="e">
        <v>#N/A</v>
      </c>
      <c r="V509" s="15">
        <v>0</v>
      </c>
      <c r="W509" s="15">
        <v>0</v>
      </c>
      <c r="X509" s="15">
        <v>0</v>
      </c>
      <c r="Y509" s="15">
        <v>1</v>
      </c>
      <c r="Z509" s="15">
        <v>1</v>
      </c>
      <c r="AA509" s="15">
        <v>1</v>
      </c>
      <c r="AB509" s="15">
        <v>1</v>
      </c>
      <c r="AC509" s="15">
        <v>0</v>
      </c>
      <c r="AD509" s="15">
        <v>0</v>
      </c>
      <c r="AE509" s="15">
        <v>1</v>
      </c>
      <c r="AF509" s="15">
        <v>1</v>
      </c>
      <c r="AG509" s="15">
        <v>0</v>
      </c>
      <c r="AH509" s="15">
        <v>0</v>
      </c>
      <c r="AI509" s="15">
        <v>0</v>
      </c>
      <c r="AJ509" s="39">
        <v>44300</v>
      </c>
      <c r="AK509" s="15">
        <v>1</v>
      </c>
      <c r="AL509" s="15" t="e">
        <v>#N/A</v>
      </c>
      <c r="AM509" s="15">
        <v>0</v>
      </c>
      <c r="AN509" s="15">
        <v>0</v>
      </c>
      <c r="AO509" s="30">
        <v>53.949999999999996</v>
      </c>
      <c r="AP509" s="15" t="e">
        <v>#N/A</v>
      </c>
      <c r="AQ509" s="37">
        <v>0.93333333333333335</v>
      </c>
      <c r="AR509" s="47">
        <v>0.33333333333333331</v>
      </c>
      <c r="AS509" s="37">
        <v>0.5</v>
      </c>
      <c r="AT509" s="45">
        <f t="shared" si="8"/>
        <v>0.58888888888888891</v>
      </c>
      <c r="AU509" s="37">
        <v>1</v>
      </c>
      <c r="AV509" s="37">
        <v>0.33333333333333331</v>
      </c>
      <c r="AW509" s="37">
        <v>0.93333333333333335</v>
      </c>
      <c r="AX509" s="37">
        <v>0.26666666666666672</v>
      </c>
      <c r="AY509" s="37">
        <v>0.2</v>
      </c>
      <c r="AZ509" s="20" t="e">
        <v>#N/A</v>
      </c>
      <c r="BA509" s="37">
        <v>0.67619047619047623</v>
      </c>
      <c r="BB509" s="37">
        <v>0.68518518518518523</v>
      </c>
      <c r="BC509" s="15" t="e">
        <v>#N/A</v>
      </c>
      <c r="BD509" s="15" t="s">
        <v>3972</v>
      </c>
      <c r="BE509" s="15" t="s">
        <v>3973</v>
      </c>
      <c r="BF509" s="15" t="s">
        <v>4179</v>
      </c>
      <c r="BG509" s="15" t="s">
        <v>2766</v>
      </c>
      <c r="BH509" s="15" t="s">
        <v>3975</v>
      </c>
      <c r="BI509" s="15" t="e">
        <v>#N/A</v>
      </c>
      <c r="BJ509" s="15" t="e">
        <v>#N/A</v>
      </c>
      <c r="BK509" s="15" t="e">
        <v>#N/A</v>
      </c>
      <c r="BL509" s="15" t="e">
        <v>#N/A</v>
      </c>
      <c r="BM509" s="15" t="e">
        <v>#N/A</v>
      </c>
      <c r="BN509" s="15">
        <v>1</v>
      </c>
      <c r="BO509" s="15" t="e">
        <v>#N/A</v>
      </c>
      <c r="BP509" s="15" t="e">
        <v>#N/A</v>
      </c>
      <c r="BQ509" s="15" t="e">
        <v>#N/A</v>
      </c>
      <c r="BR509" s="15" t="e">
        <v>#N/A</v>
      </c>
      <c r="BS509" s="15" t="e">
        <v>#N/A</v>
      </c>
      <c r="BT509" s="15" t="e">
        <v>#N/A</v>
      </c>
      <c r="BU509" s="15" t="e">
        <v>#N/A</v>
      </c>
      <c r="BV509" s="15" t="e">
        <v>#N/A</v>
      </c>
      <c r="BW509" s="15" t="e">
        <v>#N/A</v>
      </c>
      <c r="BX509" s="15" t="e">
        <v>#N/A</v>
      </c>
      <c r="BY509" s="15" t="e">
        <v>#N/A</v>
      </c>
      <c r="BZ509" s="15" t="e">
        <v>#N/A</v>
      </c>
      <c r="CA509" s="15" t="e">
        <v>#N/A</v>
      </c>
      <c r="CB509" s="15" t="e">
        <v>#N/A</v>
      </c>
      <c r="CC509" s="15" t="e">
        <v>#N/A</v>
      </c>
      <c r="CD509" s="15" t="e">
        <v>#N/A</v>
      </c>
      <c r="CE509" s="15" t="e">
        <v>#N/A</v>
      </c>
      <c r="CF509" s="15" t="e">
        <v>#N/A</v>
      </c>
      <c r="CG509" s="15" t="e">
        <v>#N/A</v>
      </c>
      <c r="CH509" s="15" t="e">
        <v>#N/A</v>
      </c>
      <c r="CI509" s="15" t="e">
        <v>#N/A</v>
      </c>
      <c r="CJ509" s="20" t="e">
        <v>#N/A</v>
      </c>
      <c r="CK509" s="20" t="e">
        <v>#N/A</v>
      </c>
    </row>
    <row r="510" spans="1:89" s="15" customFormat="1">
      <c r="A510" s="13">
        <v>3232</v>
      </c>
      <c r="B510" s="13" t="s">
        <v>2767</v>
      </c>
      <c r="C510" s="14">
        <v>40421.000057870369</v>
      </c>
      <c r="D510" s="14">
        <v>40479.999988425923</v>
      </c>
      <c r="E510" s="13">
        <v>4500</v>
      </c>
      <c r="F510" s="13">
        <v>800</v>
      </c>
      <c r="G510" s="15" t="s">
        <v>2768</v>
      </c>
      <c r="H510" s="13">
        <v>11</v>
      </c>
      <c r="I510" s="13" t="s">
        <v>2555</v>
      </c>
      <c r="J510" s="13" t="s">
        <v>44</v>
      </c>
      <c r="K510" s="13"/>
      <c r="L510" s="13"/>
      <c r="M510" s="13"/>
      <c r="N510" s="13" t="s">
        <v>23</v>
      </c>
      <c r="O510" s="15" t="s">
        <v>3772</v>
      </c>
      <c r="P510" s="16">
        <v>0</v>
      </c>
      <c r="Q510" s="29">
        <v>4500</v>
      </c>
      <c r="R510" s="29">
        <v>800</v>
      </c>
      <c r="S510" s="41">
        <f t="shared" si="9"/>
        <v>58.999930555553874</v>
      </c>
      <c r="T510" s="15" t="e">
        <v>#N/A</v>
      </c>
      <c r="U510" s="22" t="e">
        <v>#N/A</v>
      </c>
      <c r="V510" s="15">
        <v>0</v>
      </c>
      <c r="W510" s="15">
        <v>0</v>
      </c>
      <c r="X510" s="15">
        <v>0</v>
      </c>
      <c r="Y510" s="15">
        <v>1</v>
      </c>
      <c r="Z510" s="15">
        <v>1</v>
      </c>
      <c r="AA510" s="15">
        <v>1</v>
      </c>
      <c r="AB510" s="15">
        <v>1</v>
      </c>
      <c r="AC510" s="15">
        <v>0</v>
      </c>
      <c r="AD510" s="15">
        <v>0</v>
      </c>
      <c r="AE510" s="15">
        <v>1</v>
      </c>
      <c r="AF510" s="15">
        <v>1</v>
      </c>
      <c r="AG510" s="15">
        <v>1</v>
      </c>
      <c r="AH510" s="15">
        <v>1</v>
      </c>
      <c r="AI510" s="15">
        <v>0</v>
      </c>
      <c r="AJ510" s="39">
        <v>42660</v>
      </c>
      <c r="AK510" s="15">
        <v>1</v>
      </c>
      <c r="AL510" s="15" t="e">
        <v>#N/A</v>
      </c>
      <c r="AM510" s="15">
        <v>0</v>
      </c>
      <c r="AN510" s="15">
        <v>1</v>
      </c>
      <c r="AO510" s="30">
        <v>17.777777777777779</v>
      </c>
      <c r="AP510" s="15" t="e">
        <v>#N/A</v>
      </c>
      <c r="AQ510" s="37">
        <v>1</v>
      </c>
      <c r="AR510" s="47">
        <v>0.66666666666666663</v>
      </c>
      <c r="AS510" s="37">
        <v>0.36666666666666659</v>
      </c>
      <c r="AT510" s="45">
        <f t="shared" si="8"/>
        <v>0.6777777777777777</v>
      </c>
      <c r="AU510" s="37">
        <v>1</v>
      </c>
      <c r="AV510" s="37">
        <v>0.33333333333333331</v>
      </c>
      <c r="AW510" s="37">
        <v>0.76666666666666672</v>
      </c>
      <c r="AX510" s="37">
        <v>0.43333333333333329</v>
      </c>
      <c r="AY510" s="37">
        <v>0.46666666666666667</v>
      </c>
      <c r="AZ510" s="20" t="e">
        <v>#N/A</v>
      </c>
      <c r="BA510" s="37">
        <v>0.7142857142857143</v>
      </c>
      <c r="BB510" s="37">
        <v>0.70740740740740748</v>
      </c>
      <c r="BC510" s="15" t="e">
        <v>#N/A</v>
      </c>
      <c r="BD510" s="15" t="s">
        <v>3972</v>
      </c>
      <c r="BE510" s="15" t="s">
        <v>3976</v>
      </c>
      <c r="BF510" s="15" t="s">
        <v>3974</v>
      </c>
      <c r="BG510" s="15" t="s">
        <v>23</v>
      </c>
      <c r="BH510" s="15" t="s">
        <v>3975</v>
      </c>
      <c r="BI510" s="15" t="e">
        <v>#N/A</v>
      </c>
      <c r="BJ510" s="15" t="e">
        <v>#N/A</v>
      </c>
      <c r="BK510" s="15" t="e">
        <v>#N/A</v>
      </c>
      <c r="BL510" s="15" t="e">
        <v>#N/A</v>
      </c>
      <c r="BM510" s="15" t="e">
        <v>#N/A</v>
      </c>
      <c r="BN510" s="15">
        <v>1</v>
      </c>
      <c r="BO510" s="15" t="e">
        <v>#N/A</v>
      </c>
      <c r="BP510" s="15" t="e">
        <v>#N/A</v>
      </c>
      <c r="BQ510" s="15" t="e">
        <v>#N/A</v>
      </c>
      <c r="BR510" s="15" t="e">
        <v>#N/A</v>
      </c>
      <c r="BS510" s="15" t="e">
        <v>#N/A</v>
      </c>
      <c r="BT510" s="15" t="e">
        <v>#N/A</v>
      </c>
      <c r="BU510" s="15" t="e">
        <v>#N/A</v>
      </c>
      <c r="BV510" s="15" t="e">
        <v>#N/A</v>
      </c>
      <c r="BW510" s="15" t="e">
        <v>#N/A</v>
      </c>
      <c r="BX510" s="15" t="e">
        <v>#N/A</v>
      </c>
      <c r="BY510" s="15" t="e">
        <v>#N/A</v>
      </c>
      <c r="BZ510" s="15" t="e">
        <v>#N/A</v>
      </c>
      <c r="CA510" s="15" t="e">
        <v>#N/A</v>
      </c>
      <c r="CB510" s="15" t="e">
        <v>#N/A</v>
      </c>
      <c r="CC510" s="15" t="e">
        <v>#N/A</v>
      </c>
      <c r="CD510" s="15" t="e">
        <v>#N/A</v>
      </c>
      <c r="CE510" s="15" t="e">
        <v>#N/A</v>
      </c>
      <c r="CF510" s="15" t="e">
        <v>#N/A</v>
      </c>
      <c r="CG510" s="15" t="e">
        <v>#N/A</v>
      </c>
      <c r="CH510" s="15" t="e">
        <v>#N/A</v>
      </c>
      <c r="CI510" s="15" t="e">
        <v>#N/A</v>
      </c>
      <c r="CJ510" s="20" t="e">
        <v>#N/A</v>
      </c>
      <c r="CK510" s="20" t="e">
        <v>#N/A</v>
      </c>
    </row>
    <row r="511" spans="1:89" s="15" customFormat="1">
      <c r="A511" s="13">
        <v>3236</v>
      </c>
      <c r="B511" s="13" t="s">
        <v>2769</v>
      </c>
      <c r="C511" s="14">
        <v>40414.454525462963</v>
      </c>
      <c r="D511" s="14">
        <v>40444.999988425923</v>
      </c>
      <c r="E511" s="13">
        <v>5000</v>
      </c>
      <c r="F511" s="13">
        <v>20</v>
      </c>
      <c r="G511" s="15" t="s">
        <v>2770</v>
      </c>
      <c r="H511" s="13">
        <v>1</v>
      </c>
      <c r="I511" s="13" t="s">
        <v>16</v>
      </c>
      <c r="J511" s="13" t="s">
        <v>33</v>
      </c>
      <c r="K511" s="13"/>
      <c r="L511" s="13"/>
      <c r="M511" s="13"/>
      <c r="N511" s="13" t="s">
        <v>311</v>
      </c>
      <c r="O511" s="15" t="s">
        <v>3773</v>
      </c>
      <c r="P511" s="16">
        <v>0</v>
      </c>
      <c r="Q511" s="29">
        <v>5000</v>
      </c>
      <c r="R511" s="29">
        <v>20</v>
      </c>
      <c r="S511" s="41">
        <f t="shared" si="9"/>
        <v>30.545462962960301</v>
      </c>
      <c r="T511" s="15" t="e">
        <v>#N/A</v>
      </c>
      <c r="U511" s="22" t="e">
        <v>#N/A</v>
      </c>
      <c r="V511" s="15">
        <v>0</v>
      </c>
      <c r="W511" s="15">
        <v>0</v>
      </c>
      <c r="X511" s="15">
        <v>0</v>
      </c>
      <c r="Y511" s="15">
        <v>1</v>
      </c>
      <c r="Z511" s="15">
        <v>1</v>
      </c>
      <c r="AA511" s="15">
        <v>1</v>
      </c>
      <c r="AB511" s="15">
        <v>1</v>
      </c>
      <c r="AC511" s="15">
        <v>0</v>
      </c>
      <c r="AD511" s="15">
        <v>0</v>
      </c>
      <c r="AE511" s="15">
        <v>1</v>
      </c>
      <c r="AF511" s="15">
        <v>1</v>
      </c>
      <c r="AG511" s="15">
        <v>1</v>
      </c>
      <c r="AH511" s="15">
        <v>0</v>
      </c>
      <c r="AI511" s="15">
        <v>0</v>
      </c>
      <c r="AJ511" s="39">
        <v>47900</v>
      </c>
      <c r="AK511" s="15">
        <v>0</v>
      </c>
      <c r="AL511" s="15" t="e">
        <v>#N/A</v>
      </c>
      <c r="AM511" s="15">
        <v>1</v>
      </c>
      <c r="AN511" s="15">
        <v>1</v>
      </c>
      <c r="AO511" s="30">
        <v>0.4</v>
      </c>
      <c r="AP511" s="15" t="e">
        <v>#N/A</v>
      </c>
      <c r="AQ511" s="37">
        <v>0.56666666666666665</v>
      </c>
      <c r="AR511" s="47">
        <v>0.33333333333333331</v>
      </c>
      <c r="AS511" s="37">
        <v>0.53333333333333333</v>
      </c>
      <c r="AT511" s="45">
        <f t="shared" si="8"/>
        <v>0.47777777777777769</v>
      </c>
      <c r="AU511" s="37">
        <v>0.5</v>
      </c>
      <c r="AV511" s="37">
        <v>0.33333333333333331</v>
      </c>
      <c r="AW511" s="37">
        <v>0.76666666666666672</v>
      </c>
      <c r="AX511" s="37">
        <v>0.43333333333333329</v>
      </c>
      <c r="AY511" s="37">
        <v>0.36666666666666659</v>
      </c>
      <c r="AZ511" s="20" t="e">
        <v>#N/A</v>
      </c>
      <c r="BA511" s="37">
        <v>0.62857142857142867</v>
      </c>
      <c r="BB511" s="37">
        <v>0.61111111111111105</v>
      </c>
      <c r="BC511" s="15" t="e">
        <v>#N/A</v>
      </c>
      <c r="BD511" s="15" t="s">
        <v>3972</v>
      </c>
      <c r="BE511" s="15" t="s">
        <v>3976</v>
      </c>
      <c r="BF511" s="15" t="s">
        <v>4455</v>
      </c>
      <c r="BG511" s="15" t="s">
        <v>4456</v>
      </c>
      <c r="BH511" s="15" t="s">
        <v>3975</v>
      </c>
      <c r="BI511" s="15" t="e">
        <v>#N/A</v>
      </c>
      <c r="BJ511" s="15" t="e">
        <v>#N/A</v>
      </c>
      <c r="BK511" s="15" t="e">
        <v>#N/A</v>
      </c>
      <c r="BL511" s="15" t="e">
        <v>#N/A</v>
      </c>
      <c r="BM511" s="15" t="e">
        <v>#N/A</v>
      </c>
      <c r="BN511" s="15">
        <v>1</v>
      </c>
      <c r="BO511" s="15" t="e">
        <v>#N/A</v>
      </c>
      <c r="BP511" s="15" t="e">
        <v>#N/A</v>
      </c>
      <c r="BQ511" s="15" t="e">
        <v>#N/A</v>
      </c>
      <c r="BR511" s="15" t="e">
        <v>#N/A</v>
      </c>
      <c r="BS511" s="15" t="e">
        <v>#N/A</v>
      </c>
      <c r="BT511" s="15" t="e">
        <v>#N/A</v>
      </c>
      <c r="BU511" s="15" t="e">
        <v>#N/A</v>
      </c>
      <c r="BV511" s="15" t="e">
        <v>#N/A</v>
      </c>
      <c r="BW511" s="15" t="e">
        <v>#N/A</v>
      </c>
      <c r="BX511" s="15" t="e">
        <v>#N/A</v>
      </c>
      <c r="BY511" s="15" t="e">
        <v>#N/A</v>
      </c>
      <c r="BZ511" s="15" t="e">
        <v>#N/A</v>
      </c>
      <c r="CA511" s="15" t="e">
        <v>#N/A</v>
      </c>
      <c r="CB511" s="15" t="e">
        <v>#N/A</v>
      </c>
      <c r="CC511" s="15" t="e">
        <v>#N/A</v>
      </c>
      <c r="CD511" s="15" t="e">
        <v>#N/A</v>
      </c>
      <c r="CE511" s="15" t="e">
        <v>#N/A</v>
      </c>
      <c r="CF511" s="15" t="e">
        <v>#N/A</v>
      </c>
      <c r="CG511" s="15" t="e">
        <v>#N/A</v>
      </c>
      <c r="CH511" s="15" t="e">
        <v>#N/A</v>
      </c>
      <c r="CI511" s="15" t="e">
        <v>#N/A</v>
      </c>
      <c r="CJ511" s="20" t="e">
        <v>#N/A</v>
      </c>
      <c r="CK511" s="20" t="e">
        <v>#N/A</v>
      </c>
    </row>
    <row r="512" spans="1:89" s="15" customFormat="1">
      <c r="A512" s="13">
        <v>3238</v>
      </c>
      <c r="B512" s="13" t="s">
        <v>2771</v>
      </c>
      <c r="C512" s="14">
        <v>40415.000138888892</v>
      </c>
      <c r="D512" s="14">
        <v>40460.999988425923</v>
      </c>
      <c r="E512" s="13">
        <v>2000</v>
      </c>
      <c r="F512" s="13">
        <v>65</v>
      </c>
      <c r="G512" s="15" t="s">
        <v>2772</v>
      </c>
      <c r="H512" s="13">
        <v>2</v>
      </c>
      <c r="I512" s="13" t="s">
        <v>16</v>
      </c>
      <c r="J512" s="13" t="s">
        <v>44</v>
      </c>
      <c r="K512" s="13"/>
      <c r="L512" s="13"/>
      <c r="M512" s="13"/>
      <c r="N512" s="13" t="s">
        <v>2773</v>
      </c>
      <c r="O512" s="15" t="s">
        <v>3774</v>
      </c>
      <c r="P512" s="16">
        <v>0</v>
      </c>
      <c r="Q512" s="29">
        <v>2000</v>
      </c>
      <c r="R512" s="29">
        <v>65</v>
      </c>
      <c r="S512" s="41">
        <f t="shared" si="9"/>
        <v>45.999849537030968</v>
      </c>
      <c r="T512" s="15" t="e">
        <v>#N/A</v>
      </c>
      <c r="U512" s="22" t="e">
        <v>#N/A</v>
      </c>
      <c r="V512" s="15">
        <v>0</v>
      </c>
      <c r="W512" s="15">
        <v>0</v>
      </c>
      <c r="X512" s="15">
        <v>0</v>
      </c>
      <c r="Y512" s="15">
        <v>1</v>
      </c>
      <c r="Z512" s="15">
        <v>1</v>
      </c>
      <c r="AA512" s="15">
        <v>1</v>
      </c>
      <c r="AB512" s="15">
        <v>0</v>
      </c>
      <c r="AC512" s="15">
        <v>0</v>
      </c>
      <c r="AD512" s="15">
        <v>1</v>
      </c>
      <c r="AE512" s="15">
        <v>1</v>
      </c>
      <c r="AF512" s="15">
        <v>1</v>
      </c>
      <c r="AG512" s="15">
        <v>0</v>
      </c>
      <c r="AH512" s="15">
        <v>1</v>
      </c>
      <c r="AI512" s="15">
        <v>1</v>
      </c>
      <c r="AJ512" s="39">
        <v>0</v>
      </c>
      <c r="AK512" s="15">
        <v>1</v>
      </c>
      <c r="AL512" s="15" t="e">
        <v>#N/A</v>
      </c>
      <c r="AM512" s="15">
        <v>1</v>
      </c>
      <c r="AN512" s="15">
        <v>1</v>
      </c>
      <c r="AO512" s="30">
        <v>3.25</v>
      </c>
      <c r="AP512" s="15" t="e">
        <v>#N/A</v>
      </c>
      <c r="AQ512" s="37">
        <v>0.4</v>
      </c>
      <c r="AR512" s="47">
        <v>1</v>
      </c>
      <c r="AS512" s="37">
        <v>3.3333333333333333E-2</v>
      </c>
      <c r="AT512" s="45">
        <f t="shared" si="8"/>
        <v>0.4777777777777778</v>
      </c>
      <c r="AU512" s="37">
        <v>1</v>
      </c>
      <c r="AV512" s="37">
        <v>0.33333333333333331</v>
      </c>
      <c r="AW512" s="37">
        <v>0.16666666666666671</v>
      </c>
      <c r="AX512" s="37">
        <v>0.3</v>
      </c>
      <c r="AY512" s="37">
        <v>0.2</v>
      </c>
      <c r="AZ512" s="20" t="e">
        <v>#N/A</v>
      </c>
      <c r="BA512" s="37">
        <v>0.5714285714285714</v>
      </c>
      <c r="BB512" s="37">
        <v>0.49259259259259258</v>
      </c>
      <c r="BC512" s="15" t="e">
        <v>#N/A</v>
      </c>
      <c r="BD512" s="15" t="s">
        <v>4006</v>
      </c>
      <c r="BE512" s="15" t="s">
        <v>4006</v>
      </c>
      <c r="BF512" s="15" t="s">
        <v>4457</v>
      </c>
      <c r="BG512" s="15" t="s">
        <v>2773</v>
      </c>
      <c r="BH512" s="15" t="s">
        <v>4152</v>
      </c>
      <c r="BI512" s="15" t="e">
        <v>#N/A</v>
      </c>
      <c r="BJ512" s="15" t="e">
        <v>#N/A</v>
      </c>
      <c r="BK512" s="15" t="e">
        <v>#N/A</v>
      </c>
      <c r="BL512" s="15" t="e">
        <v>#N/A</v>
      </c>
      <c r="BM512" s="15" t="e">
        <v>#N/A</v>
      </c>
      <c r="BN512" s="15">
        <v>0</v>
      </c>
      <c r="BO512" s="15" t="e">
        <v>#N/A</v>
      </c>
      <c r="BP512" s="15" t="e">
        <v>#N/A</v>
      </c>
      <c r="BQ512" s="15" t="e">
        <v>#N/A</v>
      </c>
      <c r="BR512" s="15" t="e">
        <v>#N/A</v>
      </c>
      <c r="BS512" s="15" t="e">
        <v>#N/A</v>
      </c>
      <c r="BT512" s="15" t="e">
        <v>#N/A</v>
      </c>
      <c r="BU512" s="15" t="e">
        <v>#N/A</v>
      </c>
      <c r="BV512" s="15" t="e">
        <v>#N/A</v>
      </c>
      <c r="BW512" s="15" t="e">
        <v>#N/A</v>
      </c>
      <c r="BX512" s="15" t="e">
        <v>#N/A</v>
      </c>
      <c r="BY512" s="15" t="e">
        <v>#N/A</v>
      </c>
      <c r="BZ512" s="15" t="e">
        <v>#N/A</v>
      </c>
      <c r="CA512" s="15" t="e">
        <v>#N/A</v>
      </c>
      <c r="CB512" s="15" t="e">
        <v>#N/A</v>
      </c>
      <c r="CC512" s="15" t="e">
        <v>#N/A</v>
      </c>
      <c r="CD512" s="15" t="e">
        <v>#N/A</v>
      </c>
      <c r="CE512" s="15" t="e">
        <v>#N/A</v>
      </c>
      <c r="CF512" s="15" t="e">
        <v>#N/A</v>
      </c>
      <c r="CG512" s="15" t="e">
        <v>#N/A</v>
      </c>
      <c r="CH512" s="15" t="e">
        <v>#N/A</v>
      </c>
      <c r="CI512" s="15" t="e">
        <v>#N/A</v>
      </c>
      <c r="CJ512" s="20" t="e">
        <v>#N/A</v>
      </c>
      <c r="CK512" s="20" t="e">
        <v>#N/A</v>
      </c>
    </row>
    <row r="513" spans="1:89" s="15" customFormat="1">
      <c r="A513" s="13">
        <v>3249</v>
      </c>
      <c r="B513" s="13" t="s">
        <v>3010</v>
      </c>
      <c r="C513" s="14">
        <v>40421.000057870369</v>
      </c>
      <c r="D513" s="14">
        <v>40451.999988425923</v>
      </c>
      <c r="E513" s="13">
        <v>1500</v>
      </c>
      <c r="F513" s="13">
        <v>2135</v>
      </c>
      <c r="G513" s="15" t="s">
        <v>3011</v>
      </c>
      <c r="H513" s="13">
        <v>32</v>
      </c>
      <c r="I513" s="13" t="s">
        <v>115</v>
      </c>
      <c r="J513" s="13" t="s">
        <v>2661</v>
      </c>
      <c r="K513" s="13"/>
      <c r="L513" s="13"/>
      <c r="M513" s="13"/>
      <c r="N513" s="15" t="s">
        <v>428</v>
      </c>
      <c r="O513" s="15" t="s">
        <v>3775</v>
      </c>
      <c r="P513" s="16">
        <v>1</v>
      </c>
      <c r="Q513" s="29">
        <v>1500</v>
      </c>
      <c r="R513" s="29">
        <v>2135</v>
      </c>
      <c r="S513" s="41">
        <f t="shared" si="9"/>
        <v>30.999930555553874</v>
      </c>
      <c r="T513" s="15" t="e">
        <v>#N/A</v>
      </c>
      <c r="U513" s="22" t="e">
        <v>#N/A</v>
      </c>
      <c r="V513" s="15">
        <v>0</v>
      </c>
      <c r="W513" s="15">
        <v>0</v>
      </c>
      <c r="X513" s="15">
        <v>1</v>
      </c>
      <c r="Y513" s="15">
        <v>0</v>
      </c>
      <c r="Z513" s="15">
        <v>0</v>
      </c>
      <c r="AA513" s="15">
        <v>1</v>
      </c>
      <c r="AB513" s="15">
        <v>1</v>
      </c>
      <c r="AC513" s="15">
        <v>0</v>
      </c>
      <c r="AD513" s="15">
        <v>0</v>
      </c>
      <c r="AE513" s="15">
        <v>1</v>
      </c>
      <c r="AF513" s="15">
        <v>0</v>
      </c>
      <c r="AG513" s="15">
        <v>1</v>
      </c>
      <c r="AH513" s="15">
        <v>1</v>
      </c>
      <c r="AI513" s="15">
        <v>0</v>
      </c>
      <c r="AJ513" s="39">
        <v>35300</v>
      </c>
      <c r="AK513" s="15">
        <v>1</v>
      </c>
      <c r="AL513" s="15" t="e">
        <v>#N/A</v>
      </c>
      <c r="AM513" s="15">
        <v>0</v>
      </c>
      <c r="AN513" s="15">
        <v>1</v>
      </c>
      <c r="AO513" s="30">
        <v>142.33333333333334</v>
      </c>
      <c r="AP513" s="15" t="e">
        <v>#N/A</v>
      </c>
      <c r="AQ513" s="37">
        <v>0.1333333333333333</v>
      </c>
      <c r="AR513" s="47">
        <v>0.66666666666666663</v>
      </c>
      <c r="AS513" s="37">
        <v>0.6333333333333333</v>
      </c>
      <c r="AT513" s="45">
        <f t="shared" ref="AT513:AT544" si="10">SUM(AQ513:AS513)/3</f>
        <v>0.47777777777777769</v>
      </c>
      <c r="AU513" s="37">
        <v>1</v>
      </c>
      <c r="AV513" s="37">
        <v>0</v>
      </c>
      <c r="AW513" s="37">
        <v>0.43333333333333329</v>
      </c>
      <c r="AX513" s="37">
        <v>0.3</v>
      </c>
      <c r="AY513" s="37">
        <v>0.26666666666666672</v>
      </c>
      <c r="AZ513" s="20" t="e">
        <v>#N/A</v>
      </c>
      <c r="BA513" s="37">
        <v>0.42857142857142849</v>
      </c>
      <c r="BB513" s="37">
        <v>0.41851851851851851</v>
      </c>
      <c r="BC513" s="15" t="e">
        <v>#N/A</v>
      </c>
      <c r="BD513" s="15" t="s">
        <v>3972</v>
      </c>
      <c r="BE513" s="15" t="s">
        <v>3977</v>
      </c>
      <c r="BF513" s="15" t="s">
        <v>4116</v>
      </c>
      <c r="BG513" s="15" t="s">
        <v>428</v>
      </c>
      <c r="BH513" s="23" t="s">
        <v>3975</v>
      </c>
      <c r="BI513" s="15" t="e">
        <v>#N/A</v>
      </c>
      <c r="BJ513" s="15" t="e">
        <v>#N/A</v>
      </c>
      <c r="BK513" s="15" t="e">
        <v>#N/A</v>
      </c>
      <c r="BL513" s="15" t="e">
        <v>#N/A</v>
      </c>
      <c r="BM513" s="15" t="e">
        <v>#N/A</v>
      </c>
      <c r="BN513" s="15">
        <v>1</v>
      </c>
      <c r="BO513" s="15" t="e">
        <v>#N/A</v>
      </c>
      <c r="BP513" s="15" t="e">
        <v>#N/A</v>
      </c>
      <c r="BQ513" s="15" t="e">
        <v>#N/A</v>
      </c>
      <c r="BR513" s="15" t="e">
        <v>#N/A</v>
      </c>
      <c r="BS513" s="15" t="e">
        <v>#N/A</v>
      </c>
      <c r="BT513" s="15" t="e">
        <v>#N/A</v>
      </c>
      <c r="BU513" s="15" t="e">
        <v>#N/A</v>
      </c>
      <c r="BV513" s="15" t="e">
        <v>#N/A</v>
      </c>
      <c r="BW513" s="15" t="e">
        <v>#N/A</v>
      </c>
      <c r="BX513" s="15" t="e">
        <v>#N/A</v>
      </c>
      <c r="BY513" s="15" t="e">
        <v>#N/A</v>
      </c>
      <c r="BZ513" s="15" t="e">
        <v>#N/A</v>
      </c>
      <c r="CA513" s="15" t="e">
        <v>#N/A</v>
      </c>
      <c r="CB513" s="15" t="e">
        <v>#N/A</v>
      </c>
      <c r="CC513" s="15" t="e">
        <v>#N/A</v>
      </c>
      <c r="CD513" s="15" t="e">
        <v>#N/A</v>
      </c>
      <c r="CE513" s="15" t="e">
        <v>#N/A</v>
      </c>
      <c r="CF513" s="15" t="e">
        <v>#N/A</v>
      </c>
      <c r="CG513" s="15" t="e">
        <v>#N/A</v>
      </c>
      <c r="CH513" s="15" t="e">
        <v>#N/A</v>
      </c>
      <c r="CI513" s="15" t="e">
        <v>#N/A</v>
      </c>
      <c r="CJ513" s="20" t="e">
        <v>#N/A</v>
      </c>
      <c r="CK513" s="20" t="e">
        <v>#N/A</v>
      </c>
    </row>
    <row r="514" spans="1:89" s="15" customFormat="1">
      <c r="A514" s="13">
        <v>3257</v>
      </c>
      <c r="B514" s="13" t="s">
        <v>2774</v>
      </c>
      <c r="C514" s="14">
        <v>40415.000127314815</v>
      </c>
      <c r="D514" s="14">
        <v>40475.999988425923</v>
      </c>
      <c r="E514" s="13">
        <v>10000</v>
      </c>
      <c r="F514" s="13">
        <v>200</v>
      </c>
      <c r="G514" s="15" t="s">
        <v>2775</v>
      </c>
      <c r="H514" s="13">
        <v>5</v>
      </c>
      <c r="I514" s="13" t="s">
        <v>16</v>
      </c>
      <c r="J514" s="13" t="s">
        <v>33</v>
      </c>
      <c r="K514" s="13"/>
      <c r="L514" s="13"/>
      <c r="M514" s="13"/>
      <c r="N514" s="13" t="s">
        <v>2776</v>
      </c>
      <c r="O514" s="15" t="s">
        <v>3776</v>
      </c>
      <c r="P514" s="16">
        <v>0</v>
      </c>
      <c r="Q514" s="29">
        <v>10000</v>
      </c>
      <c r="R514" s="29">
        <v>200</v>
      </c>
      <c r="S514" s="41">
        <f t="shared" si="9"/>
        <v>60.999861111107748</v>
      </c>
      <c r="T514" s="15" t="e">
        <v>#N/A</v>
      </c>
      <c r="U514" s="22" t="e">
        <v>#N/A</v>
      </c>
      <c r="V514" s="15">
        <v>0</v>
      </c>
      <c r="W514" s="15">
        <v>0</v>
      </c>
      <c r="X514" s="15">
        <v>1</v>
      </c>
      <c r="Y514" s="15">
        <v>0</v>
      </c>
      <c r="Z514" s="15">
        <v>0</v>
      </c>
      <c r="AA514" s="15">
        <v>1</v>
      </c>
      <c r="AB514" s="15">
        <v>1</v>
      </c>
      <c r="AC514" s="15">
        <v>0</v>
      </c>
      <c r="AD514" s="15">
        <v>0</v>
      </c>
      <c r="AE514" s="15">
        <v>1</v>
      </c>
      <c r="AF514" s="15">
        <v>1</v>
      </c>
      <c r="AG514" s="15">
        <v>0</v>
      </c>
      <c r="AH514" s="15">
        <v>0</v>
      </c>
      <c r="AI514" s="15">
        <v>0</v>
      </c>
      <c r="AJ514" s="39">
        <v>38300</v>
      </c>
      <c r="AK514" s="15">
        <v>0</v>
      </c>
      <c r="AL514" s="15" t="e">
        <v>#N/A</v>
      </c>
      <c r="AM514" s="15">
        <v>0</v>
      </c>
      <c r="AN514" s="15">
        <v>1</v>
      </c>
      <c r="AO514" s="30">
        <v>2</v>
      </c>
      <c r="AP514" s="15" t="e">
        <v>#N/A</v>
      </c>
      <c r="AQ514" s="37">
        <v>0.76666666666666672</v>
      </c>
      <c r="AR514" s="47">
        <v>0.33333333333333331</v>
      </c>
      <c r="AS514" s="37">
        <v>0.1</v>
      </c>
      <c r="AT514" s="45">
        <f t="shared" si="10"/>
        <v>0.40000000000000008</v>
      </c>
      <c r="AU514" s="37">
        <v>1</v>
      </c>
      <c r="AV514" s="37">
        <v>0</v>
      </c>
      <c r="AW514" s="37">
        <v>0.9</v>
      </c>
      <c r="AX514" s="37">
        <v>0.43333333333333329</v>
      </c>
      <c r="AY514" s="37">
        <v>0.46666666666666667</v>
      </c>
      <c r="AZ514" s="20" t="e">
        <v>#N/A</v>
      </c>
      <c r="BA514" s="37">
        <v>0.68571428571428572</v>
      </c>
      <c r="BB514" s="37">
        <v>0.62962962962962954</v>
      </c>
      <c r="BC514" s="15" t="e">
        <v>#N/A</v>
      </c>
      <c r="BD514" s="15" t="s">
        <v>3972</v>
      </c>
      <c r="BE514" s="15" t="s">
        <v>3986</v>
      </c>
      <c r="BF514" s="15" t="s">
        <v>4458</v>
      </c>
      <c r="BG514" s="15" t="s">
        <v>2776</v>
      </c>
      <c r="BH514" s="23" t="s">
        <v>3975</v>
      </c>
      <c r="BI514" s="15" t="e">
        <v>#N/A</v>
      </c>
      <c r="BJ514" s="15" t="e">
        <v>#N/A</v>
      </c>
      <c r="BK514" s="15" t="e">
        <v>#N/A</v>
      </c>
      <c r="BL514" s="15" t="e">
        <v>#N/A</v>
      </c>
      <c r="BM514" s="15" t="e">
        <v>#N/A</v>
      </c>
      <c r="BN514" s="15">
        <v>1</v>
      </c>
      <c r="BO514" s="15" t="e">
        <v>#N/A</v>
      </c>
      <c r="BP514" s="15" t="e">
        <v>#N/A</v>
      </c>
      <c r="BQ514" s="15" t="e">
        <v>#N/A</v>
      </c>
      <c r="BR514" s="15" t="e">
        <v>#N/A</v>
      </c>
      <c r="BS514" s="15" t="e">
        <v>#N/A</v>
      </c>
      <c r="BT514" s="15" t="e">
        <v>#N/A</v>
      </c>
      <c r="BU514" s="15" t="e">
        <v>#N/A</v>
      </c>
      <c r="BV514" s="15" t="e">
        <v>#N/A</v>
      </c>
      <c r="BW514" s="15" t="e">
        <v>#N/A</v>
      </c>
      <c r="BX514" s="15" t="e">
        <v>#N/A</v>
      </c>
      <c r="BY514" s="15" t="e">
        <v>#N/A</v>
      </c>
      <c r="BZ514" s="15" t="e">
        <v>#N/A</v>
      </c>
      <c r="CA514" s="15" t="e">
        <v>#N/A</v>
      </c>
      <c r="CB514" s="15" t="e">
        <v>#N/A</v>
      </c>
      <c r="CC514" s="15" t="e">
        <v>#N/A</v>
      </c>
      <c r="CD514" s="15" t="e">
        <v>#N/A</v>
      </c>
      <c r="CE514" s="15" t="e">
        <v>#N/A</v>
      </c>
      <c r="CF514" s="15" t="e">
        <v>#N/A</v>
      </c>
      <c r="CG514" s="15" t="e">
        <v>#N/A</v>
      </c>
      <c r="CH514" s="15" t="e">
        <v>#N/A</v>
      </c>
      <c r="CI514" s="15" t="e">
        <v>#N/A</v>
      </c>
      <c r="CJ514" s="20" t="e">
        <v>#N/A</v>
      </c>
      <c r="CK514" s="20" t="e">
        <v>#N/A</v>
      </c>
    </row>
    <row r="515" spans="1:89" s="15" customFormat="1">
      <c r="A515" s="13">
        <v>3269</v>
      </c>
      <c r="B515" s="13" t="s">
        <v>2874</v>
      </c>
      <c r="C515" s="14">
        <v>40414.397175925929</v>
      </c>
      <c r="D515" s="14">
        <v>40459.999988425923</v>
      </c>
      <c r="E515" s="13">
        <v>5050</v>
      </c>
      <c r="F515" s="13">
        <v>5265</v>
      </c>
      <c r="G515" s="15" t="s">
        <v>2875</v>
      </c>
      <c r="H515" s="13">
        <v>35</v>
      </c>
      <c r="I515" s="13" t="s">
        <v>16</v>
      </c>
      <c r="J515" s="13" t="s">
        <v>19</v>
      </c>
      <c r="K515" s="13"/>
      <c r="L515" s="13"/>
      <c r="M515" s="13"/>
      <c r="N515" s="13" t="s">
        <v>587</v>
      </c>
      <c r="O515" s="15" t="s">
        <v>3777</v>
      </c>
      <c r="P515" s="16">
        <v>1</v>
      </c>
      <c r="Q515" s="29">
        <v>5050</v>
      </c>
      <c r="R515" s="29">
        <v>5265</v>
      </c>
      <c r="S515" s="41">
        <f t="shared" si="9"/>
        <v>45.602812499993888</v>
      </c>
      <c r="T515" s="15" t="e">
        <v>#N/A</v>
      </c>
      <c r="U515" s="22" t="e">
        <v>#N/A</v>
      </c>
      <c r="V515" s="15">
        <v>0</v>
      </c>
      <c r="W515" s="15">
        <v>1</v>
      </c>
      <c r="X515" s="15">
        <v>0</v>
      </c>
      <c r="Y515" s="15">
        <v>0</v>
      </c>
      <c r="Z515" s="15">
        <v>1</v>
      </c>
      <c r="AA515" s="15">
        <v>0</v>
      </c>
      <c r="AB515" s="15">
        <v>1</v>
      </c>
      <c r="AC515" s="15">
        <v>0</v>
      </c>
      <c r="AD515" s="15">
        <v>0</v>
      </c>
      <c r="AE515" s="15">
        <v>1</v>
      </c>
      <c r="AF515" s="15">
        <v>1</v>
      </c>
      <c r="AG515" s="15">
        <v>1</v>
      </c>
      <c r="AH515" s="15">
        <v>1</v>
      </c>
      <c r="AI515" s="15">
        <v>0</v>
      </c>
      <c r="AJ515" s="39">
        <v>41860</v>
      </c>
      <c r="AK515" s="15">
        <v>0</v>
      </c>
      <c r="AL515" s="15" t="e">
        <v>#N/A</v>
      </c>
      <c r="AM515" s="15">
        <v>1</v>
      </c>
      <c r="AN515" s="15">
        <v>1</v>
      </c>
      <c r="AO515" s="30">
        <v>104.25742574257426</v>
      </c>
      <c r="AP515" s="15" t="e">
        <v>#N/A</v>
      </c>
      <c r="AQ515" s="37">
        <v>0.6</v>
      </c>
      <c r="AR515" s="47">
        <v>0.66666666666666663</v>
      </c>
      <c r="AS515" s="37">
        <v>0.1</v>
      </c>
      <c r="AT515" s="45">
        <f t="shared" si="10"/>
        <v>0.45555555555555555</v>
      </c>
      <c r="AU515" s="37">
        <v>1</v>
      </c>
      <c r="AV515" s="37">
        <v>0</v>
      </c>
      <c r="AW515" s="37">
        <v>0.83333333333333337</v>
      </c>
      <c r="AX515" s="37">
        <v>0.33333333333333331</v>
      </c>
      <c r="AY515" s="37">
        <v>0.4</v>
      </c>
      <c r="AZ515" s="20" t="e">
        <v>#N/A</v>
      </c>
      <c r="BA515" s="37">
        <v>0.65238095238095239</v>
      </c>
      <c r="BB515" s="37">
        <v>0.58518518518518514</v>
      </c>
      <c r="BC515" s="15" t="e">
        <v>#N/A</v>
      </c>
      <c r="BD515" s="15" t="s">
        <v>3972</v>
      </c>
      <c r="BE515" s="15" t="s">
        <v>3977</v>
      </c>
      <c r="BF515" s="15" t="s">
        <v>4220</v>
      </c>
      <c r="BG515" s="15" t="s">
        <v>587</v>
      </c>
      <c r="BH515" s="23" t="s">
        <v>3975</v>
      </c>
      <c r="BI515" s="15" t="e">
        <v>#N/A</v>
      </c>
      <c r="BJ515" s="15" t="e">
        <v>#N/A</v>
      </c>
      <c r="BK515" s="15" t="e">
        <v>#N/A</v>
      </c>
      <c r="BL515" s="15" t="e">
        <v>#N/A</v>
      </c>
      <c r="BM515" s="15" t="e">
        <v>#N/A</v>
      </c>
      <c r="BN515" s="15">
        <v>1</v>
      </c>
      <c r="BO515" s="15" t="e">
        <v>#N/A</v>
      </c>
      <c r="BP515" s="15" t="e">
        <v>#N/A</v>
      </c>
      <c r="BQ515" s="15" t="e">
        <v>#N/A</v>
      </c>
      <c r="BR515" s="15" t="e">
        <v>#N/A</v>
      </c>
      <c r="BS515" s="15" t="e">
        <v>#N/A</v>
      </c>
      <c r="BT515" s="15" t="e">
        <v>#N/A</v>
      </c>
      <c r="BU515" s="15" t="e">
        <v>#N/A</v>
      </c>
      <c r="BV515" s="15" t="e">
        <v>#N/A</v>
      </c>
      <c r="BW515" s="15" t="e">
        <v>#N/A</v>
      </c>
      <c r="BX515" s="15" t="e">
        <v>#N/A</v>
      </c>
      <c r="BY515" s="15" t="e">
        <v>#N/A</v>
      </c>
      <c r="BZ515" s="15" t="e">
        <v>#N/A</v>
      </c>
      <c r="CA515" s="15" t="e">
        <v>#N/A</v>
      </c>
      <c r="CB515" s="15" t="e">
        <v>#N/A</v>
      </c>
      <c r="CC515" s="15" t="e">
        <v>#N/A</v>
      </c>
      <c r="CD515" s="15" t="e">
        <v>#N/A</v>
      </c>
      <c r="CE515" s="15" t="e">
        <v>#N/A</v>
      </c>
      <c r="CF515" s="15" t="e">
        <v>#N/A</v>
      </c>
      <c r="CG515" s="15" t="e">
        <v>#N/A</v>
      </c>
      <c r="CH515" s="15" t="e">
        <v>#N/A</v>
      </c>
      <c r="CI515" s="15" t="e">
        <v>#N/A</v>
      </c>
      <c r="CJ515" s="20" t="e">
        <v>#N/A</v>
      </c>
      <c r="CK515" s="20" t="e">
        <v>#N/A</v>
      </c>
    </row>
    <row r="516" spans="1:89" s="15" customFormat="1">
      <c r="A516" s="13">
        <v>3273</v>
      </c>
      <c r="B516" s="13" t="s">
        <v>2876</v>
      </c>
      <c r="C516" s="14">
        <v>40415.521469907406</v>
      </c>
      <c r="D516" s="14">
        <v>40445.999988425923</v>
      </c>
      <c r="E516" s="13">
        <v>500</v>
      </c>
      <c r="F516" s="13">
        <v>500</v>
      </c>
      <c r="G516" s="15" t="s">
        <v>521</v>
      </c>
      <c r="H516" s="13">
        <v>11</v>
      </c>
      <c r="I516" s="13" t="s">
        <v>16</v>
      </c>
      <c r="J516" s="13" t="s">
        <v>19</v>
      </c>
      <c r="K516" s="13"/>
      <c r="L516" s="13"/>
      <c r="M516" s="13"/>
      <c r="N516" s="13" t="s">
        <v>2877</v>
      </c>
      <c r="O516" s="15" t="s">
        <v>3778</v>
      </c>
      <c r="P516" s="16">
        <v>1</v>
      </c>
      <c r="Q516" s="29">
        <v>500</v>
      </c>
      <c r="R516" s="29">
        <v>500</v>
      </c>
      <c r="S516" s="41">
        <f t="shared" si="9"/>
        <v>30.478518518517376</v>
      </c>
      <c r="T516" s="15" t="e">
        <v>#N/A</v>
      </c>
      <c r="U516" s="22" t="e">
        <v>#N/A</v>
      </c>
      <c r="V516" s="15">
        <v>0</v>
      </c>
      <c r="W516" s="15">
        <v>0</v>
      </c>
      <c r="X516" s="15">
        <v>0</v>
      </c>
      <c r="Y516" s="15">
        <v>1</v>
      </c>
      <c r="Z516" s="15">
        <v>1</v>
      </c>
      <c r="AA516" s="15">
        <v>0</v>
      </c>
      <c r="AB516" s="15">
        <v>1</v>
      </c>
      <c r="AC516" s="15">
        <v>0</v>
      </c>
      <c r="AD516" s="15">
        <v>0</v>
      </c>
      <c r="AE516" s="15">
        <v>1</v>
      </c>
      <c r="AF516" s="15">
        <v>1</v>
      </c>
      <c r="AG516" s="15">
        <v>0</v>
      </c>
      <c r="AH516" s="15">
        <v>1</v>
      </c>
      <c r="AI516" s="15">
        <v>0</v>
      </c>
      <c r="AJ516" s="39">
        <v>45060</v>
      </c>
      <c r="AK516" s="15">
        <v>0</v>
      </c>
      <c r="AL516" s="15" t="e">
        <v>#N/A</v>
      </c>
      <c r="AM516" s="15">
        <v>0</v>
      </c>
      <c r="AN516" s="15">
        <v>0</v>
      </c>
      <c r="AO516" s="30">
        <v>100</v>
      </c>
      <c r="AP516" s="15" t="e">
        <v>#N/A</v>
      </c>
      <c r="AQ516" s="37">
        <v>0.3</v>
      </c>
      <c r="AR516" s="47">
        <v>0.33333333333333331</v>
      </c>
      <c r="AS516" s="37">
        <v>0.23333333333333331</v>
      </c>
      <c r="AT516" s="45">
        <f t="shared" si="10"/>
        <v>0.28888888888888886</v>
      </c>
      <c r="AU516" s="37">
        <v>1</v>
      </c>
      <c r="AV516" s="37">
        <v>1</v>
      </c>
      <c r="AW516" s="37">
        <v>0.1</v>
      </c>
      <c r="AX516" s="37">
        <v>0.46666666666666667</v>
      </c>
      <c r="AY516" s="37">
        <v>0.3</v>
      </c>
      <c r="AZ516" s="20" t="e">
        <v>#N/A</v>
      </c>
      <c r="BA516" s="37">
        <v>0.55238095238095242</v>
      </c>
      <c r="BB516" s="37">
        <v>0.48888888888888887</v>
      </c>
      <c r="BC516" s="15" t="e">
        <v>#N/A</v>
      </c>
      <c r="BD516" s="15" t="s">
        <v>3978</v>
      </c>
      <c r="BE516" s="15" t="s">
        <v>3978</v>
      </c>
      <c r="BF516" s="15" t="s">
        <v>4459</v>
      </c>
      <c r="BG516" s="15" t="s">
        <v>4460</v>
      </c>
      <c r="BH516" s="23" t="s">
        <v>3975</v>
      </c>
      <c r="BI516" s="15" t="e">
        <v>#N/A</v>
      </c>
      <c r="BJ516" s="15" t="e">
        <v>#N/A</v>
      </c>
      <c r="BK516" s="15" t="e">
        <v>#N/A</v>
      </c>
      <c r="BL516" s="15" t="e">
        <v>#N/A</v>
      </c>
      <c r="BM516" s="15" t="e">
        <v>#N/A</v>
      </c>
      <c r="BN516" s="15">
        <v>1</v>
      </c>
      <c r="BO516" s="15" t="e">
        <v>#N/A</v>
      </c>
      <c r="BP516" s="15" t="e">
        <v>#N/A</v>
      </c>
      <c r="BQ516" s="15" t="e">
        <v>#N/A</v>
      </c>
      <c r="BR516" s="15" t="e">
        <v>#N/A</v>
      </c>
      <c r="BS516" s="15" t="e">
        <v>#N/A</v>
      </c>
      <c r="BT516" s="15" t="e">
        <v>#N/A</v>
      </c>
      <c r="BU516" s="15" t="e">
        <v>#N/A</v>
      </c>
      <c r="BV516" s="15" t="e">
        <v>#N/A</v>
      </c>
      <c r="BW516" s="15" t="e">
        <v>#N/A</v>
      </c>
      <c r="BX516" s="15" t="e">
        <v>#N/A</v>
      </c>
      <c r="BY516" s="15" t="e">
        <v>#N/A</v>
      </c>
      <c r="BZ516" s="15" t="e">
        <v>#N/A</v>
      </c>
      <c r="CA516" s="15" t="e">
        <v>#N/A</v>
      </c>
      <c r="CB516" s="15" t="e">
        <v>#N/A</v>
      </c>
      <c r="CC516" s="15" t="e">
        <v>#N/A</v>
      </c>
      <c r="CD516" s="15" t="e">
        <v>#N/A</v>
      </c>
      <c r="CE516" s="15" t="e">
        <v>#N/A</v>
      </c>
      <c r="CF516" s="15" t="e">
        <v>#N/A</v>
      </c>
      <c r="CG516" s="15" t="e">
        <v>#N/A</v>
      </c>
      <c r="CH516" s="15" t="e">
        <v>#N/A</v>
      </c>
      <c r="CI516" s="15" t="e">
        <v>#N/A</v>
      </c>
      <c r="CJ516" s="20" t="e">
        <v>#N/A</v>
      </c>
      <c r="CK516" s="20" t="e">
        <v>#N/A</v>
      </c>
    </row>
    <row r="517" spans="1:89" s="15" customFormat="1">
      <c r="A517" s="13">
        <v>3280</v>
      </c>
      <c r="B517" s="13" t="s">
        <v>2777</v>
      </c>
      <c r="C517" s="14">
        <v>40415.000138888892</v>
      </c>
      <c r="D517" s="14">
        <v>40455.999988425923</v>
      </c>
      <c r="E517" s="13">
        <v>5000</v>
      </c>
      <c r="F517" s="13">
        <v>150</v>
      </c>
      <c r="G517" s="15" t="s">
        <v>2778</v>
      </c>
      <c r="H517" s="13">
        <v>3</v>
      </c>
      <c r="I517" s="13" t="s">
        <v>43</v>
      </c>
      <c r="J517" s="13" t="s">
        <v>44</v>
      </c>
      <c r="K517" s="13"/>
      <c r="L517" s="13"/>
      <c r="M517" s="13"/>
      <c r="N517" s="13" t="s">
        <v>586</v>
      </c>
      <c r="O517" s="15" t="s">
        <v>3779</v>
      </c>
      <c r="P517" s="16">
        <v>0</v>
      </c>
      <c r="Q517" s="29">
        <v>5000</v>
      </c>
      <c r="R517" s="29">
        <v>150</v>
      </c>
      <c r="S517" s="41">
        <f t="shared" si="9"/>
        <v>40.999849537030968</v>
      </c>
      <c r="T517" s="15" t="e">
        <v>#N/A</v>
      </c>
      <c r="U517" s="22" t="e">
        <v>#N/A</v>
      </c>
      <c r="V517" s="15">
        <v>0</v>
      </c>
      <c r="W517" s="15">
        <v>0</v>
      </c>
      <c r="X517" s="15">
        <v>0</v>
      </c>
      <c r="Y517" s="15">
        <v>1</v>
      </c>
      <c r="Z517" s="15">
        <v>1</v>
      </c>
      <c r="AA517" s="15">
        <v>0</v>
      </c>
      <c r="AB517" s="15">
        <v>1</v>
      </c>
      <c r="AC517" s="15">
        <v>0</v>
      </c>
      <c r="AD517" s="15">
        <v>0</v>
      </c>
      <c r="AE517" s="15">
        <v>1</v>
      </c>
      <c r="AF517" s="15">
        <v>0</v>
      </c>
      <c r="AG517" s="15">
        <v>1</v>
      </c>
      <c r="AH517" s="15">
        <v>0</v>
      </c>
      <c r="AI517" s="15">
        <v>0</v>
      </c>
      <c r="AJ517" s="39">
        <v>41860</v>
      </c>
      <c r="AK517" s="15">
        <v>1</v>
      </c>
      <c r="AL517" s="15" t="e">
        <v>#N/A</v>
      </c>
      <c r="AM517" s="15">
        <v>0</v>
      </c>
      <c r="AN517" s="15">
        <v>1</v>
      </c>
      <c r="AO517" s="30">
        <v>3</v>
      </c>
      <c r="AP517" s="15" t="e">
        <v>#N/A</v>
      </c>
      <c r="AQ517" s="37">
        <v>0.36666666666666659</v>
      </c>
      <c r="AR517" s="47">
        <v>0.66666666666666663</v>
      </c>
      <c r="AS517" s="37">
        <v>0.3</v>
      </c>
      <c r="AT517" s="45">
        <f t="shared" si="10"/>
        <v>0.44444444444444442</v>
      </c>
      <c r="AU517" s="37">
        <v>1</v>
      </c>
      <c r="AV517" s="37">
        <v>0</v>
      </c>
      <c r="AW517" s="37">
        <v>0.4</v>
      </c>
      <c r="AX517" s="37">
        <v>0.23333333333333331</v>
      </c>
      <c r="AY517" s="37">
        <v>0.3</v>
      </c>
      <c r="AZ517" s="20" t="e">
        <v>#N/A</v>
      </c>
      <c r="BA517" s="37">
        <v>0.41904761904761911</v>
      </c>
      <c r="BB517" s="37">
        <v>0.4</v>
      </c>
      <c r="BC517" s="15" t="e">
        <v>#N/A</v>
      </c>
      <c r="BD517" s="15" t="s">
        <v>3972</v>
      </c>
      <c r="BE517" s="15" t="s">
        <v>3977</v>
      </c>
      <c r="BF517" s="15" t="s">
        <v>4220</v>
      </c>
      <c r="BG517" s="15" t="s">
        <v>587</v>
      </c>
      <c r="BH517" s="23" t="s">
        <v>3975</v>
      </c>
      <c r="BI517" s="15" t="e">
        <v>#N/A</v>
      </c>
      <c r="BJ517" s="15" t="e">
        <v>#N/A</v>
      </c>
      <c r="BK517" s="15" t="e">
        <v>#N/A</v>
      </c>
      <c r="BL517" s="15" t="e">
        <v>#N/A</v>
      </c>
      <c r="BM517" s="15" t="e">
        <v>#N/A</v>
      </c>
      <c r="BN517" s="15">
        <v>1</v>
      </c>
      <c r="BO517" s="15" t="e">
        <v>#N/A</v>
      </c>
      <c r="BP517" s="15" t="e">
        <v>#N/A</v>
      </c>
      <c r="BQ517" s="15" t="e">
        <v>#N/A</v>
      </c>
      <c r="BR517" s="15" t="e">
        <v>#N/A</v>
      </c>
      <c r="BS517" s="15" t="e">
        <v>#N/A</v>
      </c>
      <c r="BT517" s="15" t="e">
        <v>#N/A</v>
      </c>
      <c r="BU517" s="15" t="e">
        <v>#N/A</v>
      </c>
      <c r="BV517" s="15" t="e">
        <v>#N/A</v>
      </c>
      <c r="BW517" s="15" t="e">
        <v>#N/A</v>
      </c>
      <c r="BX517" s="15" t="e">
        <v>#N/A</v>
      </c>
      <c r="BY517" s="15" t="e">
        <v>#N/A</v>
      </c>
      <c r="BZ517" s="15" t="e">
        <v>#N/A</v>
      </c>
      <c r="CA517" s="15" t="e">
        <v>#N/A</v>
      </c>
      <c r="CB517" s="15" t="e">
        <v>#N/A</v>
      </c>
      <c r="CC517" s="15" t="e">
        <v>#N/A</v>
      </c>
      <c r="CD517" s="15" t="e">
        <v>#N/A</v>
      </c>
      <c r="CE517" s="15" t="e">
        <v>#N/A</v>
      </c>
      <c r="CF517" s="15" t="e">
        <v>#N/A</v>
      </c>
      <c r="CG517" s="15" t="e">
        <v>#N/A</v>
      </c>
      <c r="CH517" s="15" t="e">
        <v>#N/A</v>
      </c>
      <c r="CI517" s="15" t="e">
        <v>#N/A</v>
      </c>
      <c r="CJ517" s="20" t="e">
        <v>#N/A</v>
      </c>
      <c r="CK517" s="20" t="e">
        <v>#N/A</v>
      </c>
    </row>
    <row r="518" spans="1:89" s="15" customFormat="1">
      <c r="A518" s="13">
        <v>3286</v>
      </c>
      <c r="B518" s="13" t="s">
        <v>2779</v>
      </c>
      <c r="C518" s="14">
        <v>40435.850451388891</v>
      </c>
      <c r="D518" s="14">
        <v>40493.999988425923</v>
      </c>
      <c r="E518" s="13">
        <v>2750</v>
      </c>
      <c r="F518" s="13">
        <v>406</v>
      </c>
      <c r="G518" s="15" t="s">
        <v>2780</v>
      </c>
      <c r="H518" s="13">
        <v>7</v>
      </c>
      <c r="I518" s="13" t="s">
        <v>16</v>
      </c>
      <c r="J518" s="13" t="s">
        <v>19</v>
      </c>
      <c r="K518" s="13"/>
      <c r="L518" s="13"/>
      <c r="M518" s="13"/>
      <c r="N518" s="13" t="s">
        <v>2781</v>
      </c>
      <c r="O518" s="15" t="s">
        <v>3780</v>
      </c>
      <c r="P518" s="16">
        <v>0</v>
      </c>
      <c r="Q518" s="29">
        <v>2750</v>
      </c>
      <c r="R518" s="29">
        <v>406</v>
      </c>
      <c r="S518" s="41">
        <f t="shared" si="9"/>
        <v>58.149537037032133</v>
      </c>
      <c r="T518" s="15" t="e">
        <v>#N/A</v>
      </c>
      <c r="U518" s="22" t="e">
        <v>#N/A</v>
      </c>
      <c r="V518" s="15">
        <v>0</v>
      </c>
      <c r="W518" s="15">
        <v>0</v>
      </c>
      <c r="X518" s="15">
        <v>1</v>
      </c>
      <c r="Y518" s="15">
        <v>0</v>
      </c>
      <c r="Z518" s="15">
        <v>0</v>
      </c>
      <c r="AA518" s="15">
        <v>0</v>
      </c>
      <c r="AB518" s="15">
        <v>0</v>
      </c>
      <c r="AC518" s="15">
        <v>1</v>
      </c>
      <c r="AD518" s="15">
        <v>0</v>
      </c>
      <c r="AE518" s="15">
        <v>1</v>
      </c>
      <c r="AF518" s="15">
        <v>1</v>
      </c>
      <c r="AG518" s="15">
        <v>0</v>
      </c>
      <c r="AH518" s="15">
        <v>0</v>
      </c>
      <c r="AI518" s="15">
        <v>0</v>
      </c>
      <c r="AJ518" s="39">
        <v>12620</v>
      </c>
      <c r="AK518" s="15">
        <v>0</v>
      </c>
      <c r="AL518" s="15" t="e">
        <v>#N/A</v>
      </c>
      <c r="AM518" s="15">
        <v>0</v>
      </c>
      <c r="AN518" s="15">
        <v>0</v>
      </c>
      <c r="AO518" s="30">
        <v>14.763636363636365</v>
      </c>
      <c r="AP518" s="15" t="e">
        <v>#N/A</v>
      </c>
      <c r="AQ518" s="37">
        <v>0.93333333333333335</v>
      </c>
      <c r="AR518" s="47">
        <v>1</v>
      </c>
      <c r="AS518" s="37">
        <v>0.36666666666666659</v>
      </c>
      <c r="AT518" s="45">
        <f t="shared" si="10"/>
        <v>0.76666666666666661</v>
      </c>
      <c r="AU518" s="37">
        <v>1</v>
      </c>
      <c r="AV518" s="37">
        <v>1</v>
      </c>
      <c r="AW518" s="37">
        <v>0.9</v>
      </c>
      <c r="AX518" s="37">
        <v>6.6666666666666666E-2</v>
      </c>
      <c r="AY518" s="37">
        <v>0.43333333333333329</v>
      </c>
      <c r="AZ518" s="20" t="e">
        <v>#N/A</v>
      </c>
      <c r="BA518" s="37">
        <v>0.62857142857142867</v>
      </c>
      <c r="BB518" s="37">
        <v>0.6333333333333333</v>
      </c>
      <c r="BC518" s="15" t="e">
        <v>#N/A</v>
      </c>
      <c r="BD518" s="15" t="s">
        <v>4006</v>
      </c>
      <c r="BE518" s="15" t="s">
        <v>4006</v>
      </c>
      <c r="BF518" s="15" t="s">
        <v>4461</v>
      </c>
      <c r="BG518" s="15" t="s">
        <v>2781</v>
      </c>
      <c r="BH518" s="23" t="s">
        <v>3975</v>
      </c>
      <c r="BI518" s="15" t="e">
        <v>#N/A</v>
      </c>
      <c r="BJ518" s="15" t="e">
        <v>#N/A</v>
      </c>
      <c r="BK518" s="15" t="e">
        <v>#N/A</v>
      </c>
      <c r="BL518" s="15" t="e">
        <v>#N/A</v>
      </c>
      <c r="BM518" s="15" t="e">
        <v>#N/A</v>
      </c>
      <c r="BN518" s="15">
        <v>1</v>
      </c>
      <c r="BO518" s="15" t="e">
        <v>#N/A</v>
      </c>
      <c r="BP518" s="15" t="e">
        <v>#N/A</v>
      </c>
      <c r="BQ518" s="15" t="e">
        <v>#N/A</v>
      </c>
      <c r="BR518" s="15" t="e">
        <v>#N/A</v>
      </c>
      <c r="BS518" s="15" t="e">
        <v>#N/A</v>
      </c>
      <c r="BT518" s="15" t="e">
        <v>#N/A</v>
      </c>
      <c r="BU518" s="15" t="e">
        <v>#N/A</v>
      </c>
      <c r="BV518" s="15" t="e">
        <v>#N/A</v>
      </c>
      <c r="BW518" s="15" t="e">
        <v>#N/A</v>
      </c>
      <c r="BX518" s="15" t="e">
        <v>#N/A</v>
      </c>
      <c r="BY518" s="15" t="e">
        <v>#N/A</v>
      </c>
      <c r="BZ518" s="15" t="e">
        <v>#N/A</v>
      </c>
      <c r="CA518" s="15" t="e">
        <v>#N/A</v>
      </c>
      <c r="CB518" s="15" t="e">
        <v>#N/A</v>
      </c>
      <c r="CC518" s="15" t="e">
        <v>#N/A</v>
      </c>
      <c r="CD518" s="15" t="e">
        <v>#N/A</v>
      </c>
      <c r="CE518" s="15" t="e">
        <v>#N/A</v>
      </c>
      <c r="CF518" s="15" t="e">
        <v>#N/A</v>
      </c>
      <c r="CG518" s="15" t="e">
        <v>#N/A</v>
      </c>
      <c r="CH518" s="15" t="e">
        <v>#N/A</v>
      </c>
      <c r="CI518" s="15" t="e">
        <v>#N/A</v>
      </c>
      <c r="CJ518" s="20" t="e">
        <v>#N/A</v>
      </c>
      <c r="CK518" s="20" t="e">
        <v>#N/A</v>
      </c>
    </row>
    <row r="519" spans="1:89" s="15" customFormat="1">
      <c r="A519" s="13">
        <v>3289</v>
      </c>
      <c r="B519" s="13" t="s">
        <v>2782</v>
      </c>
      <c r="C519" s="14">
        <v>40415.000138888892</v>
      </c>
      <c r="D519" s="14">
        <v>40445.999988425923</v>
      </c>
      <c r="E519" s="13">
        <v>2750</v>
      </c>
      <c r="F519" s="13">
        <v>740</v>
      </c>
      <c r="G519" s="15" t="s">
        <v>2783</v>
      </c>
      <c r="H519" s="13">
        <v>6</v>
      </c>
      <c r="I519" s="13" t="s">
        <v>2661</v>
      </c>
      <c r="J519" s="13" t="s">
        <v>2784</v>
      </c>
      <c r="K519" s="13"/>
      <c r="L519" s="13"/>
      <c r="M519" s="13"/>
      <c r="N519" s="13" t="s">
        <v>425</v>
      </c>
      <c r="O519" s="15" t="s">
        <v>3781</v>
      </c>
      <c r="P519" s="16">
        <v>0</v>
      </c>
      <c r="Q519" s="29">
        <v>2750</v>
      </c>
      <c r="R519" s="29">
        <v>740</v>
      </c>
      <c r="S519" s="41">
        <f t="shared" si="9"/>
        <v>30.999849537030968</v>
      </c>
      <c r="T519" s="15" t="e">
        <v>#N/A</v>
      </c>
      <c r="U519" s="22" t="e">
        <v>#N/A</v>
      </c>
      <c r="V519" s="15">
        <v>0</v>
      </c>
      <c r="W519" s="15">
        <v>1</v>
      </c>
      <c r="X519" s="15">
        <v>0</v>
      </c>
      <c r="Y519" s="15">
        <v>0</v>
      </c>
      <c r="Z519" s="15">
        <v>1</v>
      </c>
      <c r="AA519" s="15">
        <v>1</v>
      </c>
      <c r="AB519" s="15">
        <v>0</v>
      </c>
      <c r="AC519" s="15">
        <v>1</v>
      </c>
      <c r="AD519" s="15">
        <v>0</v>
      </c>
      <c r="AE519" s="15">
        <v>1</v>
      </c>
      <c r="AF519" s="15">
        <v>0</v>
      </c>
      <c r="AG519" s="15">
        <v>0</v>
      </c>
      <c r="AH519" s="15">
        <v>1</v>
      </c>
      <c r="AI519" s="15">
        <v>0</v>
      </c>
      <c r="AJ519" s="39">
        <v>34980</v>
      </c>
      <c r="AK519" s="15">
        <v>1</v>
      </c>
      <c r="AL519" s="15" t="e">
        <v>#N/A</v>
      </c>
      <c r="AM519" s="15">
        <v>0</v>
      </c>
      <c r="AN519" s="15">
        <v>0</v>
      </c>
      <c r="AO519" s="30">
        <v>26.90909090909091</v>
      </c>
      <c r="AP519" s="15" t="e">
        <v>#N/A</v>
      </c>
      <c r="AQ519" s="37">
        <v>0.8</v>
      </c>
      <c r="AR519" s="47">
        <v>1</v>
      </c>
      <c r="AS519" s="37">
        <v>0.66666666666666663</v>
      </c>
      <c r="AT519" s="45">
        <f t="shared" si="10"/>
        <v>0.8222222222222223</v>
      </c>
      <c r="AU519" s="37">
        <v>1</v>
      </c>
      <c r="AV519" s="37">
        <v>0.33333333333333331</v>
      </c>
      <c r="AW519" s="37">
        <v>0.6</v>
      </c>
      <c r="AX519" s="37">
        <v>0.43333333333333329</v>
      </c>
      <c r="AY519" s="37">
        <v>0.46666666666666667</v>
      </c>
      <c r="AZ519" s="20" t="e">
        <v>#N/A</v>
      </c>
      <c r="BA519" s="37">
        <v>0.54761904761904756</v>
      </c>
      <c r="BB519" s="37">
        <v>0.58888888888888902</v>
      </c>
      <c r="BC519" s="15" t="e">
        <v>#N/A</v>
      </c>
      <c r="BD519" s="15" t="s">
        <v>3972</v>
      </c>
      <c r="BE519" s="15" t="s">
        <v>3986</v>
      </c>
      <c r="BF519" s="15" t="s">
        <v>4059</v>
      </c>
      <c r="BG519" s="15" t="s">
        <v>425</v>
      </c>
      <c r="BH519" s="23" t="s">
        <v>3975</v>
      </c>
      <c r="BI519" s="15" t="e">
        <v>#N/A</v>
      </c>
      <c r="BJ519" s="15" t="e">
        <v>#N/A</v>
      </c>
      <c r="BK519" s="15" t="e">
        <v>#N/A</v>
      </c>
      <c r="BL519" s="15" t="e">
        <v>#N/A</v>
      </c>
      <c r="BM519" s="15" t="e">
        <v>#N/A</v>
      </c>
      <c r="BN519" s="15">
        <v>1</v>
      </c>
      <c r="BO519" s="15" t="e">
        <v>#N/A</v>
      </c>
      <c r="BP519" s="15" t="e">
        <v>#N/A</v>
      </c>
      <c r="BQ519" s="15" t="e">
        <v>#N/A</v>
      </c>
      <c r="BR519" s="15" t="e">
        <v>#N/A</v>
      </c>
      <c r="BS519" s="15" t="e">
        <v>#N/A</v>
      </c>
      <c r="BT519" s="15" t="e">
        <v>#N/A</v>
      </c>
      <c r="BU519" s="15" t="e">
        <v>#N/A</v>
      </c>
      <c r="BV519" s="15" t="e">
        <v>#N/A</v>
      </c>
      <c r="BW519" s="15" t="e">
        <v>#N/A</v>
      </c>
      <c r="BX519" s="15" t="e">
        <v>#N/A</v>
      </c>
      <c r="BY519" s="15" t="e">
        <v>#N/A</v>
      </c>
      <c r="BZ519" s="15" t="e">
        <v>#N/A</v>
      </c>
      <c r="CA519" s="15" t="e">
        <v>#N/A</v>
      </c>
      <c r="CB519" s="15" t="e">
        <v>#N/A</v>
      </c>
      <c r="CC519" s="15" t="e">
        <v>#N/A</v>
      </c>
      <c r="CD519" s="15" t="e">
        <v>#N/A</v>
      </c>
      <c r="CE519" s="15" t="e">
        <v>#N/A</v>
      </c>
      <c r="CF519" s="15" t="e">
        <v>#N/A</v>
      </c>
      <c r="CG519" s="15" t="e">
        <v>#N/A</v>
      </c>
      <c r="CH519" s="15" t="e">
        <v>#N/A</v>
      </c>
      <c r="CI519" s="15" t="e">
        <v>#N/A</v>
      </c>
      <c r="CJ519" s="20" t="e">
        <v>#N/A</v>
      </c>
      <c r="CK519" s="20" t="e">
        <v>#N/A</v>
      </c>
    </row>
    <row r="520" spans="1:89" s="15" customFormat="1">
      <c r="A520" s="13">
        <v>3296</v>
      </c>
      <c r="B520" s="13" t="s">
        <v>3012</v>
      </c>
      <c r="C520" s="14">
        <v>40414.718321759261</v>
      </c>
      <c r="D520" s="14">
        <v>40454.999988425923</v>
      </c>
      <c r="E520" s="13">
        <v>800</v>
      </c>
      <c r="F520" s="13">
        <v>1025</v>
      </c>
      <c r="G520" s="15" t="s">
        <v>3013</v>
      </c>
      <c r="H520" s="13">
        <v>18</v>
      </c>
      <c r="I520" s="13" t="s">
        <v>22</v>
      </c>
      <c r="J520" s="13" t="s">
        <v>2784</v>
      </c>
      <c r="K520" s="13"/>
      <c r="L520" s="13"/>
      <c r="M520" s="13"/>
      <c r="N520" s="13" t="s">
        <v>3014</v>
      </c>
      <c r="O520" s="15" t="s">
        <v>2440</v>
      </c>
      <c r="P520" s="16">
        <v>1</v>
      </c>
      <c r="Q520" s="29">
        <v>800</v>
      </c>
      <c r="R520" s="29">
        <v>1025</v>
      </c>
      <c r="S520" s="41">
        <f t="shared" si="9"/>
        <v>40.281666666662204</v>
      </c>
      <c r="T520" s="15" t="e">
        <v>#N/A</v>
      </c>
      <c r="U520" s="22" t="e">
        <v>#N/A</v>
      </c>
      <c r="V520" s="15">
        <v>0</v>
      </c>
      <c r="W520" s="15">
        <v>1</v>
      </c>
      <c r="X520" s="15">
        <v>0</v>
      </c>
      <c r="Y520" s="15">
        <v>0</v>
      </c>
      <c r="Z520" s="15">
        <v>1</v>
      </c>
      <c r="AA520" s="15">
        <v>1</v>
      </c>
      <c r="AB520" s="15">
        <v>0</v>
      </c>
      <c r="AC520" s="15">
        <v>1</v>
      </c>
      <c r="AD520" s="15">
        <v>0</v>
      </c>
      <c r="AE520" s="15">
        <v>1</v>
      </c>
      <c r="AF520" s="15">
        <v>0</v>
      </c>
      <c r="AG520" s="15">
        <v>0</v>
      </c>
      <c r="AH520" s="15">
        <v>0</v>
      </c>
      <c r="AI520" s="15">
        <v>0</v>
      </c>
      <c r="AJ520" s="39">
        <v>10460</v>
      </c>
      <c r="AK520" s="15">
        <v>1</v>
      </c>
      <c r="AL520" s="15" t="e">
        <v>#N/A</v>
      </c>
      <c r="AM520" s="15">
        <v>1</v>
      </c>
      <c r="AN520" s="15">
        <v>0</v>
      </c>
      <c r="AO520" s="30">
        <v>128.125</v>
      </c>
      <c r="AP520" s="15" t="e">
        <v>#N/A</v>
      </c>
      <c r="AQ520" s="37">
        <v>1</v>
      </c>
      <c r="AR520" s="47">
        <v>0.33333333333333331</v>
      </c>
      <c r="AS520" s="37">
        <v>0.36666666666666659</v>
      </c>
      <c r="AT520" s="45">
        <f t="shared" si="10"/>
        <v>0.56666666666666654</v>
      </c>
      <c r="AU520" s="37">
        <v>1</v>
      </c>
      <c r="AV520" s="37">
        <v>0.33333333333333331</v>
      </c>
      <c r="AW520" s="37">
        <v>0.93333333333333335</v>
      </c>
      <c r="AX520" s="37">
        <v>0.33333333333333331</v>
      </c>
      <c r="AY520" s="37">
        <v>0.23333333333333331</v>
      </c>
      <c r="AZ520" s="20" t="e">
        <v>#N/A</v>
      </c>
      <c r="BA520" s="37">
        <v>0.54761904761904767</v>
      </c>
      <c r="BB520" s="37">
        <v>0.57777777777777772</v>
      </c>
      <c r="BC520" s="15" t="e">
        <v>#N/A</v>
      </c>
      <c r="BD520" s="15" t="s">
        <v>3972</v>
      </c>
      <c r="BE520" s="15" t="s">
        <v>3973</v>
      </c>
      <c r="BF520" s="15" t="s">
        <v>4462</v>
      </c>
      <c r="BG520" s="15" t="s">
        <v>3014</v>
      </c>
      <c r="BH520" s="23" t="s">
        <v>3975</v>
      </c>
      <c r="BI520" s="15" t="e">
        <v>#N/A</v>
      </c>
      <c r="BJ520" s="15" t="e">
        <v>#N/A</v>
      </c>
      <c r="BK520" s="15" t="e">
        <v>#N/A</v>
      </c>
      <c r="BL520" s="15" t="e">
        <v>#N/A</v>
      </c>
      <c r="BM520" s="15" t="e">
        <v>#N/A</v>
      </c>
      <c r="BN520" s="15">
        <v>1</v>
      </c>
      <c r="BO520" s="15" t="e">
        <v>#N/A</v>
      </c>
      <c r="BP520" s="15" t="e">
        <v>#N/A</v>
      </c>
      <c r="BQ520" s="15" t="e">
        <v>#N/A</v>
      </c>
      <c r="BR520" s="15" t="e">
        <v>#N/A</v>
      </c>
      <c r="BS520" s="15" t="e">
        <v>#N/A</v>
      </c>
      <c r="BT520" s="15" t="e">
        <v>#N/A</v>
      </c>
      <c r="BU520" s="15" t="e">
        <v>#N/A</v>
      </c>
      <c r="BV520" s="15" t="e">
        <v>#N/A</v>
      </c>
      <c r="BW520" s="15" t="e">
        <v>#N/A</v>
      </c>
      <c r="BX520" s="15" t="e">
        <v>#N/A</v>
      </c>
      <c r="BY520" s="15" t="e">
        <v>#N/A</v>
      </c>
      <c r="BZ520" s="15" t="e">
        <v>#N/A</v>
      </c>
      <c r="CA520" s="15" t="e">
        <v>#N/A</v>
      </c>
      <c r="CB520" s="15" t="e">
        <v>#N/A</v>
      </c>
      <c r="CC520" s="15" t="e">
        <v>#N/A</v>
      </c>
      <c r="CD520" s="15" t="e">
        <v>#N/A</v>
      </c>
      <c r="CE520" s="15" t="e">
        <v>#N/A</v>
      </c>
      <c r="CF520" s="15" t="e">
        <v>#N/A</v>
      </c>
      <c r="CG520" s="15" t="e">
        <v>#N/A</v>
      </c>
      <c r="CH520" s="15" t="e">
        <v>#N/A</v>
      </c>
      <c r="CI520" s="15" t="e">
        <v>#N/A</v>
      </c>
      <c r="CJ520" s="20" t="e">
        <v>#N/A</v>
      </c>
      <c r="CK520" s="20" t="e">
        <v>#N/A</v>
      </c>
    </row>
    <row r="521" spans="1:89" s="15" customFormat="1">
      <c r="A521" s="13">
        <v>3298</v>
      </c>
      <c r="B521" s="13" t="s">
        <v>3015</v>
      </c>
      <c r="C521" s="14">
        <v>40418.006747685184</v>
      </c>
      <c r="D521" s="14">
        <v>40463.999988425923</v>
      </c>
      <c r="E521" s="13">
        <v>2000</v>
      </c>
      <c r="F521" s="13">
        <v>2010</v>
      </c>
      <c r="G521" s="15" t="s">
        <v>3016</v>
      </c>
      <c r="H521" s="13">
        <v>21</v>
      </c>
      <c r="I521" s="13" t="s">
        <v>16</v>
      </c>
      <c r="J521" s="13" t="s">
        <v>19</v>
      </c>
      <c r="K521" s="13"/>
      <c r="L521" s="13"/>
      <c r="M521" s="13"/>
      <c r="N521" s="13" t="s">
        <v>2892</v>
      </c>
      <c r="O521" s="15" t="s">
        <v>3782</v>
      </c>
      <c r="P521" s="16">
        <v>1</v>
      </c>
      <c r="Q521" s="29">
        <v>2000</v>
      </c>
      <c r="R521" s="29">
        <v>2010</v>
      </c>
      <c r="S521" s="41">
        <f t="shared" si="9"/>
        <v>45.993240740739566</v>
      </c>
      <c r="T521" s="15" t="e">
        <v>#N/A</v>
      </c>
      <c r="U521" s="22" t="e">
        <v>#N/A</v>
      </c>
      <c r="V521" s="15">
        <v>0</v>
      </c>
      <c r="W521" s="15">
        <v>0</v>
      </c>
      <c r="X521" s="15">
        <v>0</v>
      </c>
      <c r="Y521" s="15">
        <v>1</v>
      </c>
      <c r="Z521" s="15">
        <v>1</v>
      </c>
      <c r="AA521" s="15">
        <v>0</v>
      </c>
      <c r="AB521" s="15">
        <v>0</v>
      </c>
      <c r="AC521" s="15">
        <v>1</v>
      </c>
      <c r="AD521" s="15">
        <v>0</v>
      </c>
      <c r="AE521" s="15">
        <v>1</v>
      </c>
      <c r="AF521" s="15">
        <v>1</v>
      </c>
      <c r="AG521" s="15">
        <v>0</v>
      </c>
      <c r="AH521" s="15">
        <v>1</v>
      </c>
      <c r="AI521" s="15">
        <v>0</v>
      </c>
      <c r="AJ521" s="39">
        <v>41620</v>
      </c>
      <c r="AK521" s="15">
        <v>0</v>
      </c>
      <c r="AL521" s="15" t="e">
        <v>#N/A</v>
      </c>
      <c r="AM521" s="15">
        <v>1</v>
      </c>
      <c r="AN521" s="15">
        <v>0</v>
      </c>
      <c r="AO521" s="30">
        <v>100.49999999999999</v>
      </c>
      <c r="AP521" s="15" t="e">
        <v>#N/A</v>
      </c>
      <c r="AQ521" s="37">
        <v>0.23333333333333331</v>
      </c>
      <c r="AR521" s="47">
        <v>0.66666666666666663</v>
      </c>
      <c r="AS521" s="37">
        <v>0.66666666666666663</v>
      </c>
      <c r="AT521" s="45">
        <f t="shared" si="10"/>
        <v>0.52222222222222214</v>
      </c>
      <c r="AU521" s="37">
        <v>1</v>
      </c>
      <c r="AV521" s="37">
        <v>0</v>
      </c>
      <c r="AW521" s="37">
        <v>0.96666666666666667</v>
      </c>
      <c r="AX521" s="37">
        <v>0.8666666666666667</v>
      </c>
      <c r="AY521" s="37">
        <v>0.5</v>
      </c>
      <c r="AZ521" s="20" t="e">
        <v>#N/A</v>
      </c>
      <c r="BA521" s="37">
        <v>0.76190476190476197</v>
      </c>
      <c r="BB521" s="37">
        <v>0.69259259259259265</v>
      </c>
      <c r="BC521" s="15" t="e">
        <v>#N/A</v>
      </c>
      <c r="BD521" s="15" t="s">
        <v>3972</v>
      </c>
      <c r="BE521" s="15" t="s">
        <v>3986</v>
      </c>
      <c r="BF521" s="15" t="s">
        <v>4092</v>
      </c>
      <c r="BG521" s="15" t="s">
        <v>2892</v>
      </c>
      <c r="BH521" s="23" t="s">
        <v>3975</v>
      </c>
      <c r="BI521" s="15" t="e">
        <v>#N/A</v>
      </c>
      <c r="BJ521" s="15" t="e">
        <v>#N/A</v>
      </c>
      <c r="BK521" s="15" t="e">
        <v>#N/A</v>
      </c>
      <c r="BL521" s="15" t="e">
        <v>#N/A</v>
      </c>
      <c r="BM521" s="15" t="e">
        <v>#N/A</v>
      </c>
      <c r="BN521" s="15">
        <v>1</v>
      </c>
      <c r="BO521" s="15" t="e">
        <v>#N/A</v>
      </c>
      <c r="BP521" s="15" t="e">
        <v>#N/A</v>
      </c>
      <c r="BQ521" s="15" t="e">
        <v>#N/A</v>
      </c>
      <c r="BR521" s="15" t="e">
        <v>#N/A</v>
      </c>
      <c r="BS521" s="15" t="e">
        <v>#N/A</v>
      </c>
      <c r="BT521" s="15" t="e">
        <v>#N/A</v>
      </c>
      <c r="BU521" s="15" t="e">
        <v>#N/A</v>
      </c>
      <c r="BV521" s="15" t="e">
        <v>#N/A</v>
      </c>
      <c r="BW521" s="15" t="e">
        <v>#N/A</v>
      </c>
      <c r="BX521" s="15" t="e">
        <v>#N/A</v>
      </c>
      <c r="BY521" s="15" t="e">
        <v>#N/A</v>
      </c>
      <c r="BZ521" s="15" t="e">
        <v>#N/A</v>
      </c>
      <c r="CA521" s="15" t="e">
        <v>#N/A</v>
      </c>
      <c r="CB521" s="15" t="e">
        <v>#N/A</v>
      </c>
      <c r="CC521" s="15" t="e">
        <v>#N/A</v>
      </c>
      <c r="CD521" s="15" t="e">
        <v>#N/A</v>
      </c>
      <c r="CE521" s="15" t="e">
        <v>#N/A</v>
      </c>
      <c r="CF521" s="15" t="e">
        <v>#N/A</v>
      </c>
      <c r="CG521" s="15" t="e">
        <v>#N/A</v>
      </c>
      <c r="CH521" s="15" t="e">
        <v>#N/A</v>
      </c>
      <c r="CI521" s="15" t="e">
        <v>#N/A</v>
      </c>
      <c r="CJ521" s="20" t="e">
        <v>#N/A</v>
      </c>
      <c r="CK521" s="20" t="e">
        <v>#N/A</v>
      </c>
    </row>
    <row r="522" spans="1:89" s="15" customFormat="1">
      <c r="A522" s="13">
        <v>3310</v>
      </c>
      <c r="B522" s="13" t="s">
        <v>710</v>
      </c>
      <c r="C522" s="14">
        <v>40422.542604166665</v>
      </c>
      <c r="D522" s="14">
        <v>40462.999988425923</v>
      </c>
      <c r="E522" s="13">
        <v>1200</v>
      </c>
      <c r="F522" s="13">
        <v>120</v>
      </c>
      <c r="G522" s="15" t="s">
        <v>2785</v>
      </c>
      <c r="H522" s="13">
        <v>1</v>
      </c>
      <c r="I522" s="13" t="s">
        <v>2661</v>
      </c>
      <c r="J522" s="13" t="s">
        <v>37</v>
      </c>
      <c r="K522" s="13"/>
      <c r="L522" s="13"/>
      <c r="M522" s="13"/>
      <c r="N522" s="13" t="s">
        <v>2786</v>
      </c>
      <c r="O522" s="15" t="s">
        <v>3783</v>
      </c>
      <c r="P522" s="16">
        <v>0</v>
      </c>
      <c r="Q522" s="29">
        <v>1200</v>
      </c>
      <c r="R522" s="29">
        <v>120</v>
      </c>
      <c r="S522" s="41">
        <f t="shared" si="9"/>
        <v>40.457384259258106</v>
      </c>
      <c r="T522" s="15" t="e">
        <v>#N/A</v>
      </c>
      <c r="U522" s="22" t="e">
        <v>#N/A</v>
      </c>
      <c r="V522" s="15">
        <v>0</v>
      </c>
      <c r="W522" s="15">
        <v>1</v>
      </c>
      <c r="X522" s="15">
        <v>0</v>
      </c>
      <c r="Y522" s="15">
        <v>0</v>
      </c>
      <c r="Z522" s="15">
        <v>1</v>
      </c>
      <c r="AA522" s="15">
        <v>1</v>
      </c>
      <c r="AB522" s="15">
        <v>1</v>
      </c>
      <c r="AC522" s="15">
        <v>0</v>
      </c>
      <c r="AD522" s="15">
        <v>0</v>
      </c>
      <c r="AE522" s="15">
        <v>1</v>
      </c>
      <c r="AF522" s="15">
        <v>1</v>
      </c>
      <c r="AH522" s="15">
        <v>0</v>
      </c>
      <c r="AI522" s="15">
        <v>0</v>
      </c>
      <c r="AJ522" s="39">
        <v>0</v>
      </c>
      <c r="AK522" s="15">
        <v>1</v>
      </c>
      <c r="AL522" s="15" t="e">
        <v>#N/A</v>
      </c>
      <c r="AM522" s="15">
        <v>0</v>
      </c>
      <c r="AN522" s="15">
        <v>1</v>
      </c>
      <c r="AO522" s="30">
        <v>10</v>
      </c>
      <c r="AP522" s="15" t="e">
        <v>#N/A</v>
      </c>
      <c r="AQ522" s="37">
        <v>0.96666666666666667</v>
      </c>
      <c r="AR522" s="47">
        <v>0.66666666666666663</v>
      </c>
      <c r="AS522" s="37">
        <v>0.6333333333333333</v>
      </c>
      <c r="AT522" s="45">
        <f t="shared" si="10"/>
        <v>0.75555555555555554</v>
      </c>
      <c r="AU522" s="37">
        <v>1</v>
      </c>
      <c r="AV522" s="37">
        <v>0</v>
      </c>
      <c r="AW522" s="37">
        <v>0.9</v>
      </c>
      <c r="AX522" s="37">
        <v>0.46666666666666667</v>
      </c>
      <c r="AY522" s="37">
        <v>0.46666666666666667</v>
      </c>
      <c r="AZ522" s="20" t="e">
        <v>#N/A</v>
      </c>
      <c r="BA522" s="37">
        <v>0.69047619047619058</v>
      </c>
      <c r="BB522" s="37">
        <v>0.71481481481481479</v>
      </c>
      <c r="BC522" s="15" t="e">
        <v>#N/A</v>
      </c>
      <c r="BI522" s="15" t="e">
        <v>#N/A</v>
      </c>
      <c r="BJ522" s="15" t="e">
        <v>#N/A</v>
      </c>
      <c r="BK522" s="15" t="e">
        <v>#N/A</v>
      </c>
      <c r="BL522" s="15" t="e">
        <v>#N/A</v>
      </c>
      <c r="BM522" s="15" t="e">
        <v>#N/A</v>
      </c>
      <c r="BO522" s="15" t="e">
        <v>#N/A</v>
      </c>
      <c r="BP522" s="15" t="e">
        <v>#N/A</v>
      </c>
      <c r="BQ522" s="15" t="e">
        <v>#N/A</v>
      </c>
      <c r="BR522" s="15" t="e">
        <v>#N/A</v>
      </c>
      <c r="BS522" s="15" t="e">
        <v>#N/A</v>
      </c>
      <c r="BT522" s="15" t="e">
        <v>#N/A</v>
      </c>
      <c r="BU522" s="15" t="e">
        <v>#N/A</v>
      </c>
      <c r="BV522" s="15" t="e">
        <v>#N/A</v>
      </c>
      <c r="BW522" s="15" t="e">
        <v>#N/A</v>
      </c>
      <c r="BX522" s="15" t="e">
        <v>#N/A</v>
      </c>
      <c r="BY522" s="15" t="e">
        <v>#N/A</v>
      </c>
      <c r="BZ522" s="15" t="e">
        <v>#N/A</v>
      </c>
      <c r="CA522" s="15" t="e">
        <v>#N/A</v>
      </c>
      <c r="CB522" s="15" t="e">
        <v>#N/A</v>
      </c>
      <c r="CC522" s="15" t="e">
        <v>#N/A</v>
      </c>
      <c r="CD522" s="15" t="e">
        <v>#N/A</v>
      </c>
      <c r="CE522" s="15" t="e">
        <v>#N/A</v>
      </c>
      <c r="CF522" s="15" t="e">
        <v>#N/A</v>
      </c>
      <c r="CG522" s="15" t="e">
        <v>#N/A</v>
      </c>
      <c r="CH522" s="15" t="e">
        <v>#N/A</v>
      </c>
      <c r="CI522" s="15" t="e">
        <v>#N/A</v>
      </c>
      <c r="CJ522" s="20" t="e">
        <v>#N/A</v>
      </c>
      <c r="CK522" s="20" t="e">
        <v>#N/A</v>
      </c>
    </row>
    <row r="523" spans="1:89" s="15" customFormat="1">
      <c r="A523" s="13">
        <v>3311</v>
      </c>
      <c r="B523" s="13" t="s">
        <v>2787</v>
      </c>
      <c r="C523" s="14">
        <v>40421.000057870369</v>
      </c>
      <c r="D523" s="14">
        <v>40465.999988425923</v>
      </c>
      <c r="E523" s="13">
        <v>2500</v>
      </c>
      <c r="F523" s="13">
        <v>485</v>
      </c>
      <c r="G523" s="15" t="s">
        <v>2788</v>
      </c>
      <c r="H523" s="13">
        <v>7</v>
      </c>
      <c r="I523" s="13" t="s">
        <v>44</v>
      </c>
      <c r="J523" s="13"/>
      <c r="K523" s="13"/>
      <c r="L523" s="13"/>
      <c r="M523" s="13"/>
      <c r="N523" s="13" t="s">
        <v>2789</v>
      </c>
      <c r="O523" s="15" t="s">
        <v>3784</v>
      </c>
      <c r="P523" s="16">
        <v>0</v>
      </c>
      <c r="Q523" s="29">
        <v>2500</v>
      </c>
      <c r="R523" s="29">
        <v>485</v>
      </c>
      <c r="S523" s="41">
        <f t="shared" si="9"/>
        <v>44.999930555553874</v>
      </c>
      <c r="T523" s="15" t="e">
        <v>#N/A</v>
      </c>
      <c r="U523" s="22" t="e">
        <v>#N/A</v>
      </c>
      <c r="V523" s="15">
        <v>0</v>
      </c>
      <c r="W523" s="15">
        <v>0</v>
      </c>
      <c r="X523" s="15">
        <v>1</v>
      </c>
      <c r="Y523" s="15">
        <v>0</v>
      </c>
      <c r="Z523" s="15">
        <v>0</v>
      </c>
      <c r="AA523" s="15">
        <v>0</v>
      </c>
      <c r="AB523" s="15">
        <v>1</v>
      </c>
      <c r="AC523" s="15">
        <v>0</v>
      </c>
      <c r="AD523" s="15">
        <v>0</v>
      </c>
      <c r="AE523" s="15">
        <v>1</v>
      </c>
      <c r="AF523" s="15">
        <v>0</v>
      </c>
      <c r="AG523" s="15">
        <v>0</v>
      </c>
      <c r="AH523" s="15">
        <v>1</v>
      </c>
      <c r="AI523" s="15">
        <v>0</v>
      </c>
      <c r="AJ523" s="39">
        <v>31100</v>
      </c>
      <c r="AK523" s="15">
        <v>0</v>
      </c>
      <c r="AL523" s="15" t="e">
        <v>#N/A</v>
      </c>
      <c r="AM523" s="15">
        <v>0</v>
      </c>
      <c r="AN523" s="15">
        <v>0</v>
      </c>
      <c r="AO523" s="30">
        <v>19.400000000000002</v>
      </c>
      <c r="AP523" s="15" t="e">
        <v>#N/A</v>
      </c>
      <c r="AQ523" s="37">
        <v>0.83333333333333337</v>
      </c>
      <c r="AR523" s="47">
        <v>1</v>
      </c>
      <c r="AS523" s="37">
        <v>0.46666666666666667</v>
      </c>
      <c r="AT523" s="45">
        <f t="shared" si="10"/>
        <v>0.76666666666666672</v>
      </c>
      <c r="AU523" s="37">
        <v>1</v>
      </c>
      <c r="AV523" s="37">
        <v>0</v>
      </c>
      <c r="AW523" s="37">
        <v>0.2</v>
      </c>
      <c r="AX523" s="37">
        <v>0.23333333333333331</v>
      </c>
      <c r="AY523" s="37">
        <v>0.23333333333333331</v>
      </c>
      <c r="AZ523" s="20" t="e">
        <v>#N/A</v>
      </c>
      <c r="BA523" s="37">
        <v>0.38095238095238099</v>
      </c>
      <c r="BB523" s="37">
        <v>0.44074074074074082</v>
      </c>
      <c r="BC523" s="15" t="e">
        <v>#N/A</v>
      </c>
      <c r="BD523" s="15" t="s">
        <v>3972</v>
      </c>
      <c r="BE523" s="15" t="s">
        <v>3986</v>
      </c>
      <c r="BF523" s="15" t="s">
        <v>4463</v>
      </c>
      <c r="BG523" s="15" t="s">
        <v>2789</v>
      </c>
      <c r="BH523" s="23" t="s">
        <v>3975</v>
      </c>
      <c r="BI523" s="15" t="e">
        <v>#N/A</v>
      </c>
      <c r="BJ523" s="15" t="e">
        <v>#N/A</v>
      </c>
      <c r="BK523" s="15" t="e">
        <v>#N/A</v>
      </c>
      <c r="BL523" s="15" t="e">
        <v>#N/A</v>
      </c>
      <c r="BM523" s="15" t="e">
        <v>#N/A</v>
      </c>
      <c r="BN523" s="15">
        <v>1</v>
      </c>
      <c r="BO523" s="15" t="e">
        <v>#N/A</v>
      </c>
      <c r="BP523" s="15" t="e">
        <v>#N/A</v>
      </c>
      <c r="BQ523" s="15" t="e">
        <v>#N/A</v>
      </c>
      <c r="BR523" s="15" t="e">
        <v>#N/A</v>
      </c>
      <c r="BS523" s="15" t="e">
        <v>#N/A</v>
      </c>
      <c r="BT523" s="15" t="e">
        <v>#N/A</v>
      </c>
      <c r="BU523" s="15" t="e">
        <v>#N/A</v>
      </c>
      <c r="BV523" s="15" t="e">
        <v>#N/A</v>
      </c>
      <c r="BW523" s="15" t="e">
        <v>#N/A</v>
      </c>
      <c r="BX523" s="15" t="e">
        <v>#N/A</v>
      </c>
      <c r="BY523" s="15" t="e">
        <v>#N/A</v>
      </c>
      <c r="BZ523" s="15" t="e">
        <v>#N/A</v>
      </c>
      <c r="CA523" s="15" t="e">
        <v>#N/A</v>
      </c>
      <c r="CB523" s="15" t="e">
        <v>#N/A</v>
      </c>
      <c r="CC523" s="15" t="e">
        <v>#N/A</v>
      </c>
      <c r="CD523" s="15" t="e">
        <v>#N/A</v>
      </c>
      <c r="CE523" s="15" t="e">
        <v>#N/A</v>
      </c>
      <c r="CF523" s="15" t="e">
        <v>#N/A</v>
      </c>
      <c r="CG523" s="15" t="e">
        <v>#N/A</v>
      </c>
      <c r="CH523" s="15" t="e">
        <v>#N/A</v>
      </c>
      <c r="CI523" s="15" t="e">
        <v>#N/A</v>
      </c>
      <c r="CJ523" s="20" t="e">
        <v>#N/A</v>
      </c>
      <c r="CK523" s="20" t="e">
        <v>#N/A</v>
      </c>
    </row>
    <row r="524" spans="1:89" s="15" customFormat="1">
      <c r="A524" s="13">
        <v>3338</v>
      </c>
      <c r="B524" s="13" t="s">
        <v>2790</v>
      </c>
      <c r="C524" s="14">
        <v>40430.0000462963</v>
      </c>
      <c r="D524" s="14">
        <v>40460.999988425923</v>
      </c>
      <c r="E524" s="13">
        <v>3500</v>
      </c>
      <c r="F524" s="13">
        <v>320</v>
      </c>
      <c r="G524" s="15" t="s">
        <v>2791</v>
      </c>
      <c r="H524" s="13">
        <v>7</v>
      </c>
      <c r="I524" s="13" t="s">
        <v>36</v>
      </c>
      <c r="J524" s="13" t="s">
        <v>2661</v>
      </c>
      <c r="K524" s="13"/>
      <c r="L524" s="13"/>
      <c r="M524" s="13"/>
      <c r="N524" s="13" t="s">
        <v>2792</v>
      </c>
      <c r="O524" s="15" t="s">
        <v>3785</v>
      </c>
      <c r="P524" s="16">
        <v>0</v>
      </c>
      <c r="Q524" s="29">
        <v>3500</v>
      </c>
      <c r="R524" s="29">
        <v>320</v>
      </c>
      <c r="S524" s="41">
        <f t="shared" si="9"/>
        <v>30.999942129623378</v>
      </c>
      <c r="T524" s="15" t="e">
        <v>#N/A</v>
      </c>
      <c r="U524" s="22" t="e">
        <v>#N/A</v>
      </c>
      <c r="V524" s="15">
        <v>0</v>
      </c>
      <c r="W524" s="15">
        <v>1</v>
      </c>
      <c r="X524" s="15">
        <v>0</v>
      </c>
      <c r="Y524" s="15">
        <v>0</v>
      </c>
      <c r="Z524" s="15">
        <v>1</v>
      </c>
      <c r="AA524" s="15">
        <v>1</v>
      </c>
      <c r="AB524" s="15">
        <v>1</v>
      </c>
      <c r="AC524" s="15">
        <v>0</v>
      </c>
      <c r="AD524" s="15">
        <v>0</v>
      </c>
      <c r="AE524" s="15">
        <v>1</v>
      </c>
      <c r="AF524" s="15">
        <v>1</v>
      </c>
      <c r="AG524" s="15">
        <v>0</v>
      </c>
      <c r="AH524" s="15">
        <v>0</v>
      </c>
      <c r="AI524" s="15">
        <v>0</v>
      </c>
      <c r="AJ524" s="39">
        <v>18700</v>
      </c>
      <c r="AK524" s="15">
        <v>1</v>
      </c>
      <c r="AL524" s="15" t="e">
        <v>#N/A</v>
      </c>
      <c r="AM524" s="15">
        <v>1</v>
      </c>
      <c r="AN524" s="15">
        <v>1</v>
      </c>
      <c r="AO524" s="30">
        <v>9.1428571428571423</v>
      </c>
      <c r="AP524" s="15" t="e">
        <v>#N/A</v>
      </c>
      <c r="AQ524" s="37">
        <v>1</v>
      </c>
      <c r="AR524" s="47">
        <v>0.33333333333333331</v>
      </c>
      <c r="AS524" s="37">
        <v>0.6333333333333333</v>
      </c>
      <c r="AT524" s="45">
        <f t="shared" si="10"/>
        <v>0.65555555555555556</v>
      </c>
      <c r="AU524" s="37">
        <v>1</v>
      </c>
      <c r="AV524" s="37">
        <v>0</v>
      </c>
      <c r="AW524" s="37">
        <v>0.6333333333333333</v>
      </c>
      <c r="AX524" s="37">
        <v>0.43333333333333329</v>
      </c>
      <c r="AY524" s="37">
        <v>0.46666666666666667</v>
      </c>
      <c r="AZ524" s="20" t="e">
        <v>#N/A</v>
      </c>
      <c r="BA524" s="37">
        <v>0.64761904761904765</v>
      </c>
      <c r="BB524" s="37">
        <v>0.68518518518518512</v>
      </c>
      <c r="BC524" s="15" t="e">
        <v>#N/A</v>
      </c>
      <c r="BD524" s="15" t="s">
        <v>3972</v>
      </c>
      <c r="BE524" s="15" t="s">
        <v>3986</v>
      </c>
      <c r="BF524" s="15" t="s">
        <v>4464</v>
      </c>
      <c r="BG524" s="15" t="s">
        <v>2792</v>
      </c>
      <c r="BH524" s="23" t="s">
        <v>3975</v>
      </c>
      <c r="BI524" s="15" t="e">
        <v>#N/A</v>
      </c>
      <c r="BJ524" s="15" t="e">
        <v>#N/A</v>
      </c>
      <c r="BK524" s="15" t="e">
        <v>#N/A</v>
      </c>
      <c r="BL524" s="15" t="e">
        <v>#N/A</v>
      </c>
      <c r="BM524" s="15" t="e">
        <v>#N/A</v>
      </c>
      <c r="BN524" s="15">
        <v>1</v>
      </c>
      <c r="BO524" s="15" t="e">
        <v>#N/A</v>
      </c>
      <c r="BP524" s="15" t="e">
        <v>#N/A</v>
      </c>
      <c r="BQ524" s="15" t="e">
        <v>#N/A</v>
      </c>
      <c r="BR524" s="15" t="e">
        <v>#N/A</v>
      </c>
      <c r="BS524" s="15" t="e">
        <v>#N/A</v>
      </c>
      <c r="BT524" s="15" t="e">
        <v>#N/A</v>
      </c>
      <c r="BU524" s="15" t="e">
        <v>#N/A</v>
      </c>
      <c r="BV524" s="15" t="e">
        <v>#N/A</v>
      </c>
      <c r="BW524" s="15" t="e">
        <v>#N/A</v>
      </c>
      <c r="BX524" s="15" t="e">
        <v>#N/A</v>
      </c>
      <c r="BY524" s="15" t="e">
        <v>#N/A</v>
      </c>
      <c r="BZ524" s="15" t="e">
        <v>#N/A</v>
      </c>
      <c r="CA524" s="15" t="e">
        <v>#N/A</v>
      </c>
      <c r="CB524" s="15" t="e">
        <v>#N/A</v>
      </c>
      <c r="CC524" s="15" t="e">
        <v>#N/A</v>
      </c>
      <c r="CD524" s="15" t="e">
        <v>#N/A</v>
      </c>
      <c r="CE524" s="15" t="e">
        <v>#N/A</v>
      </c>
      <c r="CF524" s="15" t="e">
        <v>#N/A</v>
      </c>
      <c r="CG524" s="15" t="e">
        <v>#N/A</v>
      </c>
      <c r="CH524" s="15" t="e">
        <v>#N/A</v>
      </c>
      <c r="CI524" s="15" t="e">
        <v>#N/A</v>
      </c>
      <c r="CJ524" s="20" t="e">
        <v>#N/A</v>
      </c>
      <c r="CK524" s="20" t="e">
        <v>#N/A</v>
      </c>
    </row>
    <row r="525" spans="1:89" s="15" customFormat="1">
      <c r="A525" s="13">
        <v>3354</v>
      </c>
      <c r="B525" s="13" t="s">
        <v>3017</v>
      </c>
      <c r="C525" s="14">
        <v>40434.000011574077</v>
      </c>
      <c r="D525" s="14">
        <v>40464.999988425923</v>
      </c>
      <c r="E525" s="13">
        <v>3000</v>
      </c>
      <c r="F525" s="13">
        <v>3000</v>
      </c>
      <c r="G525" s="15" t="s">
        <v>3018</v>
      </c>
      <c r="H525" s="13">
        <v>51</v>
      </c>
      <c r="I525" s="13" t="s">
        <v>2590</v>
      </c>
      <c r="J525" s="13" t="s">
        <v>115</v>
      </c>
      <c r="K525" s="13"/>
      <c r="L525" s="13"/>
      <c r="M525" s="13"/>
      <c r="N525" s="13" t="s">
        <v>277</v>
      </c>
      <c r="O525" s="15" t="s">
        <v>3786</v>
      </c>
      <c r="P525" s="16">
        <v>1</v>
      </c>
      <c r="Q525" s="29">
        <v>3000</v>
      </c>
      <c r="R525" s="29">
        <v>3000</v>
      </c>
      <c r="S525" s="41">
        <f t="shared" si="9"/>
        <v>30.999976851846441</v>
      </c>
      <c r="T525" s="15" t="e">
        <v>#N/A</v>
      </c>
      <c r="U525" s="22" t="e">
        <v>#N/A</v>
      </c>
      <c r="V525" s="15">
        <v>0</v>
      </c>
      <c r="W525" s="15">
        <v>0</v>
      </c>
      <c r="X525" s="15">
        <v>0</v>
      </c>
      <c r="Y525" s="15">
        <v>1</v>
      </c>
      <c r="Z525" s="15">
        <v>1</v>
      </c>
      <c r="AA525" s="15">
        <v>0</v>
      </c>
      <c r="AB525" s="15">
        <v>0</v>
      </c>
      <c r="AC525" s="15">
        <v>1</v>
      </c>
      <c r="AD525" s="15">
        <v>0</v>
      </c>
      <c r="AE525" s="15">
        <v>1</v>
      </c>
      <c r="AF525" s="15">
        <v>0</v>
      </c>
      <c r="AG525" s="15">
        <v>0</v>
      </c>
      <c r="AH525" s="15">
        <v>1</v>
      </c>
      <c r="AI525" s="15">
        <v>0</v>
      </c>
      <c r="AJ525" s="39">
        <v>45220</v>
      </c>
      <c r="AK525" s="15">
        <v>1</v>
      </c>
      <c r="AL525" s="15" t="e">
        <v>#N/A</v>
      </c>
      <c r="AM525" s="15">
        <v>1</v>
      </c>
      <c r="AN525" s="15">
        <v>1</v>
      </c>
      <c r="AO525" s="30">
        <v>100</v>
      </c>
      <c r="AP525" s="15" t="e">
        <v>#N/A</v>
      </c>
      <c r="AQ525" s="37">
        <v>0.56666666666666665</v>
      </c>
      <c r="AR525" s="47">
        <v>0.33333333333333331</v>
      </c>
      <c r="AS525" s="37">
        <v>0.6333333333333333</v>
      </c>
      <c r="AT525" s="45">
        <f t="shared" si="10"/>
        <v>0.51111111111111107</v>
      </c>
      <c r="AU525" s="37">
        <v>1</v>
      </c>
      <c r="AV525" s="37">
        <v>0</v>
      </c>
      <c r="AW525" s="37">
        <v>0.6333333333333333</v>
      </c>
      <c r="AX525" s="37">
        <v>0.46666666666666667</v>
      </c>
      <c r="AY525" s="37">
        <v>0.4</v>
      </c>
      <c r="AZ525" s="20" t="e">
        <v>#N/A</v>
      </c>
      <c r="BA525" s="37">
        <v>0.5</v>
      </c>
      <c r="BB525" s="37">
        <v>0.52222222222222237</v>
      </c>
      <c r="BC525" s="15" t="e">
        <v>#N/A</v>
      </c>
      <c r="BD525" s="15" t="s">
        <v>3972</v>
      </c>
      <c r="BE525" s="15" t="s">
        <v>3986</v>
      </c>
      <c r="BF525" s="15" t="s">
        <v>4288</v>
      </c>
      <c r="BG525" s="15" t="s">
        <v>277</v>
      </c>
      <c r="BH525" s="23" t="s">
        <v>3975</v>
      </c>
      <c r="BI525" s="15" t="e">
        <v>#N/A</v>
      </c>
      <c r="BJ525" s="15" t="e">
        <v>#N/A</v>
      </c>
      <c r="BK525" s="15" t="e">
        <v>#N/A</v>
      </c>
      <c r="BL525" s="15" t="e">
        <v>#N/A</v>
      </c>
      <c r="BM525" s="15" t="e">
        <v>#N/A</v>
      </c>
      <c r="BN525" s="15">
        <v>1</v>
      </c>
      <c r="BO525" s="15" t="e">
        <v>#N/A</v>
      </c>
      <c r="BP525" s="15" t="e">
        <v>#N/A</v>
      </c>
      <c r="BQ525" s="15" t="e">
        <v>#N/A</v>
      </c>
      <c r="BR525" s="15" t="e">
        <v>#N/A</v>
      </c>
      <c r="BS525" s="15" t="e">
        <v>#N/A</v>
      </c>
      <c r="BT525" s="15" t="e">
        <v>#N/A</v>
      </c>
      <c r="BU525" s="15" t="e">
        <v>#N/A</v>
      </c>
      <c r="BV525" s="15" t="e">
        <v>#N/A</v>
      </c>
      <c r="BW525" s="15" t="e">
        <v>#N/A</v>
      </c>
      <c r="BX525" s="15" t="e">
        <v>#N/A</v>
      </c>
      <c r="BY525" s="15" t="e">
        <v>#N/A</v>
      </c>
      <c r="BZ525" s="15" t="e">
        <v>#N/A</v>
      </c>
      <c r="CA525" s="15" t="e">
        <v>#N/A</v>
      </c>
      <c r="CB525" s="15" t="e">
        <v>#N/A</v>
      </c>
      <c r="CC525" s="15" t="e">
        <v>#N/A</v>
      </c>
      <c r="CD525" s="15" t="e">
        <v>#N/A</v>
      </c>
      <c r="CE525" s="15" t="e">
        <v>#N/A</v>
      </c>
      <c r="CF525" s="15" t="e">
        <v>#N/A</v>
      </c>
      <c r="CG525" s="15" t="e">
        <v>#N/A</v>
      </c>
      <c r="CH525" s="15" t="e">
        <v>#N/A</v>
      </c>
      <c r="CI525" s="15" t="e">
        <v>#N/A</v>
      </c>
      <c r="CJ525" s="20" t="e">
        <v>#N/A</v>
      </c>
      <c r="CK525" s="20" t="e">
        <v>#N/A</v>
      </c>
    </row>
    <row r="526" spans="1:89" s="15" customFormat="1">
      <c r="A526" s="13">
        <v>3355</v>
      </c>
      <c r="B526" s="13" t="s">
        <v>2793</v>
      </c>
      <c r="C526" s="14">
        <v>40430.0000462963</v>
      </c>
      <c r="D526" s="14">
        <v>40478.999988425923</v>
      </c>
      <c r="E526" s="13">
        <v>2147</v>
      </c>
      <c r="F526" s="13">
        <v>150</v>
      </c>
      <c r="G526" s="15" t="s">
        <v>2794</v>
      </c>
      <c r="H526" s="13">
        <v>7</v>
      </c>
      <c r="I526" s="13" t="s">
        <v>16</v>
      </c>
      <c r="J526" s="13" t="s">
        <v>19</v>
      </c>
      <c r="K526" s="13"/>
      <c r="L526" s="13"/>
      <c r="M526" s="13"/>
      <c r="N526" s="13" t="s">
        <v>2795</v>
      </c>
      <c r="O526" s="15" t="s">
        <v>3787</v>
      </c>
      <c r="P526" s="16">
        <v>0</v>
      </c>
      <c r="Q526" s="29">
        <v>2147</v>
      </c>
      <c r="R526" s="29">
        <v>150</v>
      </c>
      <c r="S526" s="41">
        <f t="shared" si="9"/>
        <v>48.999942129623378</v>
      </c>
      <c r="T526" s="15" t="e">
        <v>#N/A</v>
      </c>
      <c r="U526" s="22" t="e">
        <v>#N/A</v>
      </c>
      <c r="V526" s="15">
        <v>0</v>
      </c>
      <c r="W526" s="15">
        <v>0</v>
      </c>
      <c r="X526" s="15">
        <v>1</v>
      </c>
      <c r="Y526" s="15">
        <v>0</v>
      </c>
      <c r="Z526" s="15">
        <v>0</v>
      </c>
      <c r="AA526" s="15">
        <v>0</v>
      </c>
      <c r="AB526" s="15">
        <v>1</v>
      </c>
      <c r="AC526" s="15">
        <v>0</v>
      </c>
      <c r="AD526" s="15">
        <v>0</v>
      </c>
      <c r="AE526" s="15">
        <v>1</v>
      </c>
      <c r="AF526" s="15">
        <v>0</v>
      </c>
      <c r="AG526" s="15">
        <v>1</v>
      </c>
      <c r="AH526" s="15">
        <v>0</v>
      </c>
      <c r="AI526" s="15">
        <v>0</v>
      </c>
      <c r="AJ526" s="39">
        <v>41420</v>
      </c>
      <c r="AK526" s="15">
        <v>0</v>
      </c>
      <c r="AL526" s="15" t="e">
        <v>#N/A</v>
      </c>
      <c r="AM526" s="15">
        <v>0</v>
      </c>
      <c r="AN526" s="15">
        <v>0</v>
      </c>
      <c r="AO526" s="30">
        <v>6.9864927806241264</v>
      </c>
      <c r="AP526" s="15" t="e">
        <v>#N/A</v>
      </c>
      <c r="AQ526" s="37">
        <v>0.9</v>
      </c>
      <c r="AR526" s="47">
        <v>0.33333333333333331</v>
      </c>
      <c r="AS526" s="37">
        <v>3.3333333333333333E-2</v>
      </c>
      <c r="AT526" s="45">
        <f t="shared" si="10"/>
        <v>0.42222222222222228</v>
      </c>
      <c r="AU526" s="37">
        <v>1</v>
      </c>
      <c r="AV526" s="37">
        <v>0.33333333333333331</v>
      </c>
      <c r="AW526" s="37">
        <v>0.93333333333333335</v>
      </c>
      <c r="AX526" s="37">
        <v>0.23333333333333331</v>
      </c>
      <c r="AY526" s="37">
        <v>6.6666666666666666E-2</v>
      </c>
      <c r="AZ526" s="20" t="e">
        <v>#N/A</v>
      </c>
      <c r="BA526" s="37">
        <v>0.5095238095238096</v>
      </c>
      <c r="BB526" s="37">
        <v>0.5</v>
      </c>
      <c r="BC526" s="15" t="e">
        <v>#N/A</v>
      </c>
      <c r="BD526" s="15" t="s">
        <v>3972</v>
      </c>
      <c r="BE526" s="15" t="s">
        <v>3976</v>
      </c>
      <c r="BF526" s="15" t="s">
        <v>4282</v>
      </c>
      <c r="BG526" s="15" t="s">
        <v>2795</v>
      </c>
      <c r="BH526" s="23" t="s">
        <v>3975</v>
      </c>
      <c r="BI526" s="15" t="e">
        <v>#N/A</v>
      </c>
      <c r="BJ526" s="15" t="e">
        <v>#N/A</v>
      </c>
      <c r="BK526" s="15" t="e">
        <v>#N/A</v>
      </c>
      <c r="BL526" s="15" t="e">
        <v>#N/A</v>
      </c>
      <c r="BM526" s="15" t="e">
        <v>#N/A</v>
      </c>
      <c r="BN526" s="15">
        <v>1</v>
      </c>
      <c r="BO526" s="15" t="e">
        <v>#N/A</v>
      </c>
      <c r="BP526" s="15" t="e">
        <v>#N/A</v>
      </c>
      <c r="BQ526" s="15" t="e">
        <v>#N/A</v>
      </c>
      <c r="BR526" s="15" t="e">
        <v>#N/A</v>
      </c>
      <c r="BS526" s="15" t="e">
        <v>#N/A</v>
      </c>
      <c r="BT526" s="15" t="e">
        <v>#N/A</v>
      </c>
      <c r="BU526" s="15" t="e">
        <v>#N/A</v>
      </c>
      <c r="BV526" s="15" t="e">
        <v>#N/A</v>
      </c>
      <c r="BW526" s="15" t="e">
        <v>#N/A</v>
      </c>
      <c r="BX526" s="15" t="e">
        <v>#N/A</v>
      </c>
      <c r="BY526" s="15" t="e">
        <v>#N/A</v>
      </c>
      <c r="BZ526" s="15" t="e">
        <v>#N/A</v>
      </c>
      <c r="CA526" s="15" t="e">
        <v>#N/A</v>
      </c>
      <c r="CB526" s="15" t="e">
        <v>#N/A</v>
      </c>
      <c r="CC526" s="15" t="e">
        <v>#N/A</v>
      </c>
      <c r="CD526" s="15" t="e">
        <v>#N/A</v>
      </c>
      <c r="CE526" s="15" t="e">
        <v>#N/A</v>
      </c>
      <c r="CF526" s="15" t="e">
        <v>#N/A</v>
      </c>
      <c r="CG526" s="15" t="e">
        <v>#N/A</v>
      </c>
      <c r="CH526" s="15" t="e">
        <v>#N/A</v>
      </c>
      <c r="CI526" s="15" t="e">
        <v>#N/A</v>
      </c>
      <c r="CJ526" s="20" t="e">
        <v>#N/A</v>
      </c>
      <c r="CK526" s="20" t="e">
        <v>#N/A</v>
      </c>
    </row>
    <row r="527" spans="1:89" s="15" customFormat="1">
      <c r="A527" s="13">
        <v>3379</v>
      </c>
      <c r="B527" s="13" t="s">
        <v>2796</v>
      </c>
      <c r="C527" s="14">
        <v>40435.841631944444</v>
      </c>
      <c r="D527" s="14">
        <v>40485.999988425923</v>
      </c>
      <c r="E527" s="13">
        <v>4000</v>
      </c>
      <c r="F527" s="13">
        <v>1551</v>
      </c>
      <c r="G527" s="15" t="s">
        <v>2797</v>
      </c>
      <c r="H527" s="13">
        <v>14</v>
      </c>
      <c r="I527" s="13" t="s">
        <v>2555</v>
      </c>
      <c r="J527" s="13" t="s">
        <v>44</v>
      </c>
      <c r="K527" s="13"/>
      <c r="L527" s="13"/>
      <c r="M527" s="13"/>
      <c r="N527" s="13" t="s">
        <v>395</v>
      </c>
      <c r="O527" s="15" t="s">
        <v>3788</v>
      </c>
      <c r="P527" s="16">
        <v>0</v>
      </c>
      <c r="Q527" s="29">
        <v>4000</v>
      </c>
      <c r="R527" s="29">
        <v>1551</v>
      </c>
      <c r="S527" s="41">
        <f t="shared" si="9"/>
        <v>50.158356481479132</v>
      </c>
      <c r="T527" s="15" t="e">
        <v>#N/A</v>
      </c>
      <c r="U527" s="22" t="e">
        <v>#N/A</v>
      </c>
      <c r="V527" s="15">
        <v>0</v>
      </c>
      <c r="W527" s="15">
        <v>0</v>
      </c>
      <c r="X527" s="15">
        <v>1</v>
      </c>
      <c r="Y527" s="15">
        <v>0</v>
      </c>
      <c r="Z527" s="15">
        <v>0</v>
      </c>
      <c r="AA527" s="15">
        <v>0</v>
      </c>
      <c r="AB527" s="15">
        <v>1</v>
      </c>
      <c r="AC527" s="15">
        <v>0</v>
      </c>
      <c r="AD527" s="15">
        <v>0</v>
      </c>
      <c r="AE527" s="15">
        <v>1</v>
      </c>
      <c r="AF527" s="15">
        <v>1</v>
      </c>
      <c r="AG527" s="15">
        <v>0</v>
      </c>
      <c r="AH527" s="15">
        <v>0</v>
      </c>
      <c r="AI527" s="15">
        <v>0</v>
      </c>
      <c r="AJ527" s="39">
        <v>14460</v>
      </c>
      <c r="AK527" s="15">
        <v>0</v>
      </c>
      <c r="AL527" s="15" t="e">
        <v>#N/A</v>
      </c>
      <c r="AM527" s="15">
        <v>0</v>
      </c>
      <c r="AN527" s="15">
        <v>0</v>
      </c>
      <c r="AO527" s="30">
        <v>38.774999999999999</v>
      </c>
      <c r="AP527" s="15" t="e">
        <v>#N/A</v>
      </c>
      <c r="AQ527" s="37">
        <v>0.76666666666666672</v>
      </c>
      <c r="AR527" s="47">
        <v>0.33333333333333331</v>
      </c>
      <c r="AS527" s="37">
        <v>0.56666666666666665</v>
      </c>
      <c r="AT527" s="45">
        <f t="shared" si="10"/>
        <v>0.55555555555555558</v>
      </c>
      <c r="AU527" s="37">
        <v>1</v>
      </c>
      <c r="AV527" s="37">
        <v>0.66666666666666663</v>
      </c>
      <c r="AW527" s="37">
        <v>0.8</v>
      </c>
      <c r="AX527" s="37">
        <v>0.43333333333333329</v>
      </c>
      <c r="AY527" s="37">
        <v>0.36666666666666659</v>
      </c>
      <c r="AZ527" s="20" t="e">
        <v>#N/A</v>
      </c>
      <c r="BA527" s="37">
        <v>0.75238095238095237</v>
      </c>
      <c r="BB527" s="37">
        <v>0.73333333333333328</v>
      </c>
      <c r="BC527" s="15" t="e">
        <v>#N/A</v>
      </c>
      <c r="BD527" s="15" t="s">
        <v>4006</v>
      </c>
      <c r="BE527" s="15" t="s">
        <v>4006</v>
      </c>
      <c r="BF527" s="15" t="s">
        <v>4013</v>
      </c>
      <c r="BG527" s="15" t="s">
        <v>395</v>
      </c>
      <c r="BH527" s="23" t="s">
        <v>3975</v>
      </c>
      <c r="BI527" s="15" t="e">
        <v>#N/A</v>
      </c>
      <c r="BJ527" s="15" t="e">
        <v>#N/A</v>
      </c>
      <c r="BK527" s="15" t="e">
        <v>#N/A</v>
      </c>
      <c r="BL527" s="15" t="e">
        <v>#N/A</v>
      </c>
      <c r="BM527" s="15" t="e">
        <v>#N/A</v>
      </c>
      <c r="BN527" s="15">
        <v>1</v>
      </c>
      <c r="BO527" s="15" t="e">
        <v>#N/A</v>
      </c>
      <c r="BP527" s="15" t="e">
        <v>#N/A</v>
      </c>
      <c r="BQ527" s="15" t="e">
        <v>#N/A</v>
      </c>
      <c r="BR527" s="15" t="e">
        <v>#N/A</v>
      </c>
      <c r="BS527" s="15" t="e">
        <v>#N/A</v>
      </c>
      <c r="BT527" s="15" t="e">
        <v>#N/A</v>
      </c>
      <c r="BU527" s="15" t="e">
        <v>#N/A</v>
      </c>
      <c r="BV527" s="15" t="e">
        <v>#N/A</v>
      </c>
      <c r="BW527" s="15" t="e">
        <v>#N/A</v>
      </c>
      <c r="BX527" s="15" t="e">
        <v>#N/A</v>
      </c>
      <c r="BY527" s="15" t="e">
        <v>#N/A</v>
      </c>
      <c r="BZ527" s="15" t="e">
        <v>#N/A</v>
      </c>
      <c r="CA527" s="15" t="e">
        <v>#N/A</v>
      </c>
      <c r="CB527" s="15" t="e">
        <v>#N/A</v>
      </c>
      <c r="CC527" s="15" t="e">
        <v>#N/A</v>
      </c>
      <c r="CD527" s="15" t="e">
        <v>#N/A</v>
      </c>
      <c r="CE527" s="15" t="e">
        <v>#N/A</v>
      </c>
      <c r="CF527" s="15" t="e">
        <v>#N/A</v>
      </c>
      <c r="CG527" s="15" t="e">
        <v>#N/A</v>
      </c>
      <c r="CH527" s="15" t="e">
        <v>#N/A</v>
      </c>
      <c r="CI527" s="15" t="e">
        <v>#N/A</v>
      </c>
      <c r="CJ527" s="20" t="e">
        <v>#N/A</v>
      </c>
      <c r="CK527" s="20" t="e">
        <v>#N/A</v>
      </c>
    </row>
    <row r="528" spans="1:89" s="15" customFormat="1">
      <c r="A528" s="13">
        <v>3395</v>
      </c>
      <c r="B528" s="13" t="s">
        <v>2798</v>
      </c>
      <c r="C528" s="14">
        <v>40437.000173611108</v>
      </c>
      <c r="D528" s="14">
        <v>40482.999988425923</v>
      </c>
      <c r="E528" s="13">
        <v>7500</v>
      </c>
      <c r="F528" s="13">
        <v>476</v>
      </c>
      <c r="G528" s="15" t="s">
        <v>2799</v>
      </c>
      <c r="H528" s="13">
        <v>14</v>
      </c>
      <c r="I528" s="13" t="s">
        <v>16</v>
      </c>
      <c r="J528" s="13" t="s">
        <v>33</v>
      </c>
      <c r="K528" s="13"/>
      <c r="L528" s="13"/>
      <c r="M528" s="13"/>
      <c r="N528" s="13" t="s">
        <v>2800</v>
      </c>
      <c r="O528" s="15" t="s">
        <v>3789</v>
      </c>
      <c r="P528" s="16">
        <v>0</v>
      </c>
      <c r="Q528" s="29">
        <v>7500</v>
      </c>
      <c r="R528" s="29">
        <v>476</v>
      </c>
      <c r="S528" s="41">
        <f t="shared" si="9"/>
        <v>45.999814814815181</v>
      </c>
      <c r="T528" s="15" t="e">
        <v>#N/A</v>
      </c>
      <c r="U528" s="22" t="e">
        <v>#N/A</v>
      </c>
      <c r="V528" s="15">
        <v>0</v>
      </c>
      <c r="W528" s="15">
        <v>0</v>
      </c>
      <c r="X528" s="15">
        <v>1</v>
      </c>
      <c r="Y528" s="15">
        <v>0</v>
      </c>
      <c r="Z528" s="15">
        <v>0</v>
      </c>
      <c r="AA528" s="15">
        <v>0</v>
      </c>
      <c r="AB528" s="15">
        <v>1</v>
      </c>
      <c r="AC528" s="15">
        <v>0</v>
      </c>
      <c r="AD528" s="15">
        <v>0</v>
      </c>
      <c r="AE528" s="15">
        <v>1</v>
      </c>
      <c r="AF528" s="15">
        <v>0</v>
      </c>
      <c r="AG528" s="15">
        <v>0</v>
      </c>
      <c r="AH528" s="15">
        <v>0</v>
      </c>
      <c r="AI528" s="15">
        <v>0</v>
      </c>
      <c r="AJ528" s="39">
        <v>11180</v>
      </c>
      <c r="AK528" s="15">
        <v>0</v>
      </c>
      <c r="AL528" s="15" t="e">
        <v>#N/A</v>
      </c>
      <c r="AM528" s="15">
        <v>1</v>
      </c>
      <c r="AN528" s="15">
        <v>1</v>
      </c>
      <c r="AO528" s="30">
        <v>6.3466666666666676</v>
      </c>
      <c r="AP528" s="15" t="e">
        <v>#N/A</v>
      </c>
      <c r="AQ528" s="37">
        <v>0.8666666666666667</v>
      </c>
      <c r="AR528" s="47">
        <v>1</v>
      </c>
      <c r="AS528" s="37">
        <v>0.5</v>
      </c>
      <c r="AT528" s="45">
        <f t="shared" si="10"/>
        <v>0.78888888888888886</v>
      </c>
      <c r="AU528" s="37">
        <v>1</v>
      </c>
      <c r="AV528" s="37">
        <v>0.66666666666666663</v>
      </c>
      <c r="AW528" s="37">
        <v>0.73333333333333328</v>
      </c>
      <c r="AX528" s="37">
        <v>0.43333333333333329</v>
      </c>
      <c r="AY528" s="37">
        <v>0.43333333333333329</v>
      </c>
      <c r="AZ528" s="20" t="e">
        <v>#N/A</v>
      </c>
      <c r="BA528" s="37">
        <v>0.60952380952380947</v>
      </c>
      <c r="BB528" s="37">
        <v>0.625925925925926</v>
      </c>
      <c r="BC528" s="15" t="e">
        <v>#N/A</v>
      </c>
      <c r="BD528" s="15" t="s">
        <v>3972</v>
      </c>
      <c r="BE528" s="15" t="s">
        <v>3986</v>
      </c>
      <c r="BF528" s="15" t="s">
        <v>4465</v>
      </c>
      <c r="BG528" s="15" t="s">
        <v>495</v>
      </c>
      <c r="BH528" s="23" t="s">
        <v>3975</v>
      </c>
      <c r="BI528" s="15" t="e">
        <v>#N/A</v>
      </c>
      <c r="BJ528" s="15" t="e">
        <v>#N/A</v>
      </c>
      <c r="BK528" s="15" t="e">
        <v>#N/A</v>
      </c>
      <c r="BL528" s="15" t="e">
        <v>#N/A</v>
      </c>
      <c r="BM528" s="15" t="e">
        <v>#N/A</v>
      </c>
      <c r="BN528" s="15">
        <v>1</v>
      </c>
      <c r="BO528" s="15" t="e">
        <v>#N/A</v>
      </c>
      <c r="BP528" s="15" t="e">
        <v>#N/A</v>
      </c>
      <c r="BQ528" s="15" t="e">
        <v>#N/A</v>
      </c>
      <c r="BR528" s="15" t="e">
        <v>#N/A</v>
      </c>
      <c r="BS528" s="15" t="e">
        <v>#N/A</v>
      </c>
      <c r="BT528" s="15" t="e">
        <v>#N/A</v>
      </c>
      <c r="BU528" s="15" t="e">
        <v>#N/A</v>
      </c>
      <c r="BV528" s="15" t="e">
        <v>#N/A</v>
      </c>
      <c r="BW528" s="15" t="e">
        <v>#N/A</v>
      </c>
      <c r="BX528" s="15" t="e">
        <v>#N/A</v>
      </c>
      <c r="BY528" s="15" t="e">
        <v>#N/A</v>
      </c>
      <c r="BZ528" s="15" t="e">
        <v>#N/A</v>
      </c>
      <c r="CA528" s="15" t="e">
        <v>#N/A</v>
      </c>
      <c r="CB528" s="15" t="e">
        <v>#N/A</v>
      </c>
      <c r="CC528" s="15" t="e">
        <v>#N/A</v>
      </c>
      <c r="CD528" s="15" t="e">
        <v>#N/A</v>
      </c>
      <c r="CE528" s="15" t="e">
        <v>#N/A</v>
      </c>
      <c r="CF528" s="15" t="e">
        <v>#N/A</v>
      </c>
      <c r="CG528" s="15" t="e">
        <v>#N/A</v>
      </c>
      <c r="CH528" s="15" t="e">
        <v>#N/A</v>
      </c>
      <c r="CI528" s="15" t="e">
        <v>#N/A</v>
      </c>
      <c r="CJ528" s="20" t="e">
        <v>#N/A</v>
      </c>
      <c r="CK528" s="20" t="e">
        <v>#N/A</v>
      </c>
    </row>
    <row r="529" spans="1:89" s="15" customFormat="1">
      <c r="A529" s="13">
        <v>3418</v>
      </c>
      <c r="B529" s="13" t="s">
        <v>2801</v>
      </c>
      <c r="C529" s="14">
        <v>40435.0002662037</v>
      </c>
      <c r="D529" s="14">
        <v>40479.999988425923</v>
      </c>
      <c r="E529" s="13">
        <v>500</v>
      </c>
      <c r="F529" s="13">
        <v>55</v>
      </c>
      <c r="G529" s="15" t="s">
        <v>2802</v>
      </c>
      <c r="H529" s="13">
        <v>4</v>
      </c>
      <c r="I529" s="13" t="s">
        <v>2724</v>
      </c>
      <c r="J529" s="13" t="s">
        <v>44</v>
      </c>
      <c r="K529" s="13"/>
      <c r="L529" s="13"/>
      <c r="M529" s="13"/>
      <c r="N529" s="13" t="s">
        <v>2803</v>
      </c>
      <c r="O529" s="15" t="s">
        <v>3790</v>
      </c>
      <c r="P529" s="16">
        <v>0</v>
      </c>
      <c r="Q529" s="29">
        <v>500</v>
      </c>
      <c r="R529" s="29">
        <v>55</v>
      </c>
      <c r="S529" s="41">
        <f t="shared" si="9"/>
        <v>44.999722222222772</v>
      </c>
      <c r="T529" s="15" t="e">
        <v>#N/A</v>
      </c>
      <c r="U529" s="22" t="e">
        <v>#N/A</v>
      </c>
      <c r="V529" s="15">
        <v>1</v>
      </c>
      <c r="W529" s="15">
        <v>0</v>
      </c>
      <c r="X529" s="15">
        <v>0</v>
      </c>
      <c r="Y529" s="15">
        <v>0</v>
      </c>
      <c r="Z529" s="15">
        <v>0</v>
      </c>
      <c r="AA529" s="15">
        <v>0</v>
      </c>
      <c r="AB529" s="15">
        <v>1</v>
      </c>
      <c r="AC529" s="15">
        <v>0</v>
      </c>
      <c r="AD529" s="15">
        <v>0</v>
      </c>
      <c r="AE529" s="15">
        <v>1</v>
      </c>
      <c r="AF529" s="15">
        <v>1</v>
      </c>
      <c r="AG529" s="15">
        <v>0</v>
      </c>
      <c r="AH529" s="15">
        <v>0</v>
      </c>
      <c r="AI529" s="15">
        <v>0</v>
      </c>
      <c r="AJ529" s="39">
        <v>0</v>
      </c>
      <c r="AK529" s="15">
        <v>1</v>
      </c>
      <c r="AL529" s="15" t="e">
        <v>#N/A</v>
      </c>
      <c r="AM529" s="15">
        <v>1</v>
      </c>
      <c r="AN529" s="15">
        <v>0</v>
      </c>
      <c r="AO529" s="30">
        <v>11</v>
      </c>
      <c r="AP529" s="15" t="e">
        <v>#N/A</v>
      </c>
      <c r="AQ529" s="37">
        <v>0.3</v>
      </c>
      <c r="AR529" s="47">
        <v>0.33333333333333331</v>
      </c>
      <c r="AS529" s="37">
        <v>0.1333333333333333</v>
      </c>
      <c r="AT529" s="45">
        <f t="shared" si="10"/>
        <v>0.25555555555555554</v>
      </c>
      <c r="AU529" s="37">
        <v>1</v>
      </c>
      <c r="AV529" s="37">
        <v>1</v>
      </c>
      <c r="AW529" s="37">
        <v>0.53333333333333333</v>
      </c>
      <c r="AX529" s="37">
        <v>0.36666666666666659</v>
      </c>
      <c r="AY529" s="37">
        <v>0.4</v>
      </c>
      <c r="AZ529" s="20" t="e">
        <v>#N/A</v>
      </c>
      <c r="BA529" s="37">
        <v>0.75714285714285712</v>
      </c>
      <c r="BB529" s="37">
        <v>0.63703703703703707</v>
      </c>
      <c r="BC529" s="15" t="e">
        <v>#N/A</v>
      </c>
      <c r="BD529" s="15" t="s">
        <v>3972</v>
      </c>
      <c r="BE529" s="15" t="s">
        <v>3986</v>
      </c>
      <c r="BF529" s="15" t="s">
        <v>3982</v>
      </c>
      <c r="BG529" s="15" t="s">
        <v>2803</v>
      </c>
      <c r="BH529" s="23" t="s">
        <v>3975</v>
      </c>
      <c r="BI529" s="15" t="e">
        <v>#N/A</v>
      </c>
      <c r="BJ529" s="15" t="e">
        <v>#N/A</v>
      </c>
      <c r="BK529" s="15" t="e">
        <v>#N/A</v>
      </c>
      <c r="BL529" s="15" t="e">
        <v>#N/A</v>
      </c>
      <c r="BM529" s="15" t="e">
        <v>#N/A</v>
      </c>
      <c r="BN529" s="15">
        <v>1</v>
      </c>
      <c r="BO529" s="15" t="e">
        <v>#N/A</v>
      </c>
      <c r="BP529" s="15" t="e">
        <v>#N/A</v>
      </c>
      <c r="BQ529" s="15" t="e">
        <v>#N/A</v>
      </c>
      <c r="BR529" s="15" t="e">
        <v>#N/A</v>
      </c>
      <c r="BS529" s="15" t="e">
        <v>#N/A</v>
      </c>
      <c r="BT529" s="15" t="e">
        <v>#N/A</v>
      </c>
      <c r="BU529" s="15" t="e">
        <v>#N/A</v>
      </c>
      <c r="BV529" s="15" t="e">
        <v>#N/A</v>
      </c>
      <c r="BW529" s="15" t="e">
        <v>#N/A</v>
      </c>
      <c r="BX529" s="15" t="e">
        <v>#N/A</v>
      </c>
      <c r="BY529" s="15" t="e">
        <v>#N/A</v>
      </c>
      <c r="BZ529" s="15" t="e">
        <v>#N/A</v>
      </c>
      <c r="CA529" s="15" t="e">
        <v>#N/A</v>
      </c>
      <c r="CB529" s="15" t="e">
        <v>#N/A</v>
      </c>
      <c r="CC529" s="15" t="e">
        <v>#N/A</v>
      </c>
      <c r="CD529" s="15" t="e">
        <v>#N/A</v>
      </c>
      <c r="CE529" s="15" t="e">
        <v>#N/A</v>
      </c>
      <c r="CF529" s="15" t="e">
        <v>#N/A</v>
      </c>
      <c r="CG529" s="15" t="e">
        <v>#N/A</v>
      </c>
      <c r="CH529" s="15" t="e">
        <v>#N/A</v>
      </c>
      <c r="CI529" s="15" t="e">
        <v>#N/A</v>
      </c>
      <c r="CJ529" s="20" t="e">
        <v>#N/A</v>
      </c>
      <c r="CK529" s="20" t="e">
        <v>#N/A</v>
      </c>
    </row>
    <row r="530" spans="1:89" s="15" customFormat="1">
      <c r="A530" s="13">
        <v>3420</v>
      </c>
      <c r="B530" s="13" t="s">
        <v>2804</v>
      </c>
      <c r="C530" s="14">
        <v>40442.000127314815</v>
      </c>
      <c r="D530" s="14">
        <v>40502.999988425923</v>
      </c>
      <c r="E530" s="13">
        <v>5000</v>
      </c>
      <c r="F530" s="13">
        <v>2340</v>
      </c>
      <c r="G530" s="15" t="s">
        <v>2805</v>
      </c>
      <c r="H530" s="13">
        <v>38</v>
      </c>
      <c r="I530" s="13" t="s">
        <v>16</v>
      </c>
      <c r="J530" s="13" t="s">
        <v>33</v>
      </c>
      <c r="K530" s="13"/>
      <c r="L530" s="13"/>
      <c r="M530" s="13"/>
      <c r="N530" s="13" t="s">
        <v>2776</v>
      </c>
      <c r="O530" s="15" t="s">
        <v>3791</v>
      </c>
      <c r="P530" s="16">
        <v>0</v>
      </c>
      <c r="Q530" s="29">
        <v>5000</v>
      </c>
      <c r="R530" s="29">
        <v>2340</v>
      </c>
      <c r="S530" s="41">
        <f t="shared" si="9"/>
        <v>60.999861111107748</v>
      </c>
      <c r="T530" s="15" t="e">
        <v>#N/A</v>
      </c>
      <c r="U530" s="22" t="e">
        <v>#N/A</v>
      </c>
      <c r="V530" s="15">
        <v>0</v>
      </c>
      <c r="W530" s="15">
        <v>0</v>
      </c>
      <c r="X530" s="15">
        <v>1</v>
      </c>
      <c r="Y530" s="15">
        <v>0</v>
      </c>
      <c r="Z530" s="15">
        <v>0</v>
      </c>
      <c r="AA530" s="15">
        <v>0</v>
      </c>
      <c r="AB530" s="15">
        <v>1</v>
      </c>
      <c r="AC530" s="15">
        <v>0</v>
      </c>
      <c r="AD530" s="15">
        <v>0</v>
      </c>
      <c r="AE530" s="15">
        <v>1</v>
      </c>
      <c r="AF530" s="15">
        <v>0</v>
      </c>
      <c r="AG530" s="15">
        <v>0</v>
      </c>
      <c r="AH530" s="15">
        <v>0</v>
      </c>
      <c r="AI530" s="15">
        <v>0</v>
      </c>
      <c r="AJ530" s="39">
        <v>38300</v>
      </c>
      <c r="AK530" s="15">
        <v>0</v>
      </c>
      <c r="AL530" s="15" t="e">
        <v>#N/A</v>
      </c>
      <c r="AM530" s="15">
        <v>0</v>
      </c>
      <c r="AN530" s="15">
        <v>0</v>
      </c>
      <c r="AO530" s="30">
        <v>46.800000000000004</v>
      </c>
      <c r="AP530" s="15" t="e">
        <v>#N/A</v>
      </c>
      <c r="AQ530" s="37">
        <v>0.56666666666666665</v>
      </c>
      <c r="AR530" s="47">
        <v>0.33333333333333331</v>
      </c>
      <c r="AS530" s="37">
        <v>0.6</v>
      </c>
      <c r="AT530" s="45">
        <f t="shared" si="10"/>
        <v>0.5</v>
      </c>
      <c r="AU530" s="37">
        <v>1</v>
      </c>
      <c r="AV530" s="37">
        <v>0.33333333333333331</v>
      </c>
      <c r="AW530" s="37">
        <v>0.8</v>
      </c>
      <c r="AX530" s="37">
        <v>0.46666666666666667</v>
      </c>
      <c r="AY530" s="37">
        <v>0.43333333333333329</v>
      </c>
      <c r="AZ530" s="20" t="e">
        <v>#N/A</v>
      </c>
      <c r="BA530" s="37">
        <v>0.57619047619047614</v>
      </c>
      <c r="BB530" s="37">
        <v>0.57777777777777783</v>
      </c>
      <c r="BC530" s="15" t="e">
        <v>#N/A</v>
      </c>
      <c r="BD530" s="15" t="s">
        <v>3972</v>
      </c>
      <c r="BE530" s="15" t="s">
        <v>3986</v>
      </c>
      <c r="BF530" s="15" t="s">
        <v>4052</v>
      </c>
      <c r="BG530" s="15" t="s">
        <v>2776</v>
      </c>
      <c r="BH530" s="23" t="s">
        <v>3975</v>
      </c>
      <c r="BI530" s="15" t="e">
        <v>#N/A</v>
      </c>
      <c r="BJ530" s="15" t="e">
        <v>#N/A</v>
      </c>
      <c r="BK530" s="15" t="e">
        <v>#N/A</v>
      </c>
      <c r="BL530" s="15" t="e">
        <v>#N/A</v>
      </c>
      <c r="BM530" s="15" t="e">
        <v>#N/A</v>
      </c>
      <c r="BN530" s="15">
        <v>1</v>
      </c>
      <c r="BO530" s="15" t="e">
        <v>#N/A</v>
      </c>
      <c r="BP530" s="15" t="e">
        <v>#N/A</v>
      </c>
      <c r="BQ530" s="15" t="e">
        <v>#N/A</v>
      </c>
      <c r="BR530" s="15" t="e">
        <v>#N/A</v>
      </c>
      <c r="BS530" s="15" t="e">
        <v>#N/A</v>
      </c>
      <c r="BT530" s="15" t="e">
        <v>#N/A</v>
      </c>
      <c r="BU530" s="15" t="e">
        <v>#N/A</v>
      </c>
      <c r="BV530" s="15" t="e">
        <v>#N/A</v>
      </c>
      <c r="BW530" s="15" t="e">
        <v>#N/A</v>
      </c>
      <c r="BX530" s="15" t="e">
        <v>#N/A</v>
      </c>
      <c r="BY530" s="15" t="e">
        <v>#N/A</v>
      </c>
      <c r="BZ530" s="15" t="e">
        <v>#N/A</v>
      </c>
      <c r="CA530" s="15" t="e">
        <v>#N/A</v>
      </c>
      <c r="CB530" s="15" t="e">
        <v>#N/A</v>
      </c>
      <c r="CC530" s="15" t="e">
        <v>#N/A</v>
      </c>
      <c r="CD530" s="15" t="e">
        <v>#N/A</v>
      </c>
      <c r="CE530" s="15" t="e">
        <v>#N/A</v>
      </c>
      <c r="CF530" s="15" t="e">
        <v>#N/A</v>
      </c>
      <c r="CG530" s="15" t="e">
        <v>#N/A</v>
      </c>
      <c r="CH530" s="15" t="e">
        <v>#N/A</v>
      </c>
      <c r="CI530" s="15" t="e">
        <v>#N/A</v>
      </c>
      <c r="CJ530" s="20" t="e">
        <v>#N/A</v>
      </c>
      <c r="CK530" s="20" t="e">
        <v>#N/A</v>
      </c>
    </row>
    <row r="531" spans="1:89" s="15" customFormat="1">
      <c r="A531" s="13">
        <v>3424</v>
      </c>
      <c r="B531" s="13" t="s">
        <v>3019</v>
      </c>
      <c r="C531" s="14">
        <v>40435.0002662037</v>
      </c>
      <c r="D531" s="14">
        <v>40460.999988425923</v>
      </c>
      <c r="E531" s="13">
        <v>1000</v>
      </c>
      <c r="F531" s="13">
        <v>1010</v>
      </c>
      <c r="G531" s="15" t="s">
        <v>3020</v>
      </c>
      <c r="H531" s="13">
        <v>23</v>
      </c>
      <c r="I531" s="13" t="s">
        <v>22</v>
      </c>
      <c r="J531" s="13" t="s">
        <v>19</v>
      </c>
      <c r="K531" s="13"/>
      <c r="L531" s="13"/>
      <c r="M531" s="13"/>
      <c r="N531" s="13"/>
      <c r="O531" s="15" t="s">
        <v>3792</v>
      </c>
      <c r="P531" s="16">
        <v>1</v>
      </c>
      <c r="Q531" s="29">
        <v>1000</v>
      </c>
      <c r="R531" s="29">
        <v>1010</v>
      </c>
      <c r="S531" s="41">
        <f t="shared" si="9"/>
        <v>25.999722222222772</v>
      </c>
      <c r="T531" s="15" t="e">
        <v>#N/A</v>
      </c>
      <c r="U531" s="22" t="e">
        <v>#N/A</v>
      </c>
      <c r="V531" s="15">
        <v>0</v>
      </c>
      <c r="W531" s="15">
        <v>1</v>
      </c>
      <c r="X531" s="15">
        <v>0</v>
      </c>
      <c r="Y531" s="15">
        <v>0</v>
      </c>
      <c r="Z531" s="15">
        <v>1</v>
      </c>
      <c r="AA531" s="15">
        <v>1</v>
      </c>
      <c r="AB531" s="15">
        <v>0</v>
      </c>
      <c r="AC531" s="15">
        <v>1</v>
      </c>
      <c r="AD531" s="15">
        <v>0</v>
      </c>
      <c r="AE531" s="15">
        <v>1</v>
      </c>
      <c r="AF531" s="15">
        <v>1</v>
      </c>
      <c r="AH531" s="15">
        <v>0</v>
      </c>
      <c r="AI531" s="15">
        <v>0</v>
      </c>
      <c r="AJ531" s="39">
        <v>17820</v>
      </c>
      <c r="AK531" s="15">
        <v>1</v>
      </c>
      <c r="AL531" s="15" t="e">
        <v>#N/A</v>
      </c>
      <c r="AM531" s="15">
        <v>0</v>
      </c>
      <c r="AN531" s="15">
        <v>0</v>
      </c>
      <c r="AO531" s="30">
        <v>101</v>
      </c>
      <c r="AP531" s="15" t="e">
        <v>#N/A</v>
      </c>
      <c r="AQ531" s="37">
        <v>0.73333333333333328</v>
      </c>
      <c r="AR531" s="47">
        <v>0.66666666666666663</v>
      </c>
      <c r="AS531" s="37">
        <v>0.1333333333333333</v>
      </c>
      <c r="AT531" s="45">
        <f t="shared" si="10"/>
        <v>0.51111111111111107</v>
      </c>
      <c r="AU531" s="37">
        <v>1</v>
      </c>
      <c r="AV531" s="37">
        <v>0.33333333333333331</v>
      </c>
      <c r="AW531" s="37">
        <v>0.26666666666666672</v>
      </c>
      <c r="AX531" s="37">
        <v>0.4</v>
      </c>
      <c r="AY531" s="37">
        <v>0.46666666666666667</v>
      </c>
      <c r="AZ531" s="20" t="e">
        <v>#N/A</v>
      </c>
      <c r="BA531" s="37">
        <v>0.63809523809523816</v>
      </c>
      <c r="BB531" s="37">
        <v>0.59259259259259278</v>
      </c>
      <c r="BC531" s="15" t="e">
        <v>#N/A</v>
      </c>
      <c r="BF531" s="15" t="s">
        <v>4466</v>
      </c>
      <c r="BH531" s="23" t="s">
        <v>3975</v>
      </c>
      <c r="BI531" s="15" t="e">
        <v>#N/A</v>
      </c>
      <c r="BJ531" s="15" t="e">
        <v>#N/A</v>
      </c>
      <c r="BK531" s="15" t="e">
        <v>#N/A</v>
      </c>
      <c r="BL531" s="15" t="e">
        <v>#N/A</v>
      </c>
      <c r="BM531" s="15" t="e">
        <v>#N/A</v>
      </c>
      <c r="BN531" s="15">
        <v>1</v>
      </c>
      <c r="BO531" s="15" t="e">
        <v>#N/A</v>
      </c>
      <c r="BP531" s="15" t="e">
        <v>#N/A</v>
      </c>
      <c r="BQ531" s="15" t="e">
        <v>#N/A</v>
      </c>
      <c r="BR531" s="15" t="e">
        <v>#N/A</v>
      </c>
      <c r="BS531" s="15" t="e">
        <v>#N/A</v>
      </c>
      <c r="BT531" s="15" t="e">
        <v>#N/A</v>
      </c>
      <c r="BU531" s="15" t="e">
        <v>#N/A</v>
      </c>
      <c r="BV531" s="15" t="e">
        <v>#N/A</v>
      </c>
      <c r="BW531" s="15" t="e">
        <v>#N/A</v>
      </c>
      <c r="BX531" s="15" t="e">
        <v>#N/A</v>
      </c>
      <c r="BY531" s="15" t="e">
        <v>#N/A</v>
      </c>
      <c r="BZ531" s="15" t="e">
        <v>#N/A</v>
      </c>
      <c r="CA531" s="15" t="e">
        <v>#N/A</v>
      </c>
      <c r="CB531" s="15" t="e">
        <v>#N/A</v>
      </c>
      <c r="CC531" s="15" t="e">
        <v>#N/A</v>
      </c>
      <c r="CD531" s="15" t="e">
        <v>#N/A</v>
      </c>
      <c r="CE531" s="15" t="e">
        <v>#N/A</v>
      </c>
      <c r="CF531" s="15" t="e">
        <v>#N/A</v>
      </c>
      <c r="CG531" s="15" t="e">
        <v>#N/A</v>
      </c>
      <c r="CH531" s="15" t="e">
        <v>#N/A</v>
      </c>
      <c r="CI531" s="15" t="e">
        <v>#N/A</v>
      </c>
      <c r="CJ531" s="20" t="e">
        <v>#N/A</v>
      </c>
      <c r="CK531" s="20" t="e">
        <v>#N/A</v>
      </c>
    </row>
    <row r="532" spans="1:89" s="15" customFormat="1">
      <c r="A532" s="13">
        <v>3432</v>
      </c>
      <c r="B532" s="13" t="s">
        <v>3021</v>
      </c>
      <c r="C532" s="14">
        <v>40474.375011574077</v>
      </c>
      <c r="D532" s="14">
        <v>40509.999988425923</v>
      </c>
      <c r="E532" s="13">
        <v>3000</v>
      </c>
      <c r="F532" s="13">
        <v>3000</v>
      </c>
      <c r="G532" s="15" t="s">
        <v>3022</v>
      </c>
      <c r="H532" s="13">
        <v>24</v>
      </c>
      <c r="I532" s="13" t="s">
        <v>16</v>
      </c>
      <c r="J532" s="13" t="s">
        <v>33</v>
      </c>
      <c r="K532" s="13"/>
      <c r="L532" s="13"/>
      <c r="M532" s="13"/>
      <c r="N532" s="13" t="s">
        <v>3023</v>
      </c>
      <c r="O532" s="15" t="s">
        <v>3793</v>
      </c>
      <c r="P532" s="16">
        <v>1</v>
      </c>
      <c r="Q532" s="29">
        <v>3000</v>
      </c>
      <c r="R532" s="29">
        <v>3000</v>
      </c>
      <c r="S532" s="41">
        <f t="shared" si="9"/>
        <v>35.624976851846441</v>
      </c>
      <c r="T532" s="15" t="e">
        <v>#N/A</v>
      </c>
      <c r="U532" s="22" t="e">
        <v>#N/A</v>
      </c>
      <c r="V532" s="15">
        <v>0</v>
      </c>
      <c r="W532" s="15">
        <v>1</v>
      </c>
      <c r="X532" s="15">
        <v>0</v>
      </c>
      <c r="Y532" s="15">
        <v>0</v>
      </c>
      <c r="Z532" s="15">
        <v>1</v>
      </c>
      <c r="AA532" s="15">
        <v>1</v>
      </c>
      <c r="AB532" s="15">
        <v>1</v>
      </c>
      <c r="AC532" s="15">
        <v>0</v>
      </c>
      <c r="AD532" s="15">
        <v>0</v>
      </c>
      <c r="AE532" s="15">
        <v>1</v>
      </c>
      <c r="AF532" s="15">
        <v>1</v>
      </c>
      <c r="AG532" s="15">
        <v>0</v>
      </c>
      <c r="AH532" s="15">
        <v>0</v>
      </c>
      <c r="AI532" s="15">
        <v>0</v>
      </c>
      <c r="AJ532" s="39">
        <v>39300</v>
      </c>
      <c r="AK532" s="15">
        <v>0</v>
      </c>
      <c r="AL532" s="15" t="e">
        <v>#N/A</v>
      </c>
      <c r="AM532" s="15">
        <v>1</v>
      </c>
      <c r="AN532" s="15">
        <v>1</v>
      </c>
      <c r="AO532" s="30">
        <v>100</v>
      </c>
      <c r="AP532" s="15" t="e">
        <v>#N/A</v>
      </c>
      <c r="AQ532" s="37">
        <v>0.7</v>
      </c>
      <c r="AR532" s="47">
        <v>0.33333333333333331</v>
      </c>
      <c r="AS532" s="37">
        <v>0.6333333333333333</v>
      </c>
      <c r="AT532" s="45">
        <f t="shared" si="10"/>
        <v>0.55555555555555547</v>
      </c>
      <c r="AU532" s="37">
        <v>1</v>
      </c>
      <c r="AV532" s="37">
        <v>1</v>
      </c>
      <c r="AW532" s="37">
        <v>0.93333333333333335</v>
      </c>
      <c r="AX532" s="37">
        <v>0.43333333333333329</v>
      </c>
      <c r="AY532" s="37">
        <v>0.46666666666666667</v>
      </c>
      <c r="AZ532" s="20" t="e">
        <v>#N/A</v>
      </c>
      <c r="BA532" s="37">
        <v>0.83333333333333337</v>
      </c>
      <c r="BB532" s="37">
        <v>0.79629629629629639</v>
      </c>
      <c r="BC532" s="15" t="e">
        <v>#N/A</v>
      </c>
      <c r="BD532" s="15" t="s">
        <v>3978</v>
      </c>
      <c r="BE532" s="15" t="s">
        <v>3978</v>
      </c>
      <c r="BF532" s="15" t="s">
        <v>4467</v>
      </c>
      <c r="BG532" s="15" t="s">
        <v>4468</v>
      </c>
      <c r="BH532" s="23" t="s">
        <v>3975</v>
      </c>
      <c r="BI532" s="15" t="e">
        <v>#N/A</v>
      </c>
      <c r="BJ532" s="15" t="e">
        <v>#N/A</v>
      </c>
      <c r="BK532" s="15" t="e">
        <v>#N/A</v>
      </c>
      <c r="BL532" s="15" t="e">
        <v>#N/A</v>
      </c>
      <c r="BM532" s="15" t="e">
        <v>#N/A</v>
      </c>
      <c r="BN532" s="15">
        <v>1</v>
      </c>
      <c r="BO532" s="15" t="e">
        <v>#N/A</v>
      </c>
      <c r="BP532" s="15" t="e">
        <v>#N/A</v>
      </c>
      <c r="BQ532" s="15" t="e">
        <v>#N/A</v>
      </c>
      <c r="BR532" s="15" t="e">
        <v>#N/A</v>
      </c>
      <c r="BS532" s="15" t="e">
        <v>#N/A</v>
      </c>
      <c r="BT532" s="15" t="e">
        <v>#N/A</v>
      </c>
      <c r="BU532" s="15" t="e">
        <v>#N/A</v>
      </c>
      <c r="BV532" s="15" t="e">
        <v>#N/A</v>
      </c>
      <c r="BW532" s="15" t="e">
        <v>#N/A</v>
      </c>
      <c r="BX532" s="15" t="e">
        <v>#N/A</v>
      </c>
      <c r="BY532" s="15" t="e">
        <v>#N/A</v>
      </c>
      <c r="BZ532" s="15" t="e">
        <v>#N/A</v>
      </c>
      <c r="CA532" s="15" t="e">
        <v>#N/A</v>
      </c>
      <c r="CB532" s="15" t="e">
        <v>#N/A</v>
      </c>
      <c r="CC532" s="15" t="e">
        <v>#N/A</v>
      </c>
      <c r="CD532" s="15" t="e">
        <v>#N/A</v>
      </c>
      <c r="CE532" s="15" t="e">
        <v>#N/A</v>
      </c>
      <c r="CF532" s="15" t="e">
        <v>#N/A</v>
      </c>
      <c r="CG532" s="15" t="e">
        <v>#N/A</v>
      </c>
      <c r="CH532" s="15" t="e">
        <v>#N/A</v>
      </c>
      <c r="CI532" s="15" t="e">
        <v>#N/A</v>
      </c>
      <c r="CJ532" s="20" t="e">
        <v>#N/A</v>
      </c>
      <c r="CK532" s="20" t="e">
        <v>#N/A</v>
      </c>
    </row>
    <row r="533" spans="1:89" s="15" customFormat="1">
      <c r="A533" s="13">
        <v>3434</v>
      </c>
      <c r="B533" s="13" t="s">
        <v>3024</v>
      </c>
      <c r="C533" s="14">
        <v>40442.000127314815</v>
      </c>
      <c r="D533" s="14">
        <v>40502.999988425923</v>
      </c>
      <c r="E533" s="13">
        <v>5000</v>
      </c>
      <c r="F533" s="13">
        <v>5010</v>
      </c>
      <c r="G533" s="15" t="s">
        <v>3025</v>
      </c>
      <c r="H533" s="13">
        <v>16</v>
      </c>
      <c r="I533" s="13" t="s">
        <v>16</v>
      </c>
      <c r="J533" s="13" t="s">
        <v>33</v>
      </c>
      <c r="K533" s="13"/>
      <c r="L533" s="13"/>
      <c r="M533" s="13"/>
      <c r="N533" s="13" t="s">
        <v>2579</v>
      </c>
      <c r="O533" s="15" t="s">
        <v>3794</v>
      </c>
      <c r="P533" s="16">
        <v>1</v>
      </c>
      <c r="Q533" s="29">
        <v>5000</v>
      </c>
      <c r="R533" s="29">
        <v>5010</v>
      </c>
      <c r="S533" s="41">
        <f t="shared" si="9"/>
        <v>60.999861111107748</v>
      </c>
      <c r="T533" s="15" t="e">
        <v>#N/A</v>
      </c>
      <c r="U533" s="22" t="e">
        <v>#N/A</v>
      </c>
      <c r="V533" s="15">
        <v>0</v>
      </c>
      <c r="W533" s="15">
        <v>1</v>
      </c>
      <c r="X533" s="15">
        <v>0</v>
      </c>
      <c r="Y533" s="15">
        <v>0</v>
      </c>
      <c r="Z533" s="15">
        <v>1</v>
      </c>
      <c r="AA533" s="15">
        <v>1</v>
      </c>
      <c r="AB533" s="15">
        <v>1</v>
      </c>
      <c r="AC533" s="15">
        <v>0</v>
      </c>
      <c r="AD533" s="15">
        <v>0</v>
      </c>
      <c r="AE533" s="15">
        <v>1</v>
      </c>
      <c r="AF533" s="15">
        <v>0</v>
      </c>
      <c r="AG533" s="15">
        <v>0</v>
      </c>
      <c r="AH533" s="15">
        <v>1</v>
      </c>
      <c r="AI533" s="15">
        <v>0</v>
      </c>
      <c r="AJ533" s="39">
        <v>26980</v>
      </c>
      <c r="AK533" s="15">
        <v>0</v>
      </c>
      <c r="AL533" s="15" t="e">
        <v>#N/A</v>
      </c>
      <c r="AM533" s="15">
        <v>1</v>
      </c>
      <c r="AN533" s="15">
        <v>1</v>
      </c>
      <c r="AO533" s="30">
        <v>100.2</v>
      </c>
      <c r="AP533" s="15" t="e">
        <v>#N/A</v>
      </c>
      <c r="AQ533" s="37">
        <v>0.76666666666666672</v>
      </c>
      <c r="AR533" s="47">
        <v>0.33333333333333331</v>
      </c>
      <c r="AS533" s="37">
        <v>0.66666666666666663</v>
      </c>
      <c r="AT533" s="45">
        <f t="shared" si="10"/>
        <v>0.58888888888888891</v>
      </c>
      <c r="AU533" s="37">
        <v>1</v>
      </c>
      <c r="AV533" s="37">
        <v>0</v>
      </c>
      <c r="AW533" s="37">
        <v>0.26666666666666672</v>
      </c>
      <c r="AX533" s="37">
        <v>0.43333333333333329</v>
      </c>
      <c r="AY533" s="37">
        <v>0.46666666666666667</v>
      </c>
      <c r="AZ533" s="20" t="e">
        <v>#N/A</v>
      </c>
      <c r="BA533" s="37">
        <v>0.45238095238095238</v>
      </c>
      <c r="BB533" s="37">
        <v>0.51111111111111118</v>
      </c>
      <c r="BC533" s="15" t="e">
        <v>#N/A</v>
      </c>
      <c r="BD533" s="15" t="s">
        <v>3972</v>
      </c>
      <c r="BE533" s="15" t="s">
        <v>3986</v>
      </c>
      <c r="BF533" s="15" t="s">
        <v>4167</v>
      </c>
      <c r="BG533" s="15" t="s">
        <v>2579</v>
      </c>
      <c r="BH533" s="23" t="s">
        <v>3975</v>
      </c>
      <c r="BI533" s="15" t="e">
        <v>#N/A</v>
      </c>
      <c r="BJ533" s="15" t="e">
        <v>#N/A</v>
      </c>
      <c r="BK533" s="15" t="e">
        <v>#N/A</v>
      </c>
      <c r="BL533" s="15" t="e">
        <v>#N/A</v>
      </c>
      <c r="BM533" s="15" t="e">
        <v>#N/A</v>
      </c>
      <c r="BN533" s="15">
        <v>1</v>
      </c>
      <c r="BO533" s="15" t="e">
        <v>#N/A</v>
      </c>
      <c r="BP533" s="15" t="e">
        <v>#N/A</v>
      </c>
      <c r="BQ533" s="15" t="e">
        <v>#N/A</v>
      </c>
      <c r="BR533" s="15" t="e">
        <v>#N/A</v>
      </c>
      <c r="BS533" s="15" t="e">
        <v>#N/A</v>
      </c>
      <c r="BT533" s="15" t="e">
        <v>#N/A</v>
      </c>
      <c r="BU533" s="15" t="e">
        <v>#N/A</v>
      </c>
      <c r="BV533" s="15" t="e">
        <v>#N/A</v>
      </c>
      <c r="BW533" s="15" t="e">
        <v>#N/A</v>
      </c>
      <c r="BX533" s="15" t="e">
        <v>#N/A</v>
      </c>
      <c r="BY533" s="15" t="e">
        <v>#N/A</v>
      </c>
      <c r="BZ533" s="15" t="e">
        <v>#N/A</v>
      </c>
      <c r="CA533" s="15" t="e">
        <v>#N/A</v>
      </c>
      <c r="CB533" s="15" t="e">
        <v>#N/A</v>
      </c>
      <c r="CC533" s="15" t="e">
        <v>#N/A</v>
      </c>
      <c r="CD533" s="15" t="e">
        <v>#N/A</v>
      </c>
      <c r="CE533" s="15" t="e">
        <v>#N/A</v>
      </c>
      <c r="CF533" s="15" t="e">
        <v>#N/A</v>
      </c>
      <c r="CG533" s="15" t="e">
        <v>#N/A</v>
      </c>
      <c r="CH533" s="15" t="e">
        <v>#N/A</v>
      </c>
      <c r="CI533" s="15" t="e">
        <v>#N/A</v>
      </c>
      <c r="CJ533" s="20" t="e">
        <v>#N/A</v>
      </c>
      <c r="CK533" s="20" t="e">
        <v>#N/A</v>
      </c>
    </row>
    <row r="534" spans="1:89" s="15" customFormat="1">
      <c r="A534" s="13">
        <v>3463</v>
      </c>
      <c r="B534" s="13" t="s">
        <v>2806</v>
      </c>
      <c r="C534" s="14">
        <v>40449.000057870369</v>
      </c>
      <c r="D534" s="14">
        <v>40493.999988425923</v>
      </c>
      <c r="E534" s="13">
        <v>12000</v>
      </c>
      <c r="F534" s="13">
        <v>400</v>
      </c>
      <c r="G534" s="15" t="s">
        <v>2807</v>
      </c>
      <c r="H534" s="13">
        <v>4</v>
      </c>
      <c r="I534" s="13" t="s">
        <v>16</v>
      </c>
      <c r="J534" s="13" t="s">
        <v>44</v>
      </c>
      <c r="K534" s="13"/>
      <c r="L534" s="13"/>
      <c r="M534" s="13"/>
      <c r="N534" s="13" t="s">
        <v>179</v>
      </c>
      <c r="O534" s="15" t="s">
        <v>3795</v>
      </c>
      <c r="P534" s="16">
        <v>0</v>
      </c>
      <c r="Q534" s="29">
        <v>12000</v>
      </c>
      <c r="R534" s="29">
        <v>400</v>
      </c>
      <c r="S534" s="41">
        <f t="shared" si="9"/>
        <v>44.999930555553874</v>
      </c>
      <c r="T534" s="15" t="e">
        <v>#N/A</v>
      </c>
      <c r="U534" s="22" t="e">
        <v>#N/A</v>
      </c>
      <c r="V534" s="15">
        <v>0</v>
      </c>
      <c r="W534" s="15">
        <v>0</v>
      </c>
      <c r="X534" s="15">
        <v>0</v>
      </c>
      <c r="Y534" s="15">
        <v>1</v>
      </c>
      <c r="Z534" s="15">
        <v>1</v>
      </c>
      <c r="AA534" s="15">
        <v>0</v>
      </c>
      <c r="AB534" s="15">
        <v>1</v>
      </c>
      <c r="AC534" s="15">
        <v>0</v>
      </c>
      <c r="AD534" s="15">
        <v>0</v>
      </c>
      <c r="AE534" s="15">
        <v>1</v>
      </c>
      <c r="AF534" s="15">
        <v>1</v>
      </c>
      <c r="AG534" s="15">
        <v>0</v>
      </c>
      <c r="AH534" s="15">
        <v>1</v>
      </c>
      <c r="AI534" s="15">
        <v>0</v>
      </c>
      <c r="AJ534" s="39">
        <v>35620</v>
      </c>
      <c r="AK534" s="15">
        <v>1</v>
      </c>
      <c r="AL534" s="15" t="e">
        <v>#N/A</v>
      </c>
      <c r="AM534" s="15">
        <v>1</v>
      </c>
      <c r="AN534" s="15">
        <v>0</v>
      </c>
      <c r="AO534" s="30">
        <v>3.3333333333333335</v>
      </c>
      <c r="AP534" s="15" t="e">
        <v>#N/A</v>
      </c>
      <c r="AQ534" s="37">
        <v>0.26666666666666672</v>
      </c>
      <c r="AR534" s="47">
        <v>0.66666666666666663</v>
      </c>
      <c r="AS534" s="37">
        <v>0.43333333333333329</v>
      </c>
      <c r="AT534" s="45">
        <f t="shared" si="10"/>
        <v>0.45555555555555555</v>
      </c>
      <c r="AU534" s="37">
        <v>1</v>
      </c>
      <c r="AV534" s="37">
        <v>0.33333333333333331</v>
      </c>
      <c r="AW534" s="37">
        <v>0.66666666666666663</v>
      </c>
      <c r="AX534" s="37">
        <v>0.33333333333333331</v>
      </c>
      <c r="AY534" s="37">
        <v>0.23333333333333331</v>
      </c>
      <c r="AZ534" s="20" t="e">
        <v>#N/A</v>
      </c>
      <c r="BA534" s="37">
        <v>0.65238095238095239</v>
      </c>
      <c r="BB534" s="37">
        <v>0.58518518518518514</v>
      </c>
      <c r="BC534" s="15" t="e">
        <v>#N/A</v>
      </c>
      <c r="BD534" s="15" t="s">
        <v>3972</v>
      </c>
      <c r="BE534" s="15" t="s">
        <v>3973</v>
      </c>
      <c r="BF534" s="15" t="s">
        <v>4005</v>
      </c>
      <c r="BG534" s="15" t="s">
        <v>179</v>
      </c>
      <c r="BH534" s="23" t="s">
        <v>3975</v>
      </c>
      <c r="BI534" s="15" t="e">
        <v>#N/A</v>
      </c>
      <c r="BJ534" s="15" t="e">
        <v>#N/A</v>
      </c>
      <c r="BK534" s="15" t="e">
        <v>#N/A</v>
      </c>
      <c r="BL534" s="15" t="e">
        <v>#N/A</v>
      </c>
      <c r="BM534" s="15" t="e">
        <v>#N/A</v>
      </c>
      <c r="BN534" s="15">
        <v>1</v>
      </c>
      <c r="BO534" s="15" t="e">
        <v>#N/A</v>
      </c>
      <c r="BP534" s="15" t="e">
        <v>#N/A</v>
      </c>
      <c r="BQ534" s="15" t="e">
        <v>#N/A</v>
      </c>
      <c r="BR534" s="15" t="e">
        <v>#N/A</v>
      </c>
      <c r="BS534" s="15" t="e">
        <v>#N/A</v>
      </c>
      <c r="BT534" s="15" t="e">
        <v>#N/A</v>
      </c>
      <c r="BU534" s="15" t="e">
        <v>#N/A</v>
      </c>
      <c r="BV534" s="15" t="e">
        <v>#N/A</v>
      </c>
      <c r="BW534" s="15" t="e">
        <v>#N/A</v>
      </c>
      <c r="BX534" s="15" t="e">
        <v>#N/A</v>
      </c>
      <c r="BY534" s="15" t="e">
        <v>#N/A</v>
      </c>
      <c r="BZ534" s="15" t="e">
        <v>#N/A</v>
      </c>
      <c r="CA534" s="15" t="e">
        <v>#N/A</v>
      </c>
      <c r="CB534" s="15" t="e">
        <v>#N/A</v>
      </c>
      <c r="CC534" s="15" t="e">
        <v>#N/A</v>
      </c>
      <c r="CD534" s="15" t="e">
        <v>#N/A</v>
      </c>
      <c r="CE534" s="15" t="e">
        <v>#N/A</v>
      </c>
      <c r="CF534" s="15" t="e">
        <v>#N/A</v>
      </c>
      <c r="CG534" s="15" t="e">
        <v>#N/A</v>
      </c>
      <c r="CH534" s="15" t="e">
        <v>#N/A</v>
      </c>
      <c r="CI534" s="15" t="e">
        <v>#N/A</v>
      </c>
      <c r="CJ534" s="20" t="e">
        <v>#N/A</v>
      </c>
      <c r="CK534" s="20" t="e">
        <v>#N/A</v>
      </c>
    </row>
    <row r="535" spans="1:89" s="15" customFormat="1">
      <c r="A535" s="13">
        <v>3471</v>
      </c>
      <c r="B535" s="13" t="s">
        <v>2808</v>
      </c>
      <c r="C535" s="14">
        <v>40440.000196759262</v>
      </c>
      <c r="D535" s="14">
        <v>40470.999988425923</v>
      </c>
      <c r="E535" s="13">
        <v>3600</v>
      </c>
      <c r="F535" s="13">
        <v>61</v>
      </c>
      <c r="G535" s="15" t="s">
        <v>2809</v>
      </c>
      <c r="H535" s="13">
        <v>3</v>
      </c>
      <c r="I535" s="13" t="s">
        <v>16</v>
      </c>
      <c r="J535" s="13" t="s">
        <v>19</v>
      </c>
      <c r="K535" s="13"/>
      <c r="L535" s="13"/>
      <c r="M535" s="13"/>
      <c r="N535" s="13" t="s">
        <v>2810</v>
      </c>
      <c r="O535" s="15" t="s">
        <v>3796</v>
      </c>
      <c r="P535" s="16">
        <v>0</v>
      </c>
      <c r="Q535" s="29">
        <v>3600</v>
      </c>
      <c r="R535" s="29">
        <v>61</v>
      </c>
      <c r="S535" s="41">
        <f t="shared" si="9"/>
        <v>30.999791666661622</v>
      </c>
      <c r="T535" s="15" t="e">
        <v>#N/A</v>
      </c>
      <c r="U535" s="22" t="e">
        <v>#N/A</v>
      </c>
      <c r="V535" s="15">
        <v>0</v>
      </c>
      <c r="W535" s="15">
        <v>0</v>
      </c>
      <c r="X535" s="15">
        <v>1</v>
      </c>
      <c r="Y535" s="15">
        <v>0</v>
      </c>
      <c r="Z535" s="15">
        <v>0</v>
      </c>
      <c r="AA535" s="15">
        <v>0</v>
      </c>
      <c r="AB535" s="15">
        <v>0</v>
      </c>
      <c r="AC535" s="15">
        <v>0</v>
      </c>
      <c r="AD535" s="15">
        <v>1</v>
      </c>
      <c r="AE535" s="15">
        <v>1</v>
      </c>
      <c r="AF535" s="15">
        <v>0</v>
      </c>
      <c r="AG535" s="15">
        <v>0</v>
      </c>
      <c r="AH535" s="15">
        <v>1</v>
      </c>
      <c r="AI535" s="15">
        <v>0</v>
      </c>
      <c r="AJ535" s="39">
        <v>39340</v>
      </c>
      <c r="AK535" s="15">
        <v>0</v>
      </c>
      <c r="AL535" s="15" t="e">
        <v>#N/A</v>
      </c>
      <c r="AM535" s="15">
        <v>0</v>
      </c>
      <c r="AN535" s="15">
        <v>0</v>
      </c>
      <c r="AO535" s="30">
        <v>1.6944444444444446</v>
      </c>
      <c r="AP535" s="15" t="e">
        <v>#N/A</v>
      </c>
      <c r="AQ535" s="37">
        <v>0.46666666666666667</v>
      </c>
      <c r="AR535" s="47">
        <v>0.66666666666666663</v>
      </c>
      <c r="AS535" s="37">
        <v>0.56666666666666665</v>
      </c>
      <c r="AT535" s="45">
        <f t="shared" si="10"/>
        <v>0.56666666666666665</v>
      </c>
      <c r="AU535" s="37">
        <v>1</v>
      </c>
      <c r="AV535" s="37">
        <v>0.33333333333333331</v>
      </c>
      <c r="AW535" s="37">
        <v>0.3</v>
      </c>
      <c r="AX535" s="37">
        <v>0.46666666666666667</v>
      </c>
      <c r="AY535" s="37">
        <v>3.3333333333333333E-2</v>
      </c>
      <c r="AZ535" s="20" t="e">
        <v>#N/A</v>
      </c>
      <c r="BA535" s="37">
        <v>0.44761904761904758</v>
      </c>
      <c r="BB535" s="37">
        <v>0.46296296296296291</v>
      </c>
      <c r="BC535" s="15" t="e">
        <v>#N/A</v>
      </c>
      <c r="BD535" s="15" t="s">
        <v>4006</v>
      </c>
      <c r="BE535" s="15" t="s">
        <v>4006</v>
      </c>
      <c r="BF535" s="15" t="s">
        <v>4469</v>
      </c>
      <c r="BG535" s="15" t="s">
        <v>2810</v>
      </c>
      <c r="BH535" s="23" t="s">
        <v>3975</v>
      </c>
      <c r="BI535" s="15" t="e">
        <v>#N/A</v>
      </c>
      <c r="BJ535" s="15" t="e">
        <v>#N/A</v>
      </c>
      <c r="BK535" s="15" t="e">
        <v>#N/A</v>
      </c>
      <c r="BL535" s="15" t="e">
        <v>#N/A</v>
      </c>
      <c r="BM535" s="15" t="e">
        <v>#N/A</v>
      </c>
      <c r="BN535" s="15">
        <v>1</v>
      </c>
      <c r="BO535" s="15" t="e">
        <v>#N/A</v>
      </c>
      <c r="BP535" s="15" t="e">
        <v>#N/A</v>
      </c>
      <c r="BQ535" s="15" t="e">
        <v>#N/A</v>
      </c>
      <c r="BR535" s="15" t="e">
        <v>#N/A</v>
      </c>
      <c r="BS535" s="15" t="e">
        <v>#N/A</v>
      </c>
      <c r="BT535" s="15" t="e">
        <v>#N/A</v>
      </c>
      <c r="BU535" s="15" t="e">
        <v>#N/A</v>
      </c>
      <c r="BV535" s="15" t="e">
        <v>#N/A</v>
      </c>
      <c r="BW535" s="15" t="e">
        <v>#N/A</v>
      </c>
      <c r="BX535" s="15" t="e">
        <v>#N/A</v>
      </c>
      <c r="BY535" s="15" t="e">
        <v>#N/A</v>
      </c>
      <c r="BZ535" s="15" t="e">
        <v>#N/A</v>
      </c>
      <c r="CA535" s="15" t="e">
        <v>#N/A</v>
      </c>
      <c r="CB535" s="15" t="e">
        <v>#N/A</v>
      </c>
      <c r="CC535" s="15" t="e">
        <v>#N/A</v>
      </c>
      <c r="CD535" s="15" t="e">
        <v>#N/A</v>
      </c>
      <c r="CE535" s="15" t="e">
        <v>#N/A</v>
      </c>
      <c r="CF535" s="15" t="e">
        <v>#N/A</v>
      </c>
      <c r="CG535" s="15" t="e">
        <v>#N/A</v>
      </c>
      <c r="CH535" s="15" t="e">
        <v>#N/A</v>
      </c>
      <c r="CI535" s="15" t="e">
        <v>#N/A</v>
      </c>
      <c r="CJ535" s="20" t="e">
        <v>#N/A</v>
      </c>
      <c r="CK535" s="20" t="e">
        <v>#N/A</v>
      </c>
    </row>
    <row r="536" spans="1:89" s="15" customFormat="1">
      <c r="A536" s="13">
        <v>3490</v>
      </c>
      <c r="B536" s="13" t="s">
        <v>2811</v>
      </c>
      <c r="C536" s="14">
        <v>40456.000081018516</v>
      </c>
      <c r="D536" s="14">
        <v>40486.999988425923</v>
      </c>
      <c r="E536" s="13">
        <v>7000</v>
      </c>
      <c r="F536" s="13">
        <v>0</v>
      </c>
      <c r="G536" s="15" t="s">
        <v>2812</v>
      </c>
      <c r="H536" s="13">
        <v>0</v>
      </c>
      <c r="I536" s="13" t="s">
        <v>16</v>
      </c>
      <c r="J536" s="13" t="s">
        <v>44</v>
      </c>
      <c r="K536" s="13"/>
      <c r="L536" s="13"/>
      <c r="M536" s="13"/>
      <c r="N536" s="13" t="s">
        <v>2813</v>
      </c>
      <c r="O536" s="15" t="s">
        <v>3797</v>
      </c>
      <c r="P536" s="16">
        <v>0</v>
      </c>
      <c r="Q536" s="29">
        <v>7000</v>
      </c>
      <c r="R536" s="29">
        <v>0</v>
      </c>
      <c r="S536" s="41">
        <f t="shared" si="9"/>
        <v>30.999907407407591</v>
      </c>
      <c r="T536" s="15" t="e">
        <v>#N/A</v>
      </c>
      <c r="U536" s="22" t="e">
        <v>#N/A</v>
      </c>
      <c r="V536" s="15">
        <v>0</v>
      </c>
      <c r="W536" s="15">
        <v>0</v>
      </c>
      <c r="X536" s="15">
        <v>1</v>
      </c>
      <c r="Y536" s="15">
        <v>0</v>
      </c>
      <c r="Z536" s="15">
        <v>0</v>
      </c>
      <c r="AA536" s="15">
        <v>0</v>
      </c>
      <c r="AB536" s="15">
        <v>1</v>
      </c>
      <c r="AC536" s="15">
        <v>0</v>
      </c>
      <c r="AD536" s="15">
        <v>0</v>
      </c>
      <c r="AE536" s="15">
        <v>1</v>
      </c>
      <c r="AF536" s="15">
        <v>1</v>
      </c>
      <c r="AG536" s="15">
        <v>1</v>
      </c>
      <c r="AH536" s="15">
        <v>0</v>
      </c>
      <c r="AI536" s="15">
        <v>0</v>
      </c>
      <c r="AJ536" s="39">
        <v>14460</v>
      </c>
      <c r="AK536" s="15">
        <v>1</v>
      </c>
      <c r="AL536" s="15" t="e">
        <v>#N/A</v>
      </c>
      <c r="AM536" s="15">
        <v>1</v>
      </c>
      <c r="AN536" s="15">
        <v>1</v>
      </c>
      <c r="AO536" s="30">
        <v>0</v>
      </c>
      <c r="AP536" s="15" t="e">
        <v>#N/A</v>
      </c>
      <c r="AQ536" s="37">
        <v>0.8</v>
      </c>
      <c r="AR536" s="47">
        <v>0.66666666666666663</v>
      </c>
      <c r="AS536" s="37">
        <v>6.6666666666666666E-2</v>
      </c>
      <c r="AT536" s="45">
        <f t="shared" si="10"/>
        <v>0.51111111111111118</v>
      </c>
      <c r="AU536" s="37">
        <v>1</v>
      </c>
      <c r="AV536" s="37">
        <v>0.66666666666666663</v>
      </c>
      <c r="AW536" s="37">
        <v>0.6333333333333333</v>
      </c>
      <c r="AX536" s="37">
        <v>0.33333333333333331</v>
      </c>
      <c r="AY536" s="37">
        <v>0.26666666666666672</v>
      </c>
      <c r="AZ536" s="20" t="e">
        <v>#N/A</v>
      </c>
      <c r="BA536" s="37">
        <v>0.70000000000000007</v>
      </c>
      <c r="BB536" s="37">
        <v>0.64074074074074061</v>
      </c>
      <c r="BC536" s="15" t="e">
        <v>#N/A</v>
      </c>
      <c r="BD536" s="15" t="s">
        <v>3972</v>
      </c>
      <c r="BE536" s="15" t="s">
        <v>3977</v>
      </c>
      <c r="BF536" s="15" t="s">
        <v>4041</v>
      </c>
      <c r="BG536" s="15" t="s">
        <v>2813</v>
      </c>
      <c r="BH536" s="23" t="s">
        <v>3975</v>
      </c>
      <c r="BI536" s="15" t="e">
        <v>#N/A</v>
      </c>
      <c r="BJ536" s="15" t="e">
        <v>#N/A</v>
      </c>
      <c r="BK536" s="15" t="e">
        <v>#N/A</v>
      </c>
      <c r="BL536" s="15" t="e">
        <v>#N/A</v>
      </c>
      <c r="BM536" s="15" t="e">
        <v>#N/A</v>
      </c>
      <c r="BN536" s="15">
        <v>1</v>
      </c>
      <c r="BO536" s="15" t="e">
        <v>#N/A</v>
      </c>
      <c r="BP536" s="15" t="e">
        <v>#N/A</v>
      </c>
      <c r="BQ536" s="15" t="e">
        <v>#N/A</v>
      </c>
      <c r="BR536" s="15" t="e">
        <v>#N/A</v>
      </c>
      <c r="BS536" s="15" t="e">
        <v>#N/A</v>
      </c>
      <c r="BT536" s="15" t="e">
        <v>#N/A</v>
      </c>
      <c r="BU536" s="15" t="e">
        <v>#N/A</v>
      </c>
      <c r="BV536" s="15" t="e">
        <v>#N/A</v>
      </c>
      <c r="BW536" s="15" t="e">
        <v>#N/A</v>
      </c>
      <c r="BX536" s="15" t="e">
        <v>#N/A</v>
      </c>
      <c r="BY536" s="15" t="e">
        <v>#N/A</v>
      </c>
      <c r="BZ536" s="15" t="e">
        <v>#N/A</v>
      </c>
      <c r="CA536" s="15" t="e">
        <v>#N/A</v>
      </c>
      <c r="CB536" s="15" t="e">
        <v>#N/A</v>
      </c>
      <c r="CC536" s="15" t="e">
        <v>#N/A</v>
      </c>
      <c r="CD536" s="15" t="e">
        <v>#N/A</v>
      </c>
      <c r="CE536" s="15" t="e">
        <v>#N/A</v>
      </c>
      <c r="CF536" s="15" t="e">
        <v>#N/A</v>
      </c>
      <c r="CG536" s="15" t="e">
        <v>#N/A</v>
      </c>
      <c r="CH536" s="15" t="e">
        <v>#N/A</v>
      </c>
      <c r="CI536" s="15" t="e">
        <v>#N/A</v>
      </c>
      <c r="CJ536" s="20" t="e">
        <v>#N/A</v>
      </c>
      <c r="CK536" s="20" t="e">
        <v>#N/A</v>
      </c>
    </row>
    <row r="537" spans="1:89" s="15" customFormat="1">
      <c r="A537" s="13">
        <v>3496</v>
      </c>
      <c r="B537" s="13" t="s">
        <v>3026</v>
      </c>
      <c r="C537" s="14">
        <v>40452.385277777779</v>
      </c>
      <c r="D537" s="14">
        <v>40466.999988425923</v>
      </c>
      <c r="E537" s="13">
        <v>200</v>
      </c>
      <c r="F537" s="13">
        <v>200</v>
      </c>
      <c r="G537" s="15" t="s">
        <v>3027</v>
      </c>
      <c r="H537" s="13">
        <v>8</v>
      </c>
      <c r="I537" s="13" t="s">
        <v>16</v>
      </c>
      <c r="J537" s="13" t="s">
        <v>2724</v>
      </c>
      <c r="K537" s="13"/>
      <c r="L537" s="13"/>
      <c r="M537" s="13"/>
      <c r="N537" s="13" t="s">
        <v>3028</v>
      </c>
      <c r="O537" s="15" t="s">
        <v>3798</v>
      </c>
      <c r="P537" s="16">
        <v>1</v>
      </c>
      <c r="Q537" s="29">
        <v>200</v>
      </c>
      <c r="R537" s="29">
        <v>200</v>
      </c>
      <c r="S537" s="41">
        <f t="shared" si="9"/>
        <v>14.614710648143955</v>
      </c>
      <c r="T537" s="15" t="e">
        <v>#N/A</v>
      </c>
      <c r="U537" s="22" t="e">
        <v>#N/A</v>
      </c>
      <c r="V537" s="15">
        <v>0</v>
      </c>
      <c r="W537" s="15">
        <v>0</v>
      </c>
      <c r="X537" s="15">
        <v>0</v>
      </c>
      <c r="Y537" s="15">
        <v>1</v>
      </c>
      <c r="Z537" s="15">
        <v>1</v>
      </c>
      <c r="AA537" s="15">
        <v>0</v>
      </c>
      <c r="AB537" s="15">
        <v>1</v>
      </c>
      <c r="AC537" s="15">
        <v>0</v>
      </c>
      <c r="AD537" s="15">
        <v>0</v>
      </c>
      <c r="AE537" s="15">
        <v>1</v>
      </c>
      <c r="AF537" s="15">
        <v>0</v>
      </c>
      <c r="AG537" s="15" t="e">
        <v>#N/A</v>
      </c>
      <c r="AH537" s="15">
        <v>1</v>
      </c>
      <c r="AI537" s="15">
        <v>0</v>
      </c>
      <c r="AJ537" s="39">
        <v>38060</v>
      </c>
      <c r="AK537" s="15">
        <v>1</v>
      </c>
      <c r="AL537" s="15" t="e">
        <v>#N/A</v>
      </c>
      <c r="AM537" s="15">
        <v>0</v>
      </c>
      <c r="AN537" s="15">
        <v>1</v>
      </c>
      <c r="AO537" s="30">
        <v>100</v>
      </c>
      <c r="AP537" s="15" t="e">
        <v>#N/A</v>
      </c>
      <c r="AQ537" s="37">
        <v>0.4</v>
      </c>
      <c r="AR537" s="47">
        <v>1</v>
      </c>
      <c r="AS537" s="37">
        <v>0</v>
      </c>
      <c r="AT537" s="45">
        <f t="shared" si="10"/>
        <v>0.46666666666666662</v>
      </c>
      <c r="AU537" s="37">
        <v>1</v>
      </c>
      <c r="AV537" s="37">
        <v>0</v>
      </c>
      <c r="AW537" s="37">
        <v>0.5</v>
      </c>
      <c r="AX537" s="37">
        <v>0.26666666666666672</v>
      </c>
      <c r="AY537" s="37">
        <v>0</v>
      </c>
      <c r="AZ537" s="20" t="e">
        <v>#N/A</v>
      </c>
      <c r="BA537" s="37">
        <v>0.39523809523809522</v>
      </c>
      <c r="BB537" s="37">
        <v>0.35185185185185192</v>
      </c>
      <c r="BC537" s="15" t="e">
        <v>#N/A</v>
      </c>
      <c r="BD537" s="15" t="e">
        <v>#N/A</v>
      </c>
      <c r="BE537" s="15" t="e">
        <v>#N/A</v>
      </c>
      <c r="BF537" s="15" t="s">
        <v>4048</v>
      </c>
      <c r="BG537" s="15" t="s">
        <v>4470</v>
      </c>
      <c r="BH537" s="23" t="s">
        <v>3975</v>
      </c>
      <c r="BI537" s="15" t="e">
        <v>#N/A</v>
      </c>
      <c r="BJ537" s="15" t="e">
        <v>#N/A</v>
      </c>
      <c r="BK537" s="15" t="e">
        <v>#N/A</v>
      </c>
      <c r="BL537" s="15" t="e">
        <v>#N/A</v>
      </c>
      <c r="BM537" s="15" t="e">
        <v>#N/A</v>
      </c>
      <c r="BN537" s="15">
        <v>1</v>
      </c>
      <c r="BO537" s="15" t="e">
        <v>#N/A</v>
      </c>
      <c r="BP537" s="15" t="e">
        <v>#N/A</v>
      </c>
      <c r="BQ537" s="15" t="e">
        <v>#N/A</v>
      </c>
      <c r="BR537" s="15" t="e">
        <v>#N/A</v>
      </c>
      <c r="BS537" s="15" t="e">
        <v>#N/A</v>
      </c>
      <c r="BT537" s="15" t="e">
        <v>#N/A</v>
      </c>
      <c r="BU537" s="15" t="e">
        <v>#N/A</v>
      </c>
      <c r="BV537" s="15" t="e">
        <v>#N/A</v>
      </c>
      <c r="BW537" s="15" t="e">
        <v>#N/A</v>
      </c>
      <c r="BX537" s="15" t="e">
        <v>#N/A</v>
      </c>
      <c r="BY537" s="15" t="e">
        <v>#N/A</v>
      </c>
      <c r="BZ537" s="15" t="e">
        <v>#N/A</v>
      </c>
      <c r="CA537" s="15" t="e">
        <v>#N/A</v>
      </c>
      <c r="CB537" s="15" t="e">
        <v>#N/A</v>
      </c>
      <c r="CC537" s="15" t="e">
        <v>#N/A</v>
      </c>
      <c r="CD537" s="15" t="e">
        <v>#N/A</v>
      </c>
      <c r="CE537" s="15" t="e">
        <v>#N/A</v>
      </c>
      <c r="CF537" s="15" t="e">
        <v>#N/A</v>
      </c>
      <c r="CG537" s="15" t="e">
        <v>#N/A</v>
      </c>
      <c r="CH537" s="15" t="e">
        <v>#N/A</v>
      </c>
      <c r="CI537" s="15" t="e">
        <v>#N/A</v>
      </c>
      <c r="CJ537" s="20" t="e">
        <v>#N/A</v>
      </c>
      <c r="CK537" s="20" t="e">
        <v>#N/A</v>
      </c>
    </row>
    <row r="538" spans="1:89" s="15" customFormat="1">
      <c r="A538" s="13">
        <v>3501</v>
      </c>
      <c r="B538" s="13" t="s">
        <v>3029</v>
      </c>
      <c r="C538" s="14">
        <v>40449.000057870369</v>
      </c>
      <c r="D538" s="14">
        <v>40489.999988425923</v>
      </c>
      <c r="E538" s="13">
        <v>3000</v>
      </c>
      <c r="F538" s="13">
        <v>3031</v>
      </c>
      <c r="G538" s="15" t="s">
        <v>3030</v>
      </c>
      <c r="H538" s="13">
        <v>41</v>
      </c>
      <c r="I538" s="13" t="s">
        <v>16</v>
      </c>
      <c r="J538" s="13" t="s">
        <v>33</v>
      </c>
      <c r="K538" s="13"/>
      <c r="L538" s="13"/>
      <c r="M538" s="13"/>
      <c r="N538" s="13" t="s">
        <v>3031</v>
      </c>
      <c r="O538" s="15" t="s">
        <v>3799</v>
      </c>
      <c r="P538" s="16">
        <v>1</v>
      </c>
      <c r="Q538" s="29">
        <v>3000</v>
      </c>
      <c r="R538" s="29">
        <v>3031</v>
      </c>
      <c r="S538" s="41">
        <f t="shared" ref="S538:S551" si="11">D538-C538</f>
        <v>40.999930555553874</v>
      </c>
      <c r="T538" s="15" t="e">
        <v>#N/A</v>
      </c>
      <c r="U538" s="22" t="e">
        <v>#N/A</v>
      </c>
      <c r="V538" s="15">
        <v>0</v>
      </c>
      <c r="W538" s="15">
        <v>1</v>
      </c>
      <c r="X538" s="15">
        <v>0</v>
      </c>
      <c r="Y538" s="15">
        <v>0</v>
      </c>
      <c r="Z538" s="15">
        <v>1</v>
      </c>
      <c r="AA538" s="15">
        <v>1</v>
      </c>
      <c r="AB538" s="15">
        <v>1</v>
      </c>
      <c r="AC538" s="15">
        <v>0</v>
      </c>
      <c r="AD538" s="15">
        <v>0</v>
      </c>
      <c r="AE538" s="15">
        <v>1</v>
      </c>
      <c r="AF538" s="15">
        <v>0</v>
      </c>
      <c r="AG538" s="15">
        <v>0</v>
      </c>
      <c r="AH538" s="15">
        <v>0</v>
      </c>
      <c r="AI538" s="15">
        <v>0</v>
      </c>
      <c r="AJ538" s="39">
        <v>17140</v>
      </c>
      <c r="AK538" s="15">
        <v>0</v>
      </c>
      <c r="AL538" s="15" t="e">
        <v>#N/A</v>
      </c>
      <c r="AM538" s="15">
        <v>1</v>
      </c>
      <c r="AN538" s="15">
        <v>1</v>
      </c>
      <c r="AO538" s="30">
        <v>101.03333333333333</v>
      </c>
      <c r="AP538" s="15" t="e">
        <v>#N/A</v>
      </c>
      <c r="AQ538" s="37">
        <v>0.6333333333333333</v>
      </c>
      <c r="AR538" s="47">
        <v>1</v>
      </c>
      <c r="AS538" s="37">
        <v>0.66666666666666663</v>
      </c>
      <c r="AT538" s="45">
        <f t="shared" si="10"/>
        <v>0.76666666666666661</v>
      </c>
      <c r="AU538" s="37">
        <v>1</v>
      </c>
      <c r="AV538" s="37">
        <v>1</v>
      </c>
      <c r="AW538" s="37">
        <v>0.5</v>
      </c>
      <c r="AX538" s="37">
        <v>0.4</v>
      </c>
      <c r="AY538" s="37">
        <v>0.4</v>
      </c>
      <c r="AZ538" s="20" t="e">
        <v>#N/A</v>
      </c>
      <c r="BA538" s="37">
        <v>0.61428571428571421</v>
      </c>
      <c r="BB538" s="37">
        <v>0.62222222222222223</v>
      </c>
      <c r="BC538" s="15" t="e">
        <v>#N/A</v>
      </c>
      <c r="BD538" s="15" t="s">
        <v>4006</v>
      </c>
      <c r="BE538" s="15" t="s">
        <v>4006</v>
      </c>
      <c r="BF538" s="15" t="s">
        <v>4471</v>
      </c>
      <c r="BG538" s="15" t="s">
        <v>3031</v>
      </c>
      <c r="BH538" s="23" t="s">
        <v>3975</v>
      </c>
      <c r="BI538" s="15" t="e">
        <v>#N/A</v>
      </c>
      <c r="BJ538" s="15" t="e">
        <v>#N/A</v>
      </c>
      <c r="BK538" s="15" t="e">
        <v>#N/A</v>
      </c>
      <c r="BL538" s="15" t="e">
        <v>#N/A</v>
      </c>
      <c r="BM538" s="15" t="e">
        <v>#N/A</v>
      </c>
      <c r="BN538" s="15">
        <v>1</v>
      </c>
      <c r="BO538" s="15" t="e">
        <v>#N/A</v>
      </c>
      <c r="BP538" s="15" t="e">
        <v>#N/A</v>
      </c>
      <c r="BQ538" s="15" t="e">
        <v>#N/A</v>
      </c>
      <c r="BR538" s="15" t="e">
        <v>#N/A</v>
      </c>
      <c r="BS538" s="15" t="e">
        <v>#N/A</v>
      </c>
      <c r="BT538" s="15" t="e">
        <v>#N/A</v>
      </c>
      <c r="BU538" s="15" t="e">
        <v>#N/A</v>
      </c>
      <c r="BV538" s="15" t="e">
        <v>#N/A</v>
      </c>
      <c r="BW538" s="15" t="e">
        <v>#N/A</v>
      </c>
      <c r="BX538" s="15" t="e">
        <v>#N/A</v>
      </c>
      <c r="BY538" s="15" t="e">
        <v>#N/A</v>
      </c>
      <c r="BZ538" s="15" t="e">
        <v>#N/A</v>
      </c>
      <c r="CA538" s="15" t="e">
        <v>#N/A</v>
      </c>
      <c r="CB538" s="15" t="e">
        <v>#N/A</v>
      </c>
      <c r="CC538" s="15" t="e">
        <v>#N/A</v>
      </c>
      <c r="CD538" s="15" t="e">
        <v>#N/A</v>
      </c>
      <c r="CE538" s="15" t="e">
        <v>#N/A</v>
      </c>
      <c r="CF538" s="15" t="e">
        <v>#N/A</v>
      </c>
      <c r="CG538" s="15" t="e">
        <v>#N/A</v>
      </c>
      <c r="CH538" s="15" t="e">
        <v>#N/A</v>
      </c>
      <c r="CI538" s="15" t="e">
        <v>#N/A</v>
      </c>
      <c r="CJ538" s="20" t="e">
        <v>#N/A</v>
      </c>
      <c r="CK538" s="20" t="e">
        <v>#N/A</v>
      </c>
    </row>
    <row r="539" spans="1:89" s="15" customFormat="1">
      <c r="A539" s="13">
        <v>3509</v>
      </c>
      <c r="B539" s="13" t="s">
        <v>2814</v>
      </c>
      <c r="C539" s="14">
        <v>40449.000057870369</v>
      </c>
      <c r="D539" s="14">
        <v>40479.999988425923</v>
      </c>
      <c r="E539" s="13">
        <v>500</v>
      </c>
      <c r="F539" s="13">
        <v>0</v>
      </c>
      <c r="G539" s="15" t="s">
        <v>2815</v>
      </c>
      <c r="H539" s="13">
        <v>0</v>
      </c>
      <c r="I539" s="13" t="s">
        <v>2590</v>
      </c>
      <c r="J539" s="13"/>
      <c r="K539" s="13"/>
      <c r="L539" s="13"/>
      <c r="M539" s="13"/>
      <c r="N539" s="13" t="s">
        <v>2816</v>
      </c>
      <c r="O539" s="15" t="s">
        <v>3800</v>
      </c>
      <c r="P539" s="16">
        <v>0</v>
      </c>
      <c r="Q539" s="29">
        <v>500</v>
      </c>
      <c r="R539" s="29">
        <v>0</v>
      </c>
      <c r="S539" s="41">
        <f t="shared" si="11"/>
        <v>30.999930555553874</v>
      </c>
      <c r="T539" s="15" t="e">
        <v>#N/A</v>
      </c>
      <c r="U539" s="22" t="e">
        <v>#N/A</v>
      </c>
      <c r="V539" s="15">
        <v>0</v>
      </c>
      <c r="W539" s="15">
        <v>1</v>
      </c>
      <c r="X539" s="15">
        <v>0</v>
      </c>
      <c r="Y539" s="15">
        <v>0</v>
      </c>
      <c r="Z539" s="15">
        <v>1</v>
      </c>
      <c r="AA539" s="15">
        <v>1</v>
      </c>
      <c r="AB539" s="15">
        <v>1</v>
      </c>
      <c r="AC539" s="15">
        <v>0</v>
      </c>
      <c r="AD539" s="15">
        <v>0</v>
      </c>
      <c r="AE539" s="15">
        <v>1</v>
      </c>
      <c r="AF539" s="15">
        <v>0</v>
      </c>
      <c r="AG539" s="15">
        <v>0</v>
      </c>
      <c r="AH539" s="15">
        <v>1</v>
      </c>
      <c r="AI539" s="15">
        <v>0</v>
      </c>
      <c r="AJ539" s="39">
        <v>39580</v>
      </c>
      <c r="AK539" s="15">
        <v>0</v>
      </c>
      <c r="AL539" s="15" t="e">
        <v>#N/A</v>
      </c>
      <c r="AM539" s="15">
        <v>0</v>
      </c>
      <c r="AN539" s="15">
        <v>0</v>
      </c>
      <c r="AO539" s="30">
        <v>0</v>
      </c>
      <c r="AP539" s="15" t="e">
        <v>#N/A</v>
      </c>
      <c r="AQ539" s="37">
        <v>0.23333333333333331</v>
      </c>
      <c r="AR539" s="47">
        <v>0.33333333333333331</v>
      </c>
      <c r="AS539" s="37">
        <v>0.16666666666666671</v>
      </c>
      <c r="AT539" s="45">
        <f t="shared" si="10"/>
        <v>0.24444444444444446</v>
      </c>
      <c r="AU539" s="37">
        <v>1</v>
      </c>
      <c r="AV539" s="37">
        <v>0</v>
      </c>
      <c r="AW539" s="37">
        <v>0.6</v>
      </c>
      <c r="AX539" s="37">
        <v>0.16666666666666671</v>
      </c>
      <c r="AY539" s="37">
        <v>0</v>
      </c>
      <c r="AZ539" s="20" t="e">
        <v>#N/A</v>
      </c>
      <c r="BA539" s="37">
        <v>0.39523809523809522</v>
      </c>
      <c r="BB539" s="37">
        <v>0.35185185185185192</v>
      </c>
      <c r="BC539" s="15" t="e">
        <v>#N/A</v>
      </c>
      <c r="BD539" s="15" t="s">
        <v>3972</v>
      </c>
      <c r="BE539" s="15" t="s">
        <v>3986</v>
      </c>
      <c r="BF539" s="15" t="s">
        <v>4298</v>
      </c>
      <c r="BG539" s="15" t="s">
        <v>2816</v>
      </c>
      <c r="BH539" s="23" t="s">
        <v>3975</v>
      </c>
      <c r="BI539" s="15" t="e">
        <v>#N/A</v>
      </c>
      <c r="BJ539" s="15" t="e">
        <v>#N/A</v>
      </c>
      <c r="BK539" s="15" t="e">
        <v>#N/A</v>
      </c>
      <c r="BL539" s="15" t="e">
        <v>#N/A</v>
      </c>
      <c r="BM539" s="15" t="e">
        <v>#N/A</v>
      </c>
      <c r="BN539" s="15">
        <v>1</v>
      </c>
      <c r="BO539" s="15" t="e">
        <v>#N/A</v>
      </c>
      <c r="BP539" s="15" t="e">
        <v>#N/A</v>
      </c>
      <c r="BQ539" s="15" t="e">
        <v>#N/A</v>
      </c>
      <c r="BR539" s="15" t="e">
        <v>#N/A</v>
      </c>
      <c r="BS539" s="15" t="e">
        <v>#N/A</v>
      </c>
      <c r="BT539" s="15" t="e">
        <v>#N/A</v>
      </c>
      <c r="BU539" s="15" t="e">
        <v>#N/A</v>
      </c>
      <c r="BV539" s="15" t="e">
        <v>#N/A</v>
      </c>
      <c r="BW539" s="15" t="e">
        <v>#N/A</v>
      </c>
      <c r="BX539" s="15" t="e">
        <v>#N/A</v>
      </c>
      <c r="BY539" s="15" t="e">
        <v>#N/A</v>
      </c>
      <c r="BZ539" s="15" t="e">
        <v>#N/A</v>
      </c>
      <c r="CA539" s="15" t="e">
        <v>#N/A</v>
      </c>
      <c r="CB539" s="15" t="e">
        <v>#N/A</v>
      </c>
      <c r="CC539" s="15" t="e">
        <v>#N/A</v>
      </c>
      <c r="CD539" s="15" t="e">
        <v>#N/A</v>
      </c>
      <c r="CE539" s="15" t="e">
        <v>#N/A</v>
      </c>
      <c r="CF539" s="15" t="e">
        <v>#N/A</v>
      </c>
      <c r="CG539" s="15" t="e">
        <v>#N/A</v>
      </c>
      <c r="CH539" s="15" t="e">
        <v>#N/A</v>
      </c>
      <c r="CI539" s="15" t="e">
        <v>#N/A</v>
      </c>
      <c r="CJ539" s="20" t="e">
        <v>#N/A</v>
      </c>
      <c r="CK539" s="20" t="e">
        <v>#N/A</v>
      </c>
    </row>
    <row r="540" spans="1:89" s="15" customFormat="1">
      <c r="A540" s="13">
        <v>3510</v>
      </c>
      <c r="B540" s="13" t="s">
        <v>2878</v>
      </c>
      <c r="C540" s="14">
        <v>40449.000069444446</v>
      </c>
      <c r="D540" s="14">
        <v>40509.999988425923</v>
      </c>
      <c r="E540" s="13">
        <v>2000</v>
      </c>
      <c r="F540" s="13">
        <v>2001</v>
      </c>
      <c r="G540" s="15" t="s">
        <v>2879</v>
      </c>
      <c r="H540" s="13">
        <v>30</v>
      </c>
      <c r="I540" s="13" t="s">
        <v>16</v>
      </c>
      <c r="J540" s="13" t="s">
        <v>19</v>
      </c>
      <c r="K540" s="13"/>
      <c r="L540" s="13"/>
      <c r="M540" s="13"/>
      <c r="N540" s="13" t="s">
        <v>2880</v>
      </c>
      <c r="O540" s="15" t="s">
        <v>3801</v>
      </c>
      <c r="P540" s="16">
        <v>1</v>
      </c>
      <c r="Q540" s="29">
        <v>2000</v>
      </c>
      <c r="R540" s="29">
        <v>2001</v>
      </c>
      <c r="S540" s="41">
        <f t="shared" si="11"/>
        <v>60.999918981477094</v>
      </c>
      <c r="T540" s="15" t="e">
        <v>#N/A</v>
      </c>
      <c r="U540" s="22" t="e">
        <v>#N/A</v>
      </c>
      <c r="V540" s="15">
        <v>0</v>
      </c>
      <c r="W540" s="15">
        <v>1</v>
      </c>
      <c r="X540" s="15">
        <v>0</v>
      </c>
      <c r="Y540" s="15">
        <v>0</v>
      </c>
      <c r="Z540" s="15">
        <v>1</v>
      </c>
      <c r="AA540" s="15">
        <v>1</v>
      </c>
      <c r="AB540" s="15">
        <v>0</v>
      </c>
      <c r="AC540" s="15">
        <v>1</v>
      </c>
      <c r="AD540" s="15">
        <v>0</v>
      </c>
      <c r="AE540" s="15">
        <v>0</v>
      </c>
      <c r="AF540" s="15">
        <v>1</v>
      </c>
      <c r="AG540" s="15">
        <v>0</v>
      </c>
      <c r="AH540" s="15">
        <v>1</v>
      </c>
      <c r="AI540" s="15">
        <v>0</v>
      </c>
      <c r="AJ540" s="39">
        <v>41740</v>
      </c>
      <c r="AK540" s="15">
        <v>0</v>
      </c>
      <c r="AL540" s="15" t="e">
        <v>#N/A</v>
      </c>
      <c r="AM540" s="15">
        <v>0</v>
      </c>
      <c r="AN540" s="15">
        <v>0</v>
      </c>
      <c r="AO540" s="30">
        <v>100.05</v>
      </c>
      <c r="AP540" s="15" t="e">
        <v>#N/A</v>
      </c>
      <c r="AQ540" s="37">
        <v>0.33333333333333331</v>
      </c>
      <c r="AR540" s="47">
        <v>1</v>
      </c>
      <c r="AS540" s="37">
        <v>0.23333333333333331</v>
      </c>
      <c r="AT540" s="45">
        <f t="shared" si="10"/>
        <v>0.52222222222222225</v>
      </c>
      <c r="AU540" s="37">
        <v>1</v>
      </c>
      <c r="AV540" s="37">
        <v>0.33333333333333331</v>
      </c>
      <c r="AW540" s="37">
        <v>0.53333333333333333</v>
      </c>
      <c r="AX540" s="37">
        <v>0.2</v>
      </c>
      <c r="AY540" s="37">
        <v>0.26666666666666672</v>
      </c>
      <c r="AZ540" s="20" t="e">
        <v>#N/A</v>
      </c>
      <c r="BA540" s="37">
        <v>0.61904761904761918</v>
      </c>
      <c r="BB540" s="37">
        <v>0.54444444444444451</v>
      </c>
      <c r="BC540" s="15" t="e">
        <v>#N/A</v>
      </c>
      <c r="BD540" s="15" t="s">
        <v>4006</v>
      </c>
      <c r="BE540" s="15" t="s">
        <v>4006</v>
      </c>
      <c r="BF540" s="15" t="s">
        <v>4243</v>
      </c>
      <c r="BG540" s="15" t="s">
        <v>2880</v>
      </c>
      <c r="BH540" s="23" t="s">
        <v>3975</v>
      </c>
      <c r="BI540" s="15" t="e">
        <v>#N/A</v>
      </c>
      <c r="BJ540" s="15" t="e">
        <v>#N/A</v>
      </c>
      <c r="BK540" s="15" t="e">
        <v>#N/A</v>
      </c>
      <c r="BL540" s="15" t="e">
        <v>#N/A</v>
      </c>
      <c r="BM540" s="15" t="e">
        <v>#N/A</v>
      </c>
      <c r="BN540" s="15">
        <v>1</v>
      </c>
      <c r="BO540" s="15" t="e">
        <v>#N/A</v>
      </c>
      <c r="BP540" s="15" t="e">
        <v>#N/A</v>
      </c>
      <c r="BQ540" s="15" t="e">
        <v>#N/A</v>
      </c>
      <c r="BR540" s="15" t="e">
        <v>#N/A</v>
      </c>
      <c r="BS540" s="15" t="e">
        <v>#N/A</v>
      </c>
      <c r="BT540" s="15" t="e">
        <v>#N/A</v>
      </c>
      <c r="BU540" s="15" t="e">
        <v>#N/A</v>
      </c>
      <c r="BV540" s="15" t="e">
        <v>#N/A</v>
      </c>
      <c r="BW540" s="15" t="e">
        <v>#N/A</v>
      </c>
      <c r="BX540" s="15" t="e">
        <v>#N/A</v>
      </c>
      <c r="BY540" s="15" t="e">
        <v>#N/A</v>
      </c>
      <c r="BZ540" s="15" t="e">
        <v>#N/A</v>
      </c>
      <c r="CA540" s="15" t="e">
        <v>#N/A</v>
      </c>
      <c r="CB540" s="15" t="e">
        <v>#N/A</v>
      </c>
      <c r="CC540" s="15" t="e">
        <v>#N/A</v>
      </c>
      <c r="CD540" s="15" t="e">
        <v>#N/A</v>
      </c>
      <c r="CE540" s="15" t="e">
        <v>#N/A</v>
      </c>
      <c r="CF540" s="15" t="e">
        <v>#N/A</v>
      </c>
      <c r="CG540" s="15" t="e">
        <v>#N/A</v>
      </c>
      <c r="CH540" s="15" t="e">
        <v>#N/A</v>
      </c>
      <c r="CI540" s="15" t="e">
        <v>#N/A</v>
      </c>
      <c r="CJ540" s="20" t="e">
        <v>#N/A</v>
      </c>
      <c r="CK540" s="20" t="e">
        <v>#N/A</v>
      </c>
    </row>
    <row r="541" spans="1:89" s="15" customFormat="1">
      <c r="A541" s="13">
        <v>3513</v>
      </c>
      <c r="B541" s="13" t="s">
        <v>2881</v>
      </c>
      <c r="C541" s="14">
        <v>40449.000069444446</v>
      </c>
      <c r="D541" s="14">
        <v>40509.999988425923</v>
      </c>
      <c r="E541" s="13">
        <v>600</v>
      </c>
      <c r="F541" s="13">
        <v>606</v>
      </c>
      <c r="G541" s="15" t="s">
        <v>2882</v>
      </c>
      <c r="H541" s="13">
        <v>17</v>
      </c>
      <c r="I541" s="13" t="s">
        <v>16</v>
      </c>
      <c r="J541" s="13" t="s">
        <v>22</v>
      </c>
      <c r="K541" s="13"/>
      <c r="L541" s="13"/>
      <c r="M541" s="13"/>
      <c r="N541" s="13" t="s">
        <v>2880</v>
      </c>
      <c r="O541" s="15" t="s">
        <v>3802</v>
      </c>
      <c r="P541" s="16">
        <v>1</v>
      </c>
      <c r="Q541" s="29">
        <v>600</v>
      </c>
      <c r="R541" s="29">
        <v>606</v>
      </c>
      <c r="S541" s="41">
        <f t="shared" si="11"/>
        <v>60.999918981477094</v>
      </c>
      <c r="T541" s="15" t="e">
        <v>#N/A</v>
      </c>
      <c r="U541" s="22" t="e">
        <v>#N/A</v>
      </c>
      <c r="V541" s="15">
        <v>0</v>
      </c>
      <c r="W541" s="15">
        <v>1</v>
      </c>
      <c r="X541" s="15">
        <v>0</v>
      </c>
      <c r="Y541" s="15">
        <v>0</v>
      </c>
      <c r="Z541" s="15">
        <v>1</v>
      </c>
      <c r="AA541" s="15">
        <v>1</v>
      </c>
      <c r="AB541" s="15">
        <v>0</v>
      </c>
      <c r="AC541" s="15">
        <v>1</v>
      </c>
      <c r="AD541" s="15">
        <v>0</v>
      </c>
      <c r="AE541" s="15">
        <v>1</v>
      </c>
      <c r="AF541" s="15">
        <v>0</v>
      </c>
      <c r="AG541" s="15">
        <v>0</v>
      </c>
      <c r="AH541" s="15">
        <v>1</v>
      </c>
      <c r="AI541" s="15">
        <v>0</v>
      </c>
      <c r="AJ541" s="39">
        <v>41740</v>
      </c>
      <c r="AK541" s="15">
        <v>1</v>
      </c>
      <c r="AL541" s="15" t="e">
        <v>#N/A</v>
      </c>
      <c r="AM541" s="15">
        <v>0</v>
      </c>
      <c r="AN541" s="15">
        <v>0</v>
      </c>
      <c r="AO541" s="30">
        <v>101</v>
      </c>
      <c r="AP541" s="15" t="e">
        <v>#N/A</v>
      </c>
      <c r="AQ541" s="37">
        <v>0.4</v>
      </c>
      <c r="AR541" s="47">
        <v>1</v>
      </c>
      <c r="AS541" s="37">
        <v>0.33333333333333331</v>
      </c>
      <c r="AT541" s="45">
        <f t="shared" si="10"/>
        <v>0.57777777777777772</v>
      </c>
      <c r="AU541" s="37">
        <v>1</v>
      </c>
      <c r="AV541" s="37">
        <v>0.66666666666666663</v>
      </c>
      <c r="AW541" s="37">
        <v>0.33333333333333331</v>
      </c>
      <c r="AX541" s="37">
        <v>0.3</v>
      </c>
      <c r="AY541" s="37">
        <v>0.3</v>
      </c>
      <c r="AZ541" s="20" t="e">
        <v>#N/A</v>
      </c>
      <c r="BA541" s="37">
        <v>0.51428571428571423</v>
      </c>
      <c r="BB541" s="37">
        <v>0.48148148148148151</v>
      </c>
      <c r="BC541" s="15" t="e">
        <v>#N/A</v>
      </c>
      <c r="BD541" s="15" t="s">
        <v>4006</v>
      </c>
      <c r="BE541" s="15" t="s">
        <v>4006</v>
      </c>
      <c r="BF541" s="15" t="s">
        <v>4243</v>
      </c>
      <c r="BG541" s="15" t="s">
        <v>2880</v>
      </c>
      <c r="BH541" s="23" t="s">
        <v>3975</v>
      </c>
      <c r="BI541" s="15" t="e">
        <v>#N/A</v>
      </c>
      <c r="BJ541" s="15" t="e">
        <v>#N/A</v>
      </c>
      <c r="BK541" s="15" t="e">
        <v>#N/A</v>
      </c>
      <c r="BL541" s="15" t="e">
        <v>#N/A</v>
      </c>
      <c r="BM541" s="15" t="e">
        <v>#N/A</v>
      </c>
      <c r="BN541" s="15">
        <v>1</v>
      </c>
      <c r="BO541" s="15" t="e">
        <v>#N/A</v>
      </c>
      <c r="BP541" s="15" t="e">
        <v>#N/A</v>
      </c>
      <c r="BQ541" s="15" t="e">
        <v>#N/A</v>
      </c>
      <c r="BR541" s="15" t="e">
        <v>#N/A</v>
      </c>
      <c r="BS541" s="15" t="e">
        <v>#N/A</v>
      </c>
      <c r="BT541" s="15" t="e">
        <v>#N/A</v>
      </c>
      <c r="BU541" s="15" t="e">
        <v>#N/A</v>
      </c>
      <c r="BV541" s="15" t="e">
        <v>#N/A</v>
      </c>
      <c r="BW541" s="15" t="e">
        <v>#N/A</v>
      </c>
      <c r="BX541" s="15" t="e">
        <v>#N/A</v>
      </c>
      <c r="BY541" s="15" t="e">
        <v>#N/A</v>
      </c>
      <c r="BZ541" s="15" t="e">
        <v>#N/A</v>
      </c>
      <c r="CA541" s="15" t="e">
        <v>#N/A</v>
      </c>
      <c r="CB541" s="15" t="e">
        <v>#N/A</v>
      </c>
      <c r="CC541" s="15" t="e">
        <v>#N/A</v>
      </c>
      <c r="CD541" s="15" t="e">
        <v>#N/A</v>
      </c>
      <c r="CE541" s="15" t="e">
        <v>#N/A</v>
      </c>
      <c r="CF541" s="15" t="e">
        <v>#N/A</v>
      </c>
      <c r="CG541" s="15" t="e">
        <v>#N/A</v>
      </c>
      <c r="CH541" s="15" t="e">
        <v>#N/A</v>
      </c>
      <c r="CI541" s="15" t="e">
        <v>#N/A</v>
      </c>
      <c r="CJ541" s="20" t="e">
        <v>#N/A</v>
      </c>
      <c r="CK541" s="20" t="e">
        <v>#N/A</v>
      </c>
    </row>
    <row r="542" spans="1:89" s="15" customFormat="1">
      <c r="A542" s="13">
        <v>3543</v>
      </c>
      <c r="B542" s="13" t="s">
        <v>2817</v>
      </c>
      <c r="C542" s="14">
        <v>40468.000057870369</v>
      </c>
      <c r="D542" s="14">
        <v>40498.999988425923</v>
      </c>
      <c r="E542" s="13">
        <v>345</v>
      </c>
      <c r="F542" s="13">
        <v>50</v>
      </c>
      <c r="G542" s="15" t="s">
        <v>2818</v>
      </c>
      <c r="H542" s="13">
        <v>1</v>
      </c>
      <c r="I542" s="13" t="s">
        <v>33</v>
      </c>
      <c r="J542" s="13"/>
      <c r="K542" s="13"/>
      <c r="L542" s="13"/>
      <c r="M542" s="13"/>
      <c r="N542" s="13" t="s">
        <v>2819</v>
      </c>
      <c r="O542" s="15" t="s">
        <v>3803</v>
      </c>
      <c r="P542" s="16">
        <v>0</v>
      </c>
      <c r="Q542" s="29">
        <v>345</v>
      </c>
      <c r="R542" s="29">
        <v>50</v>
      </c>
      <c r="S542" s="41">
        <f t="shared" si="11"/>
        <v>30.999930555553874</v>
      </c>
      <c r="T542" s="15" t="e">
        <v>#N/A</v>
      </c>
      <c r="U542" s="22" t="e">
        <v>#N/A</v>
      </c>
      <c r="V542" s="15">
        <v>1</v>
      </c>
      <c r="W542" s="15">
        <v>0</v>
      </c>
      <c r="X542" s="15">
        <v>0</v>
      </c>
      <c r="Y542" s="15">
        <v>0</v>
      </c>
      <c r="Z542" s="15">
        <v>0</v>
      </c>
      <c r="AA542" s="15">
        <v>0</v>
      </c>
      <c r="AB542" s="15">
        <v>1</v>
      </c>
      <c r="AC542" s="15">
        <v>0</v>
      </c>
      <c r="AD542" s="15">
        <v>0</v>
      </c>
      <c r="AE542" s="15">
        <v>1</v>
      </c>
      <c r="AF542" s="15">
        <v>0</v>
      </c>
      <c r="AG542" s="15">
        <v>0</v>
      </c>
      <c r="AH542" s="15">
        <v>1</v>
      </c>
      <c r="AI542" s="15">
        <v>0</v>
      </c>
      <c r="AJ542" s="39">
        <v>41860</v>
      </c>
      <c r="AK542" s="15">
        <v>0</v>
      </c>
      <c r="AL542" s="15" t="e">
        <v>#N/A</v>
      </c>
      <c r="AM542" s="15">
        <v>0</v>
      </c>
      <c r="AN542" s="15">
        <v>1</v>
      </c>
      <c r="AO542" s="30">
        <v>14.492753623188406</v>
      </c>
      <c r="AP542" s="15" t="e">
        <v>#N/A</v>
      </c>
      <c r="AQ542" s="37">
        <v>0.16666666666666671</v>
      </c>
      <c r="AR542" s="47">
        <v>0.66666666666666663</v>
      </c>
      <c r="AS542" s="37">
        <v>0</v>
      </c>
      <c r="AT542" s="45">
        <f t="shared" si="10"/>
        <v>0.27777777777777779</v>
      </c>
      <c r="AU542" s="37">
        <v>1</v>
      </c>
      <c r="AV542" s="37">
        <v>0</v>
      </c>
      <c r="AW542" s="37">
        <v>0</v>
      </c>
      <c r="AX542" s="37">
        <v>0.23333333333333331</v>
      </c>
      <c r="AY542" s="37">
        <v>6.6666666666666666E-2</v>
      </c>
      <c r="AZ542" s="20" t="e">
        <v>#N/A</v>
      </c>
      <c r="BA542" s="37">
        <v>0.32857142857142863</v>
      </c>
      <c r="BB542" s="37">
        <v>0.27407407407407408</v>
      </c>
      <c r="BC542" s="15" t="e">
        <v>#N/A</v>
      </c>
      <c r="BD542" s="15" t="s">
        <v>3978</v>
      </c>
      <c r="BE542" s="15" t="s">
        <v>3978</v>
      </c>
      <c r="BF542" s="15" t="s">
        <v>4472</v>
      </c>
      <c r="BG542" s="15" t="s">
        <v>2819</v>
      </c>
      <c r="BH542" s="23" t="s">
        <v>3975</v>
      </c>
      <c r="BI542" s="15" t="e">
        <v>#N/A</v>
      </c>
      <c r="BJ542" s="15" t="e">
        <v>#N/A</v>
      </c>
      <c r="BK542" s="15" t="e">
        <v>#N/A</v>
      </c>
      <c r="BL542" s="15" t="e">
        <v>#N/A</v>
      </c>
      <c r="BM542" s="15" t="e">
        <v>#N/A</v>
      </c>
      <c r="BN542" s="15">
        <v>1</v>
      </c>
      <c r="BO542" s="15" t="e">
        <v>#N/A</v>
      </c>
      <c r="BP542" s="15" t="e">
        <v>#N/A</v>
      </c>
      <c r="BQ542" s="15" t="e">
        <v>#N/A</v>
      </c>
      <c r="BR542" s="15" t="e">
        <v>#N/A</v>
      </c>
      <c r="BS542" s="15" t="e">
        <v>#N/A</v>
      </c>
      <c r="BT542" s="15" t="e">
        <v>#N/A</v>
      </c>
      <c r="BU542" s="15" t="e">
        <v>#N/A</v>
      </c>
      <c r="BV542" s="15" t="e">
        <v>#N/A</v>
      </c>
      <c r="BW542" s="15" t="e">
        <v>#N/A</v>
      </c>
      <c r="BX542" s="15" t="e">
        <v>#N/A</v>
      </c>
      <c r="BY542" s="15" t="e">
        <v>#N/A</v>
      </c>
      <c r="BZ542" s="15" t="e">
        <v>#N/A</v>
      </c>
      <c r="CA542" s="15" t="e">
        <v>#N/A</v>
      </c>
      <c r="CB542" s="15" t="e">
        <v>#N/A</v>
      </c>
      <c r="CC542" s="15" t="e">
        <v>#N/A</v>
      </c>
      <c r="CD542" s="15" t="e">
        <v>#N/A</v>
      </c>
      <c r="CE542" s="15" t="e">
        <v>#N/A</v>
      </c>
      <c r="CF542" s="15" t="e">
        <v>#N/A</v>
      </c>
      <c r="CG542" s="15" t="e">
        <v>#N/A</v>
      </c>
      <c r="CH542" s="15" t="e">
        <v>#N/A</v>
      </c>
      <c r="CI542" s="15" t="e">
        <v>#N/A</v>
      </c>
      <c r="CJ542" s="20" t="e">
        <v>#N/A</v>
      </c>
      <c r="CK542" s="20" t="e">
        <v>#N/A</v>
      </c>
    </row>
    <row r="543" spans="1:89" s="15" customFormat="1">
      <c r="A543" s="13">
        <v>3558</v>
      </c>
      <c r="B543" s="13" t="s">
        <v>2820</v>
      </c>
      <c r="C543" s="14">
        <v>40453.004537037035</v>
      </c>
      <c r="D543" s="14">
        <v>40483.999988425923</v>
      </c>
      <c r="E543" s="13">
        <v>2275</v>
      </c>
      <c r="F543" s="13">
        <v>382</v>
      </c>
      <c r="G543" s="15" t="s">
        <v>2821</v>
      </c>
      <c r="H543" s="13">
        <v>8</v>
      </c>
      <c r="I543" s="13" t="s">
        <v>16</v>
      </c>
      <c r="J543" s="13" t="s">
        <v>115</v>
      </c>
      <c r="K543" s="13"/>
      <c r="L543" s="13"/>
      <c r="M543" s="13"/>
      <c r="N543" s="13" t="s">
        <v>2822</v>
      </c>
      <c r="O543" s="15" t="s">
        <v>3804</v>
      </c>
      <c r="P543" s="16">
        <v>0</v>
      </c>
      <c r="Q543" s="29">
        <v>2275</v>
      </c>
      <c r="R543" s="29">
        <v>382</v>
      </c>
      <c r="S543" s="41">
        <f t="shared" si="11"/>
        <v>30.995451388887886</v>
      </c>
      <c r="T543" s="15" t="e">
        <v>#N/A</v>
      </c>
      <c r="U543" s="22" t="e">
        <v>#N/A</v>
      </c>
      <c r="V543" s="15">
        <v>0</v>
      </c>
      <c r="W543" s="15">
        <v>0</v>
      </c>
      <c r="X543" s="15">
        <v>0</v>
      </c>
      <c r="Y543" s="15">
        <v>1</v>
      </c>
      <c r="Z543" s="15">
        <v>1</v>
      </c>
      <c r="AA543" s="15">
        <v>0</v>
      </c>
      <c r="AB543" s="15">
        <v>0</v>
      </c>
      <c r="AC543" s="15">
        <v>1</v>
      </c>
      <c r="AD543" s="15">
        <v>0</v>
      </c>
      <c r="AE543" s="15">
        <v>1</v>
      </c>
      <c r="AF543" s="15">
        <v>0</v>
      </c>
      <c r="AG543" s="15">
        <v>0</v>
      </c>
      <c r="AH543" s="15">
        <v>1</v>
      </c>
      <c r="AI543" s="15">
        <v>0</v>
      </c>
      <c r="AJ543" s="39">
        <v>14460</v>
      </c>
      <c r="AK543" s="15">
        <v>1</v>
      </c>
      <c r="AL543" s="15" t="e">
        <v>#N/A</v>
      </c>
      <c r="AM543" s="15">
        <v>1</v>
      </c>
      <c r="AN543" s="15">
        <v>1</v>
      </c>
      <c r="AO543" s="30">
        <v>16.791208791208792</v>
      </c>
      <c r="AP543" s="15" t="e">
        <v>#N/A</v>
      </c>
      <c r="AQ543" s="37">
        <v>0.5</v>
      </c>
      <c r="AR543" s="47">
        <v>0.33333333333333331</v>
      </c>
      <c r="AS543" s="37">
        <v>0.1333333333333333</v>
      </c>
      <c r="AT543" s="45">
        <f t="shared" si="10"/>
        <v>0.32222222222222219</v>
      </c>
      <c r="AU543" s="37">
        <v>1</v>
      </c>
      <c r="AV543" s="37">
        <v>0.33333333333333331</v>
      </c>
      <c r="AW543" s="37">
        <v>0.5</v>
      </c>
      <c r="AX543" s="37">
        <v>0.26666666666666672</v>
      </c>
      <c r="AY543" s="37">
        <v>0.1</v>
      </c>
      <c r="AZ543" s="20" t="e">
        <v>#N/A</v>
      </c>
      <c r="BA543" s="37">
        <v>0.45714285714285718</v>
      </c>
      <c r="BB543" s="37">
        <v>0.42592592592592587</v>
      </c>
      <c r="BC543" s="15" t="e">
        <v>#N/A</v>
      </c>
      <c r="BD543" s="15" t="s">
        <v>3972</v>
      </c>
      <c r="BE543" s="15" t="s">
        <v>3986</v>
      </c>
      <c r="BF543" s="15" t="s">
        <v>4473</v>
      </c>
      <c r="BG543" s="15" t="s">
        <v>2822</v>
      </c>
      <c r="BH543" s="23" t="s">
        <v>3975</v>
      </c>
      <c r="BI543" s="15" t="e">
        <v>#N/A</v>
      </c>
      <c r="BJ543" s="15" t="e">
        <v>#N/A</v>
      </c>
      <c r="BK543" s="15" t="e">
        <v>#N/A</v>
      </c>
      <c r="BL543" s="15" t="e">
        <v>#N/A</v>
      </c>
      <c r="BM543" s="15" t="e">
        <v>#N/A</v>
      </c>
      <c r="BN543" s="15">
        <v>1</v>
      </c>
      <c r="BO543" s="15" t="e">
        <v>#N/A</v>
      </c>
      <c r="BP543" s="15" t="e">
        <v>#N/A</v>
      </c>
      <c r="BQ543" s="15" t="e">
        <v>#N/A</v>
      </c>
      <c r="BR543" s="15" t="e">
        <v>#N/A</v>
      </c>
      <c r="BS543" s="15" t="e">
        <v>#N/A</v>
      </c>
      <c r="BT543" s="15" t="e">
        <v>#N/A</v>
      </c>
      <c r="BU543" s="15" t="e">
        <v>#N/A</v>
      </c>
      <c r="BV543" s="15" t="e">
        <v>#N/A</v>
      </c>
      <c r="BW543" s="15" t="e">
        <v>#N/A</v>
      </c>
      <c r="BX543" s="15" t="e">
        <v>#N/A</v>
      </c>
      <c r="BY543" s="15" t="e">
        <v>#N/A</v>
      </c>
      <c r="BZ543" s="15" t="e">
        <v>#N/A</v>
      </c>
      <c r="CA543" s="15" t="e">
        <v>#N/A</v>
      </c>
      <c r="CB543" s="15" t="e">
        <v>#N/A</v>
      </c>
      <c r="CC543" s="15" t="e">
        <v>#N/A</v>
      </c>
      <c r="CD543" s="15" t="e">
        <v>#N/A</v>
      </c>
      <c r="CE543" s="15" t="e">
        <v>#N/A</v>
      </c>
      <c r="CF543" s="15" t="e">
        <v>#N/A</v>
      </c>
      <c r="CG543" s="15" t="e">
        <v>#N/A</v>
      </c>
      <c r="CH543" s="15" t="e">
        <v>#N/A</v>
      </c>
      <c r="CI543" s="15" t="e">
        <v>#N/A</v>
      </c>
      <c r="CJ543" s="20" t="e">
        <v>#N/A</v>
      </c>
      <c r="CK543" s="20" t="e">
        <v>#N/A</v>
      </c>
    </row>
    <row r="544" spans="1:89" s="15" customFormat="1">
      <c r="A544" s="13">
        <v>3609</v>
      </c>
      <c r="B544" s="13" t="s">
        <v>3032</v>
      </c>
      <c r="C544" s="14">
        <v>40464.000092592592</v>
      </c>
      <c r="D544" s="14">
        <v>40494.999988425923</v>
      </c>
      <c r="E544" s="13">
        <v>4977</v>
      </c>
      <c r="F544" s="13">
        <v>5022</v>
      </c>
      <c r="G544" s="15" t="s">
        <v>3033</v>
      </c>
      <c r="H544" s="13">
        <v>41</v>
      </c>
      <c r="I544" s="13" t="s">
        <v>2724</v>
      </c>
      <c r="J544" s="13" t="s">
        <v>19</v>
      </c>
      <c r="K544" s="13"/>
      <c r="L544" s="13"/>
      <c r="M544" s="13"/>
      <c r="N544" s="13" t="s">
        <v>163</v>
      </c>
      <c r="O544" s="15" t="s">
        <v>3805</v>
      </c>
      <c r="P544" s="16">
        <v>1</v>
      </c>
      <c r="Q544" s="29">
        <v>4977</v>
      </c>
      <c r="R544" s="29">
        <v>5022</v>
      </c>
      <c r="S544" s="41">
        <f t="shared" si="11"/>
        <v>30.999895833330811</v>
      </c>
      <c r="T544" s="15" t="e">
        <v>#N/A</v>
      </c>
      <c r="U544" s="22" t="e">
        <v>#N/A</v>
      </c>
      <c r="V544" s="15">
        <v>0</v>
      </c>
      <c r="W544" s="15">
        <v>0</v>
      </c>
      <c r="X544" s="15">
        <v>0</v>
      </c>
      <c r="Y544" s="15">
        <v>1</v>
      </c>
      <c r="Z544" s="15">
        <v>1</v>
      </c>
      <c r="AA544" s="15">
        <v>0</v>
      </c>
      <c r="AB544" s="15">
        <v>1</v>
      </c>
      <c r="AC544" s="15">
        <v>0</v>
      </c>
      <c r="AD544" s="15">
        <v>0</v>
      </c>
      <c r="AE544" s="15">
        <v>1</v>
      </c>
      <c r="AF544" s="15">
        <v>1</v>
      </c>
      <c r="AG544" s="15">
        <v>0</v>
      </c>
      <c r="AH544" s="15">
        <v>0</v>
      </c>
      <c r="AI544" s="15">
        <v>0</v>
      </c>
      <c r="AJ544" s="39">
        <v>17900</v>
      </c>
      <c r="AK544" s="15">
        <v>1</v>
      </c>
      <c r="AL544" s="15" t="e">
        <v>#N/A</v>
      </c>
      <c r="AM544" s="15">
        <v>0</v>
      </c>
      <c r="AN544" s="15">
        <v>0</v>
      </c>
      <c r="AO544" s="30">
        <v>100.90415913200724</v>
      </c>
      <c r="AP544" s="15" t="e">
        <v>#N/A</v>
      </c>
      <c r="AQ544" s="37">
        <v>0.46666666666666667</v>
      </c>
      <c r="AR544" s="47">
        <v>1</v>
      </c>
      <c r="AS544" s="37">
        <v>0.5</v>
      </c>
      <c r="AT544" s="45">
        <f t="shared" si="10"/>
        <v>0.65555555555555556</v>
      </c>
      <c r="AU544" s="37">
        <v>1</v>
      </c>
      <c r="AV544" s="37">
        <v>0.33333333333333331</v>
      </c>
      <c r="AW544" s="37">
        <v>0.46666666666666667</v>
      </c>
      <c r="AX544" s="37">
        <v>0.43333333333333329</v>
      </c>
      <c r="AY544" s="37">
        <v>0.43333333333333329</v>
      </c>
      <c r="AZ544" s="20" t="e">
        <v>#N/A</v>
      </c>
      <c r="BA544" s="37">
        <v>0.66666666666666674</v>
      </c>
      <c r="BB544" s="37">
        <v>0.62592592592592611</v>
      </c>
      <c r="BC544" s="15" t="e">
        <v>#N/A</v>
      </c>
      <c r="BD544" s="15" t="s">
        <v>3972</v>
      </c>
      <c r="BE544" s="15" t="s">
        <v>3986</v>
      </c>
      <c r="BF544" s="15" t="s">
        <v>4474</v>
      </c>
      <c r="BG544" s="15" t="s">
        <v>163</v>
      </c>
      <c r="BH544" s="23" t="s">
        <v>3975</v>
      </c>
      <c r="BI544" s="15" t="e">
        <v>#N/A</v>
      </c>
      <c r="BJ544" s="15" t="e">
        <v>#N/A</v>
      </c>
      <c r="BK544" s="15" t="e">
        <v>#N/A</v>
      </c>
      <c r="BL544" s="15" t="e">
        <v>#N/A</v>
      </c>
      <c r="BM544" s="15" t="e">
        <v>#N/A</v>
      </c>
      <c r="BN544" s="15">
        <v>1</v>
      </c>
      <c r="BO544" s="15" t="e">
        <v>#N/A</v>
      </c>
      <c r="BP544" s="15" t="e">
        <v>#N/A</v>
      </c>
      <c r="BQ544" s="15" t="e">
        <v>#N/A</v>
      </c>
      <c r="BR544" s="15" t="e">
        <v>#N/A</v>
      </c>
      <c r="BS544" s="15" t="e">
        <v>#N/A</v>
      </c>
      <c r="BT544" s="15" t="e">
        <v>#N/A</v>
      </c>
      <c r="BU544" s="15" t="e">
        <v>#N/A</v>
      </c>
      <c r="BV544" s="15" t="e">
        <v>#N/A</v>
      </c>
      <c r="BW544" s="15" t="e">
        <v>#N/A</v>
      </c>
      <c r="BX544" s="15" t="e">
        <v>#N/A</v>
      </c>
      <c r="BY544" s="15" t="e">
        <v>#N/A</v>
      </c>
      <c r="BZ544" s="15" t="e">
        <v>#N/A</v>
      </c>
      <c r="CA544" s="15" t="e">
        <v>#N/A</v>
      </c>
      <c r="CB544" s="15" t="e">
        <v>#N/A</v>
      </c>
      <c r="CC544" s="15" t="e">
        <v>#N/A</v>
      </c>
      <c r="CD544" s="15" t="e">
        <v>#N/A</v>
      </c>
      <c r="CE544" s="15" t="e">
        <v>#N/A</v>
      </c>
      <c r="CF544" s="15" t="e">
        <v>#N/A</v>
      </c>
      <c r="CG544" s="15" t="e">
        <v>#N/A</v>
      </c>
      <c r="CH544" s="15" t="e">
        <v>#N/A</v>
      </c>
      <c r="CI544" s="15" t="e">
        <v>#N/A</v>
      </c>
      <c r="CJ544" s="20" t="e">
        <v>#N/A</v>
      </c>
      <c r="CK544" s="20" t="e">
        <v>#N/A</v>
      </c>
    </row>
    <row r="545" spans="1:89" s="15" customFormat="1">
      <c r="A545" s="13">
        <v>3615</v>
      </c>
      <c r="B545" s="13" t="s">
        <v>2883</v>
      </c>
      <c r="C545" s="14">
        <v>40463.214560185188</v>
      </c>
      <c r="D545" s="14">
        <v>40493.999988425923</v>
      </c>
      <c r="E545" s="13">
        <v>500</v>
      </c>
      <c r="F545" s="13">
        <v>500</v>
      </c>
      <c r="G545" s="15" t="s">
        <v>2884</v>
      </c>
      <c r="H545" s="13">
        <v>10</v>
      </c>
      <c r="I545" s="13" t="s">
        <v>115</v>
      </c>
      <c r="J545" s="13" t="s">
        <v>2661</v>
      </c>
      <c r="K545" s="13"/>
      <c r="L545" s="13"/>
      <c r="M545" s="13"/>
      <c r="N545" s="13" t="s">
        <v>179</v>
      </c>
      <c r="O545" s="15" t="s">
        <v>3806</v>
      </c>
      <c r="P545" s="16">
        <v>1</v>
      </c>
      <c r="Q545" s="29">
        <v>500</v>
      </c>
      <c r="R545" s="29">
        <v>500</v>
      </c>
      <c r="S545" s="41">
        <f t="shared" si="11"/>
        <v>30.7854282407352</v>
      </c>
      <c r="T545" s="15" t="e">
        <v>#N/A</v>
      </c>
      <c r="U545" s="22" t="e">
        <v>#N/A</v>
      </c>
      <c r="V545" s="15">
        <v>0</v>
      </c>
      <c r="W545" s="15">
        <v>1</v>
      </c>
      <c r="X545" s="15">
        <v>0</v>
      </c>
      <c r="Y545" s="15">
        <v>0</v>
      </c>
      <c r="Z545" s="15">
        <v>1</v>
      </c>
      <c r="AA545" s="15">
        <v>1</v>
      </c>
      <c r="AB545" s="15">
        <v>0</v>
      </c>
      <c r="AC545" s="15">
        <v>1</v>
      </c>
      <c r="AD545" s="15">
        <v>0</v>
      </c>
      <c r="AE545" s="15">
        <v>0</v>
      </c>
      <c r="AF545" s="15">
        <v>0</v>
      </c>
      <c r="AG545" s="15">
        <v>0</v>
      </c>
      <c r="AH545" s="15">
        <v>1</v>
      </c>
      <c r="AI545" s="15">
        <v>0</v>
      </c>
      <c r="AJ545" s="39">
        <v>35620</v>
      </c>
      <c r="AK545" s="15">
        <v>1</v>
      </c>
      <c r="AL545" s="15" t="e">
        <v>#N/A</v>
      </c>
      <c r="AM545" s="15">
        <v>1</v>
      </c>
      <c r="AN545" s="15">
        <v>1</v>
      </c>
      <c r="AO545" s="30">
        <v>100</v>
      </c>
      <c r="AP545" s="15" t="e">
        <v>#N/A</v>
      </c>
      <c r="AQ545" s="37">
        <v>0.6333333333333333</v>
      </c>
      <c r="AR545" s="47">
        <v>0.33333333333333331</v>
      </c>
      <c r="AS545" s="37">
        <v>0.5</v>
      </c>
      <c r="AT545" s="45">
        <f t="shared" ref="AT545:AT576" si="12">SUM(AQ545:AS545)/3</f>
        <v>0.48888888888888887</v>
      </c>
      <c r="AU545" s="37">
        <v>1</v>
      </c>
      <c r="AV545" s="37">
        <v>0</v>
      </c>
      <c r="AW545" s="37">
        <v>0.56666666666666665</v>
      </c>
      <c r="AX545" s="37">
        <v>0.16666666666666671</v>
      </c>
      <c r="AY545" s="37">
        <v>0.36666666666666659</v>
      </c>
      <c r="AZ545" s="20" t="e">
        <v>#N/A</v>
      </c>
      <c r="BA545" s="37">
        <v>0.44285714285714289</v>
      </c>
      <c r="BB545" s="37">
        <v>0.47037037037037038</v>
      </c>
      <c r="BC545" s="15" t="e">
        <v>#N/A</v>
      </c>
      <c r="BD545" s="15" t="s">
        <v>3972</v>
      </c>
      <c r="BE545" s="15" t="s">
        <v>3973</v>
      </c>
      <c r="BF545" s="15" t="s">
        <v>4005</v>
      </c>
      <c r="BG545" s="15" t="s">
        <v>179</v>
      </c>
      <c r="BH545" s="23" t="s">
        <v>3975</v>
      </c>
      <c r="BI545" s="15" t="e">
        <v>#N/A</v>
      </c>
      <c r="BJ545" s="15" t="e">
        <v>#N/A</v>
      </c>
      <c r="BK545" s="15" t="e">
        <v>#N/A</v>
      </c>
      <c r="BL545" s="15" t="e">
        <v>#N/A</v>
      </c>
      <c r="BM545" s="15" t="e">
        <v>#N/A</v>
      </c>
      <c r="BN545" s="15">
        <v>1</v>
      </c>
      <c r="BO545" s="15" t="e">
        <v>#N/A</v>
      </c>
      <c r="BP545" s="15" t="e">
        <v>#N/A</v>
      </c>
      <c r="BQ545" s="15" t="e">
        <v>#N/A</v>
      </c>
      <c r="BR545" s="15" t="e">
        <v>#N/A</v>
      </c>
      <c r="BS545" s="15" t="e">
        <v>#N/A</v>
      </c>
      <c r="BT545" s="15" t="e">
        <v>#N/A</v>
      </c>
      <c r="BU545" s="15" t="e">
        <v>#N/A</v>
      </c>
      <c r="BV545" s="15" t="e">
        <v>#N/A</v>
      </c>
      <c r="BW545" s="15" t="e">
        <v>#N/A</v>
      </c>
      <c r="BX545" s="15" t="e">
        <v>#N/A</v>
      </c>
      <c r="BY545" s="15" t="e">
        <v>#N/A</v>
      </c>
      <c r="BZ545" s="15" t="e">
        <v>#N/A</v>
      </c>
      <c r="CA545" s="15" t="e">
        <v>#N/A</v>
      </c>
      <c r="CB545" s="15" t="e">
        <v>#N/A</v>
      </c>
      <c r="CC545" s="15" t="e">
        <v>#N/A</v>
      </c>
      <c r="CD545" s="15" t="e">
        <v>#N/A</v>
      </c>
      <c r="CE545" s="15" t="e">
        <v>#N/A</v>
      </c>
      <c r="CF545" s="15" t="e">
        <v>#N/A</v>
      </c>
      <c r="CG545" s="15" t="e">
        <v>#N/A</v>
      </c>
      <c r="CH545" s="15" t="e">
        <v>#N/A</v>
      </c>
      <c r="CI545" s="15" t="e">
        <v>#N/A</v>
      </c>
      <c r="CJ545" s="20" t="e">
        <v>#N/A</v>
      </c>
      <c r="CK545" s="20" t="e">
        <v>#N/A</v>
      </c>
    </row>
    <row r="546" spans="1:89" s="15" customFormat="1">
      <c r="A546" s="13">
        <v>3654</v>
      </c>
      <c r="B546" s="13" t="s">
        <v>2823</v>
      </c>
      <c r="C546" s="14">
        <v>40478.000393518516</v>
      </c>
      <c r="D546" s="14">
        <v>40508.999988425923</v>
      </c>
      <c r="E546" s="13">
        <v>1500</v>
      </c>
      <c r="F546" s="13">
        <v>110</v>
      </c>
      <c r="G546" s="15" t="s">
        <v>2824</v>
      </c>
      <c r="H546" s="13">
        <v>4</v>
      </c>
      <c r="I546" s="13" t="s">
        <v>37</v>
      </c>
      <c r="J546" s="13" t="s">
        <v>2545</v>
      </c>
      <c r="K546" s="13"/>
      <c r="L546" s="13"/>
      <c r="M546" s="13"/>
      <c r="N546" s="13" t="s">
        <v>2825</v>
      </c>
      <c r="O546" s="15" t="s">
        <v>3807</v>
      </c>
      <c r="P546" s="16">
        <v>0</v>
      </c>
      <c r="Q546" s="29">
        <v>1500</v>
      </c>
      <c r="R546" s="29">
        <v>110</v>
      </c>
      <c r="S546" s="41">
        <f t="shared" si="11"/>
        <v>30.9995949074073</v>
      </c>
      <c r="T546" s="15" t="e">
        <v>#N/A</v>
      </c>
      <c r="U546" s="22" t="e">
        <v>#N/A</v>
      </c>
      <c r="V546" s="15">
        <v>0</v>
      </c>
      <c r="W546" s="15">
        <v>0</v>
      </c>
      <c r="X546" s="15">
        <v>0</v>
      </c>
      <c r="Y546" s="15">
        <v>1</v>
      </c>
      <c r="Z546" s="15">
        <v>1</v>
      </c>
      <c r="AA546" s="15">
        <v>0</v>
      </c>
      <c r="AB546" s="15">
        <v>0</v>
      </c>
      <c r="AC546" s="15">
        <v>1</v>
      </c>
      <c r="AD546" s="15">
        <v>0</v>
      </c>
      <c r="AE546" s="15">
        <v>1</v>
      </c>
      <c r="AF546" s="15">
        <v>0</v>
      </c>
      <c r="AG546" s="15">
        <v>0</v>
      </c>
      <c r="AH546" s="15">
        <v>1</v>
      </c>
      <c r="AI546" s="15">
        <v>0</v>
      </c>
      <c r="AJ546" s="39">
        <v>16980</v>
      </c>
      <c r="AK546" s="15">
        <v>1</v>
      </c>
      <c r="AL546" s="15" t="e">
        <v>#N/A</v>
      </c>
      <c r="AM546" s="15">
        <v>0</v>
      </c>
      <c r="AN546" s="15">
        <v>1</v>
      </c>
      <c r="AO546" s="30">
        <v>7.333333333333333</v>
      </c>
      <c r="AP546" s="15" t="e">
        <v>#N/A</v>
      </c>
      <c r="AQ546" s="37">
        <v>0.8</v>
      </c>
      <c r="AR546" s="47">
        <v>0.66666666666666663</v>
      </c>
      <c r="AS546" s="37">
        <v>3.3333333333333333E-2</v>
      </c>
      <c r="AT546" s="45">
        <f t="shared" si="12"/>
        <v>0.50000000000000011</v>
      </c>
      <c r="AU546" s="37">
        <v>1</v>
      </c>
      <c r="AV546" s="37">
        <v>0</v>
      </c>
      <c r="AW546" s="37">
        <v>0.26666666666666672</v>
      </c>
      <c r="AX546" s="37">
        <v>0.23333333333333331</v>
      </c>
      <c r="AY546" s="37">
        <v>0.1</v>
      </c>
      <c r="AZ546" s="20" t="e">
        <v>#N/A</v>
      </c>
      <c r="BA546" s="37">
        <v>0.37142857142857139</v>
      </c>
      <c r="BB546" s="37">
        <v>0.38148148148148148</v>
      </c>
      <c r="BC546" s="15" t="e">
        <v>#N/A</v>
      </c>
      <c r="BD546" s="15" t="s">
        <v>3972</v>
      </c>
      <c r="BE546" s="15" t="s">
        <v>3986</v>
      </c>
      <c r="BF546" s="15" t="s">
        <v>4447</v>
      </c>
      <c r="BG546" s="15" t="s">
        <v>2825</v>
      </c>
      <c r="BH546" s="23" t="s">
        <v>3975</v>
      </c>
      <c r="BI546" s="15" t="e">
        <v>#N/A</v>
      </c>
      <c r="BJ546" s="15" t="e">
        <v>#N/A</v>
      </c>
      <c r="BK546" s="15" t="e">
        <v>#N/A</v>
      </c>
      <c r="BL546" s="15" t="e">
        <v>#N/A</v>
      </c>
      <c r="BM546" s="15" t="e">
        <v>#N/A</v>
      </c>
      <c r="BN546" s="15">
        <v>1</v>
      </c>
      <c r="BO546" s="15" t="e">
        <v>#N/A</v>
      </c>
      <c r="BP546" s="15" t="e">
        <v>#N/A</v>
      </c>
      <c r="BQ546" s="15" t="e">
        <v>#N/A</v>
      </c>
      <c r="BR546" s="15" t="e">
        <v>#N/A</v>
      </c>
      <c r="BS546" s="15" t="e">
        <v>#N/A</v>
      </c>
      <c r="BT546" s="15" t="e">
        <v>#N/A</v>
      </c>
      <c r="BU546" s="15" t="e">
        <v>#N/A</v>
      </c>
      <c r="BV546" s="15" t="e">
        <v>#N/A</v>
      </c>
      <c r="BW546" s="15" t="e">
        <v>#N/A</v>
      </c>
      <c r="BX546" s="15" t="e">
        <v>#N/A</v>
      </c>
      <c r="BY546" s="15" t="e">
        <v>#N/A</v>
      </c>
      <c r="BZ546" s="15" t="e">
        <v>#N/A</v>
      </c>
      <c r="CA546" s="15" t="e">
        <v>#N/A</v>
      </c>
      <c r="CB546" s="15" t="e">
        <v>#N/A</v>
      </c>
      <c r="CC546" s="15" t="e">
        <v>#N/A</v>
      </c>
      <c r="CD546" s="15" t="e">
        <v>#N/A</v>
      </c>
      <c r="CE546" s="15" t="e">
        <v>#N/A</v>
      </c>
      <c r="CF546" s="15" t="e">
        <v>#N/A</v>
      </c>
      <c r="CG546" s="15" t="e">
        <v>#N/A</v>
      </c>
      <c r="CH546" s="15" t="e">
        <v>#N/A</v>
      </c>
      <c r="CI546" s="15" t="e">
        <v>#N/A</v>
      </c>
      <c r="CJ546" s="20" t="e">
        <v>#N/A</v>
      </c>
      <c r="CK546" s="20" t="e">
        <v>#N/A</v>
      </c>
    </row>
    <row r="547" spans="1:89" s="15" customFormat="1">
      <c r="A547" s="13">
        <v>3656</v>
      </c>
      <c r="B547" s="13" t="s">
        <v>2826</v>
      </c>
      <c r="C547" s="14">
        <v>40464.000092592592</v>
      </c>
      <c r="D547" s="14">
        <v>40469.999988425923</v>
      </c>
      <c r="E547" s="13">
        <v>1000</v>
      </c>
      <c r="F547" s="13">
        <v>45</v>
      </c>
      <c r="G547" s="15" t="s">
        <v>2827</v>
      </c>
      <c r="H547" s="13">
        <v>2</v>
      </c>
      <c r="I547" s="13" t="s">
        <v>115</v>
      </c>
      <c r="J547" s="13" t="s">
        <v>2545</v>
      </c>
      <c r="K547" s="13"/>
      <c r="L547" s="13"/>
      <c r="M547" s="13"/>
      <c r="N547" s="13" t="s">
        <v>2825</v>
      </c>
      <c r="O547" s="15" t="s">
        <v>3808</v>
      </c>
      <c r="P547" s="16">
        <v>0</v>
      </c>
      <c r="Q547" s="29">
        <v>1000</v>
      </c>
      <c r="R547" s="29">
        <v>45</v>
      </c>
      <c r="S547" s="41">
        <f t="shared" si="11"/>
        <v>5.999895833330811</v>
      </c>
      <c r="T547" s="15" t="e">
        <v>#N/A</v>
      </c>
      <c r="U547" s="22" t="e">
        <v>#N/A</v>
      </c>
      <c r="V547" s="15">
        <v>0</v>
      </c>
      <c r="W547" s="15">
        <v>0</v>
      </c>
      <c r="X547" s="15">
        <v>1</v>
      </c>
      <c r="Y547" s="15">
        <v>0</v>
      </c>
      <c r="Z547" s="15">
        <v>0</v>
      </c>
      <c r="AA547" s="15">
        <v>0</v>
      </c>
      <c r="AB547" s="15">
        <v>1</v>
      </c>
      <c r="AC547" s="15">
        <v>0</v>
      </c>
      <c r="AD547" s="15">
        <v>0</v>
      </c>
      <c r="AE547" s="15">
        <v>1</v>
      </c>
      <c r="AF547" s="15">
        <v>0</v>
      </c>
      <c r="AG547" s="15">
        <v>0</v>
      </c>
      <c r="AH547" s="15">
        <v>1</v>
      </c>
      <c r="AI547" s="15">
        <v>0</v>
      </c>
      <c r="AJ547" s="39">
        <v>16980</v>
      </c>
      <c r="AK547" s="15">
        <v>1</v>
      </c>
      <c r="AL547" s="15" t="e">
        <v>#N/A</v>
      </c>
      <c r="AM547" s="15">
        <v>0</v>
      </c>
      <c r="AN547" s="15">
        <v>0</v>
      </c>
      <c r="AO547" s="30">
        <v>4.5</v>
      </c>
      <c r="AP547" s="15" t="e">
        <v>#N/A</v>
      </c>
      <c r="AQ547" s="37">
        <v>0.5</v>
      </c>
      <c r="AR547" s="47">
        <v>0.33333333333333331</v>
      </c>
      <c r="AS547" s="37">
        <v>0.53333333333333333</v>
      </c>
      <c r="AT547" s="45">
        <f t="shared" si="12"/>
        <v>0.45555555555555555</v>
      </c>
      <c r="AU547" s="37">
        <v>1</v>
      </c>
      <c r="AV547" s="37">
        <v>0</v>
      </c>
      <c r="AW547" s="37">
        <v>0.33333333333333331</v>
      </c>
      <c r="AX547" s="37">
        <v>0.46666666666666667</v>
      </c>
      <c r="AY547" s="37">
        <v>0.36666666666666659</v>
      </c>
      <c r="AZ547" s="20" t="e">
        <v>#N/A</v>
      </c>
      <c r="BA547" s="37">
        <v>0.45238095238095238</v>
      </c>
      <c r="BB547" s="37">
        <v>0.46666666666666667</v>
      </c>
      <c r="BC547" s="15" t="e">
        <v>#N/A</v>
      </c>
      <c r="BD547" s="15" t="s">
        <v>3972</v>
      </c>
      <c r="BE547" s="15" t="s">
        <v>3986</v>
      </c>
      <c r="BF547" s="15" t="s">
        <v>4447</v>
      </c>
      <c r="BG547" s="15" t="s">
        <v>2825</v>
      </c>
      <c r="BH547" s="23" t="s">
        <v>3975</v>
      </c>
      <c r="BI547" s="15" t="e">
        <v>#N/A</v>
      </c>
      <c r="BJ547" s="15" t="e">
        <v>#N/A</v>
      </c>
      <c r="BK547" s="15" t="e">
        <v>#N/A</v>
      </c>
      <c r="BL547" s="15" t="e">
        <v>#N/A</v>
      </c>
      <c r="BM547" s="15" t="e">
        <v>#N/A</v>
      </c>
      <c r="BN547" s="15">
        <v>1</v>
      </c>
      <c r="BO547" s="15" t="e">
        <v>#N/A</v>
      </c>
      <c r="BP547" s="15" t="e">
        <v>#N/A</v>
      </c>
      <c r="BQ547" s="15" t="e">
        <v>#N/A</v>
      </c>
      <c r="BR547" s="15" t="e">
        <v>#N/A</v>
      </c>
      <c r="BS547" s="15" t="e">
        <v>#N/A</v>
      </c>
      <c r="BT547" s="15" t="e">
        <v>#N/A</v>
      </c>
      <c r="BU547" s="15" t="e">
        <v>#N/A</v>
      </c>
      <c r="BV547" s="15" t="e">
        <v>#N/A</v>
      </c>
      <c r="BW547" s="15" t="e">
        <v>#N/A</v>
      </c>
      <c r="BX547" s="15" t="e">
        <v>#N/A</v>
      </c>
      <c r="BY547" s="15" t="e">
        <v>#N/A</v>
      </c>
      <c r="BZ547" s="15" t="e">
        <v>#N/A</v>
      </c>
      <c r="CA547" s="15" t="e">
        <v>#N/A</v>
      </c>
      <c r="CB547" s="15" t="e">
        <v>#N/A</v>
      </c>
      <c r="CC547" s="15" t="e">
        <v>#N/A</v>
      </c>
      <c r="CD547" s="15" t="e">
        <v>#N/A</v>
      </c>
      <c r="CE547" s="15" t="e">
        <v>#N/A</v>
      </c>
      <c r="CF547" s="15" t="e">
        <v>#N/A</v>
      </c>
      <c r="CG547" s="15" t="e">
        <v>#N/A</v>
      </c>
      <c r="CH547" s="15" t="e">
        <v>#N/A</v>
      </c>
      <c r="CI547" s="15" t="e">
        <v>#N/A</v>
      </c>
      <c r="CJ547" s="20" t="e">
        <v>#N/A</v>
      </c>
      <c r="CK547" s="20" t="e">
        <v>#N/A</v>
      </c>
    </row>
    <row r="548" spans="1:89" s="15" customFormat="1">
      <c r="A548" s="13">
        <v>3660</v>
      </c>
      <c r="B548" s="13" t="s">
        <v>2828</v>
      </c>
      <c r="C548" s="14">
        <v>40470</v>
      </c>
      <c r="D548" s="14">
        <v>40495.999988425923</v>
      </c>
      <c r="E548" s="13">
        <v>2000</v>
      </c>
      <c r="F548" s="13">
        <v>375</v>
      </c>
      <c r="G548" s="15" t="s">
        <v>2829</v>
      </c>
      <c r="H548" s="13">
        <v>7</v>
      </c>
      <c r="I548" s="13" t="s">
        <v>37</v>
      </c>
      <c r="J548" s="13" t="s">
        <v>2545</v>
      </c>
      <c r="K548" s="13"/>
      <c r="L548" s="13"/>
      <c r="M548" s="13"/>
      <c r="N548" s="15" t="s">
        <v>425</v>
      </c>
      <c r="O548" s="15" t="s">
        <v>3809</v>
      </c>
      <c r="P548" s="16">
        <v>0</v>
      </c>
      <c r="Q548" s="29">
        <v>2000</v>
      </c>
      <c r="R548" s="29">
        <v>375</v>
      </c>
      <c r="S548" s="41">
        <f t="shared" si="11"/>
        <v>25.99998842592322</v>
      </c>
      <c r="T548" s="15" t="e">
        <v>#N/A</v>
      </c>
      <c r="U548" s="22" t="e">
        <v>#N/A</v>
      </c>
      <c r="V548" s="15">
        <v>0</v>
      </c>
      <c r="W548" s="15">
        <v>0</v>
      </c>
      <c r="X548" s="15">
        <v>1</v>
      </c>
      <c r="Y548" s="15">
        <v>0</v>
      </c>
      <c r="Z548" s="15">
        <v>0</v>
      </c>
      <c r="AA548" s="15">
        <v>0</v>
      </c>
      <c r="AB548" s="15">
        <v>0</v>
      </c>
      <c r="AC548" s="15">
        <v>1</v>
      </c>
      <c r="AD548" s="15">
        <v>0</v>
      </c>
      <c r="AE548" s="15">
        <v>1</v>
      </c>
      <c r="AF548" s="15">
        <v>0</v>
      </c>
      <c r="AG548" s="15">
        <v>0</v>
      </c>
      <c r="AH548" s="15">
        <v>1</v>
      </c>
      <c r="AI548" s="15">
        <v>0</v>
      </c>
      <c r="AJ548" s="39"/>
      <c r="AK548" s="15">
        <v>1</v>
      </c>
      <c r="AL548" s="15" t="e">
        <v>#N/A</v>
      </c>
      <c r="AM548" s="15">
        <v>1</v>
      </c>
      <c r="AN548" s="15">
        <v>1</v>
      </c>
      <c r="AO548" s="30">
        <v>18.75</v>
      </c>
      <c r="AP548" s="15" t="e">
        <v>#N/A</v>
      </c>
      <c r="AQ548" s="37">
        <v>0.4</v>
      </c>
      <c r="AR548" s="47">
        <v>0.66666666666666663</v>
      </c>
      <c r="AS548" s="37">
        <v>0.66666666666666663</v>
      </c>
      <c r="AT548" s="45">
        <f t="shared" si="12"/>
        <v>0.57777777777777783</v>
      </c>
      <c r="AU548" s="37">
        <v>1</v>
      </c>
      <c r="AV548" s="37">
        <v>0.66666666666666663</v>
      </c>
      <c r="AW548" s="37">
        <v>0.3</v>
      </c>
      <c r="AX548" s="37">
        <v>0.4</v>
      </c>
      <c r="AY548" s="37">
        <v>0.43333333333333329</v>
      </c>
      <c r="AZ548" s="20" t="e">
        <v>#N/A</v>
      </c>
      <c r="BA548" s="37">
        <v>0.54285714285714282</v>
      </c>
      <c r="BB548" s="37">
        <v>0.54074074074074074</v>
      </c>
      <c r="BC548" s="15" t="e">
        <v>#N/A</v>
      </c>
      <c r="BD548" s="15" t="s">
        <v>3972</v>
      </c>
      <c r="BE548" s="15" t="s">
        <v>3986</v>
      </c>
      <c r="BF548" s="15" t="s">
        <v>4059</v>
      </c>
      <c r="BG548" s="15" t="s">
        <v>425</v>
      </c>
      <c r="BH548" s="23" t="s">
        <v>3975</v>
      </c>
      <c r="BI548" s="15" t="e">
        <v>#N/A</v>
      </c>
      <c r="BJ548" s="15" t="e">
        <v>#N/A</v>
      </c>
      <c r="BK548" s="15" t="e">
        <v>#N/A</v>
      </c>
      <c r="BL548" s="15" t="e">
        <v>#N/A</v>
      </c>
      <c r="BM548" s="15" t="e">
        <v>#N/A</v>
      </c>
      <c r="BN548" s="15">
        <v>1</v>
      </c>
      <c r="BO548" s="15" t="e">
        <v>#N/A</v>
      </c>
      <c r="BP548" s="15" t="e">
        <v>#N/A</v>
      </c>
      <c r="BQ548" s="15" t="e">
        <v>#N/A</v>
      </c>
      <c r="BR548" s="15" t="e">
        <v>#N/A</v>
      </c>
      <c r="BS548" s="15" t="e">
        <v>#N/A</v>
      </c>
      <c r="BT548" s="15" t="e">
        <v>#N/A</v>
      </c>
      <c r="BU548" s="15" t="e">
        <v>#N/A</v>
      </c>
      <c r="BV548" s="15" t="e">
        <v>#N/A</v>
      </c>
      <c r="BW548" s="15" t="e">
        <v>#N/A</v>
      </c>
      <c r="BX548" s="15" t="e">
        <v>#N/A</v>
      </c>
      <c r="BY548" s="15" t="e">
        <v>#N/A</v>
      </c>
      <c r="BZ548" s="15" t="e">
        <v>#N/A</v>
      </c>
      <c r="CA548" s="15" t="e">
        <v>#N/A</v>
      </c>
      <c r="CB548" s="15" t="e">
        <v>#N/A</v>
      </c>
      <c r="CC548" s="15" t="e">
        <v>#N/A</v>
      </c>
      <c r="CD548" s="15" t="e">
        <v>#N/A</v>
      </c>
      <c r="CE548" s="15" t="e">
        <v>#N/A</v>
      </c>
      <c r="CF548" s="15" t="e">
        <v>#N/A</v>
      </c>
      <c r="CG548" s="15" t="e">
        <v>#N/A</v>
      </c>
      <c r="CH548" s="15" t="e">
        <v>#N/A</v>
      </c>
      <c r="CI548" s="15" t="e">
        <v>#N/A</v>
      </c>
      <c r="CJ548" s="20" t="e">
        <v>#N/A</v>
      </c>
      <c r="CK548" s="20" t="e">
        <v>#N/A</v>
      </c>
    </row>
    <row r="549" spans="1:89" s="15" customFormat="1">
      <c r="A549" s="13">
        <v>3695</v>
      </c>
      <c r="B549" s="13" t="s">
        <v>2830</v>
      </c>
      <c r="C549" s="14">
        <v>40477.000162037039</v>
      </c>
      <c r="D549" s="14">
        <v>40492.999988425923</v>
      </c>
      <c r="E549" s="13">
        <v>5000</v>
      </c>
      <c r="F549" s="13">
        <v>0</v>
      </c>
      <c r="G549" s="15" t="s">
        <v>2831</v>
      </c>
      <c r="H549" s="13">
        <v>0</v>
      </c>
      <c r="I549" s="13" t="s">
        <v>16</v>
      </c>
      <c r="J549" s="13" t="s">
        <v>44</v>
      </c>
      <c r="K549" s="13"/>
      <c r="L549" s="13"/>
      <c r="M549" s="13"/>
      <c r="N549" s="13" t="s">
        <v>395</v>
      </c>
      <c r="O549" s="15" t="s">
        <v>3810</v>
      </c>
      <c r="P549" s="16">
        <v>0</v>
      </c>
      <c r="Q549" s="29">
        <v>5000</v>
      </c>
      <c r="R549" s="29">
        <v>0</v>
      </c>
      <c r="S549" s="41">
        <f t="shared" si="11"/>
        <v>15.999826388884685</v>
      </c>
      <c r="T549" s="15" t="e">
        <v>#N/A</v>
      </c>
      <c r="U549" s="22" t="e">
        <v>#N/A</v>
      </c>
      <c r="V549" s="15">
        <v>0</v>
      </c>
      <c r="W549" s="15">
        <v>0</v>
      </c>
      <c r="X549" s="15">
        <v>0</v>
      </c>
      <c r="Y549" s="15">
        <v>1</v>
      </c>
      <c r="Z549" s="15">
        <v>1</v>
      </c>
      <c r="AA549" s="15">
        <v>0</v>
      </c>
      <c r="AB549" s="15">
        <v>1</v>
      </c>
      <c r="AC549" s="15">
        <v>0</v>
      </c>
      <c r="AD549" s="15">
        <v>0</v>
      </c>
      <c r="AE549" s="15">
        <v>1</v>
      </c>
      <c r="AF549" s="15">
        <v>1</v>
      </c>
      <c r="AG549" s="15">
        <v>0</v>
      </c>
      <c r="AH549" s="15">
        <v>0</v>
      </c>
      <c r="AI549" s="15">
        <v>0</v>
      </c>
      <c r="AJ549" s="39">
        <v>14460</v>
      </c>
      <c r="AK549" s="15">
        <v>1</v>
      </c>
      <c r="AL549" s="15" t="e">
        <v>#N/A</v>
      </c>
      <c r="AM549" s="15">
        <v>1</v>
      </c>
      <c r="AN549" s="15">
        <v>1</v>
      </c>
      <c r="AO549" s="30">
        <v>0</v>
      </c>
      <c r="AP549" s="15" t="e">
        <v>#N/A</v>
      </c>
      <c r="AQ549" s="37">
        <v>0.76666666666666672</v>
      </c>
      <c r="AR549" s="47">
        <v>1</v>
      </c>
      <c r="AS549" s="37">
        <v>0.6</v>
      </c>
      <c r="AT549" s="45">
        <f t="shared" si="12"/>
        <v>0.78888888888888886</v>
      </c>
      <c r="AU549" s="37">
        <v>1</v>
      </c>
      <c r="AV549" s="37">
        <v>0.66666666666666663</v>
      </c>
      <c r="AW549" s="37">
        <v>0.43333333333333329</v>
      </c>
      <c r="AX549" s="37">
        <v>0.43333333333333329</v>
      </c>
      <c r="AY549" s="37">
        <v>0.36666666666666659</v>
      </c>
      <c r="AZ549" s="20" t="e">
        <v>#N/A</v>
      </c>
      <c r="BA549" s="37">
        <v>0.70000000000000007</v>
      </c>
      <c r="BB549" s="37">
        <v>0.69629629629629619</v>
      </c>
      <c r="BC549" s="15" t="e">
        <v>#N/A</v>
      </c>
      <c r="BD549" s="15" t="s">
        <v>4006</v>
      </c>
      <c r="BE549" s="15" t="s">
        <v>4006</v>
      </c>
      <c r="BF549" s="15" t="s">
        <v>4013</v>
      </c>
      <c r="BG549" s="15" t="s">
        <v>395</v>
      </c>
      <c r="BH549" s="23" t="s">
        <v>3975</v>
      </c>
      <c r="BI549" s="15" t="e">
        <v>#N/A</v>
      </c>
      <c r="BJ549" s="15" t="e">
        <v>#N/A</v>
      </c>
      <c r="BK549" s="15" t="e">
        <v>#N/A</v>
      </c>
      <c r="BL549" s="15" t="e">
        <v>#N/A</v>
      </c>
      <c r="BM549" s="15" t="e">
        <v>#N/A</v>
      </c>
      <c r="BN549" s="15">
        <v>1</v>
      </c>
      <c r="BO549" s="15" t="e">
        <v>#N/A</v>
      </c>
      <c r="BP549" s="15" t="e">
        <v>#N/A</v>
      </c>
      <c r="BQ549" s="15" t="e">
        <v>#N/A</v>
      </c>
      <c r="BR549" s="15" t="e">
        <v>#N/A</v>
      </c>
      <c r="BS549" s="15" t="e">
        <v>#N/A</v>
      </c>
      <c r="BT549" s="15" t="e">
        <v>#N/A</v>
      </c>
      <c r="BU549" s="15" t="e">
        <v>#N/A</v>
      </c>
      <c r="BV549" s="15" t="e">
        <v>#N/A</v>
      </c>
      <c r="BW549" s="15" t="e">
        <v>#N/A</v>
      </c>
      <c r="BX549" s="15" t="e">
        <v>#N/A</v>
      </c>
      <c r="BY549" s="15" t="e">
        <v>#N/A</v>
      </c>
      <c r="BZ549" s="15" t="e">
        <v>#N/A</v>
      </c>
      <c r="CA549" s="15" t="e">
        <v>#N/A</v>
      </c>
      <c r="CB549" s="15" t="e">
        <v>#N/A</v>
      </c>
      <c r="CC549" s="15" t="e">
        <v>#N/A</v>
      </c>
      <c r="CD549" s="15" t="e">
        <v>#N/A</v>
      </c>
      <c r="CE549" s="15" t="e">
        <v>#N/A</v>
      </c>
      <c r="CF549" s="15" t="e">
        <v>#N/A</v>
      </c>
      <c r="CG549" s="15" t="e">
        <v>#N/A</v>
      </c>
      <c r="CH549" s="15" t="e">
        <v>#N/A</v>
      </c>
      <c r="CI549" s="15" t="e">
        <v>#N/A</v>
      </c>
      <c r="CJ549" s="20" t="e">
        <v>#N/A</v>
      </c>
      <c r="CK549" s="20" t="e">
        <v>#N/A</v>
      </c>
    </row>
    <row r="550" spans="1:89" s="15" customFormat="1">
      <c r="A550" s="13">
        <v>3738</v>
      </c>
      <c r="B550" s="13" t="s">
        <v>3034</v>
      </c>
      <c r="C550" s="14">
        <v>40477.000173611108</v>
      </c>
      <c r="D550" s="14">
        <v>40491</v>
      </c>
      <c r="E550" s="13">
        <v>1300</v>
      </c>
      <c r="F550" s="13">
        <v>1400</v>
      </c>
      <c r="G550" s="15" t="s">
        <v>3035</v>
      </c>
      <c r="H550" s="13">
        <v>11</v>
      </c>
      <c r="I550" s="13" t="s">
        <v>16</v>
      </c>
      <c r="J550" s="13" t="s">
        <v>33</v>
      </c>
      <c r="K550" s="13"/>
      <c r="L550" s="13"/>
      <c r="M550" s="13"/>
      <c r="N550" s="13" t="s">
        <v>3036</v>
      </c>
      <c r="O550" s="15" t="s">
        <v>3811</v>
      </c>
      <c r="P550" s="16">
        <v>1</v>
      </c>
      <c r="Q550" s="29">
        <v>1300</v>
      </c>
      <c r="R550" s="29">
        <v>1400</v>
      </c>
      <c r="S550" s="41">
        <f t="shared" si="11"/>
        <v>13.999826388891961</v>
      </c>
      <c r="T550" s="15" t="e">
        <v>#N/A</v>
      </c>
      <c r="U550" s="22" t="e">
        <v>#N/A</v>
      </c>
      <c r="V550" s="15">
        <v>1</v>
      </c>
      <c r="W550" s="15">
        <v>0</v>
      </c>
      <c r="X550" s="15">
        <v>0</v>
      </c>
      <c r="Y550" s="15">
        <v>0</v>
      </c>
      <c r="Z550" s="15">
        <v>0</v>
      </c>
      <c r="AA550" s="15">
        <v>0</v>
      </c>
      <c r="AB550" s="15">
        <v>1</v>
      </c>
      <c r="AC550" s="15">
        <v>0</v>
      </c>
      <c r="AD550" s="15">
        <v>0</v>
      </c>
      <c r="AE550" s="15">
        <v>1</v>
      </c>
      <c r="AF550" s="15">
        <v>0</v>
      </c>
      <c r="AG550" s="15">
        <v>0</v>
      </c>
      <c r="AH550" s="15">
        <v>0</v>
      </c>
      <c r="AI550" s="15">
        <v>1</v>
      </c>
      <c r="AJ550" s="39">
        <v>0</v>
      </c>
      <c r="AK550" s="15">
        <v>1</v>
      </c>
      <c r="AL550" s="15" t="e">
        <v>#N/A</v>
      </c>
      <c r="AM550" s="15">
        <v>0</v>
      </c>
      <c r="AN550" s="15">
        <v>0</v>
      </c>
      <c r="AO550" s="30">
        <v>107.69230769230769</v>
      </c>
      <c r="AP550" s="15" t="e">
        <v>#N/A</v>
      </c>
      <c r="AQ550" s="37">
        <v>0.36666666666666659</v>
      </c>
      <c r="AR550" s="47">
        <v>0.33333333333333331</v>
      </c>
      <c r="AS550" s="37">
        <v>0.43333333333333329</v>
      </c>
      <c r="AT550" s="45">
        <f t="shared" si="12"/>
        <v>0.37777777777777777</v>
      </c>
      <c r="AU550" s="37">
        <v>1</v>
      </c>
      <c r="AV550" s="37">
        <v>0</v>
      </c>
      <c r="AW550" s="37">
        <v>0.8</v>
      </c>
      <c r="AX550" s="37">
        <v>0.26666666666666672</v>
      </c>
      <c r="AY550" s="37">
        <v>0.4</v>
      </c>
      <c r="AZ550" s="20" t="e">
        <v>#N/A</v>
      </c>
      <c r="BA550" s="37">
        <v>0.49523809523809531</v>
      </c>
      <c r="BB550" s="37">
        <v>0.47407407407407409</v>
      </c>
      <c r="BC550" s="15" t="e">
        <v>#N/A</v>
      </c>
      <c r="BD550" s="15" t="s">
        <v>3972</v>
      </c>
      <c r="BE550" s="15" t="s">
        <v>3986</v>
      </c>
      <c r="BF550" s="15" t="s">
        <v>4475</v>
      </c>
      <c r="BG550" s="15" t="s">
        <v>3036</v>
      </c>
      <c r="BH550" s="15" t="s">
        <v>3988</v>
      </c>
      <c r="BI550" s="15" t="e">
        <v>#N/A</v>
      </c>
      <c r="BJ550" s="15" t="e">
        <v>#N/A</v>
      </c>
      <c r="BK550" s="15" t="e">
        <v>#N/A</v>
      </c>
      <c r="BL550" s="15" t="e">
        <v>#N/A</v>
      </c>
      <c r="BM550" s="15" t="e">
        <v>#N/A</v>
      </c>
      <c r="BN550" s="15">
        <v>0</v>
      </c>
      <c r="BO550" s="15" t="e">
        <v>#N/A</v>
      </c>
      <c r="BP550" s="15" t="e">
        <v>#N/A</v>
      </c>
      <c r="BQ550" s="15" t="e">
        <v>#N/A</v>
      </c>
      <c r="BR550" s="15" t="e">
        <v>#N/A</v>
      </c>
      <c r="BS550" s="15" t="e">
        <v>#N/A</v>
      </c>
      <c r="BT550" s="15" t="e">
        <v>#N/A</v>
      </c>
      <c r="BU550" s="15" t="e">
        <v>#N/A</v>
      </c>
      <c r="BV550" s="15" t="e">
        <v>#N/A</v>
      </c>
      <c r="BW550" s="15" t="e">
        <v>#N/A</v>
      </c>
      <c r="BX550" s="15" t="e">
        <v>#N/A</v>
      </c>
      <c r="BY550" s="15" t="e">
        <v>#N/A</v>
      </c>
      <c r="BZ550" s="15" t="e">
        <v>#N/A</v>
      </c>
      <c r="CA550" s="15" t="e">
        <v>#N/A</v>
      </c>
      <c r="CB550" s="15" t="e">
        <v>#N/A</v>
      </c>
      <c r="CC550" s="15" t="e">
        <v>#N/A</v>
      </c>
      <c r="CD550" s="15" t="e">
        <v>#N/A</v>
      </c>
      <c r="CE550" s="15" t="e">
        <v>#N/A</v>
      </c>
      <c r="CF550" s="15" t="e">
        <v>#N/A</v>
      </c>
      <c r="CG550" s="15" t="e">
        <v>#N/A</v>
      </c>
      <c r="CH550" s="15" t="e">
        <v>#N/A</v>
      </c>
      <c r="CI550" s="15" t="e">
        <v>#N/A</v>
      </c>
      <c r="CJ550" s="20" t="e">
        <v>#N/A</v>
      </c>
      <c r="CK550" s="20" t="e">
        <v>#N/A</v>
      </c>
    </row>
    <row r="551" spans="1:89" s="15" customFormat="1">
      <c r="A551" s="13">
        <v>3745</v>
      </c>
      <c r="B551" s="13" t="s">
        <v>3037</v>
      </c>
      <c r="C551" s="14">
        <v>40475.000324074077</v>
      </c>
      <c r="D551" s="14">
        <v>40495.999988425923</v>
      </c>
      <c r="E551" s="13">
        <v>1000</v>
      </c>
      <c r="F551" s="13">
        <v>1525</v>
      </c>
      <c r="G551" s="15" t="s">
        <v>3038</v>
      </c>
      <c r="H551" s="13">
        <v>42</v>
      </c>
      <c r="I551" s="13" t="s">
        <v>115</v>
      </c>
      <c r="J551" s="13" t="s">
        <v>2661</v>
      </c>
      <c r="K551" s="13"/>
      <c r="L551" s="13"/>
      <c r="M551" s="13"/>
      <c r="N551" s="13" t="s">
        <v>2841</v>
      </c>
      <c r="O551" s="15" t="s">
        <v>3812</v>
      </c>
      <c r="P551" s="16">
        <v>1</v>
      </c>
      <c r="Q551" s="29">
        <v>1000</v>
      </c>
      <c r="R551" s="29">
        <v>1525</v>
      </c>
      <c r="S551" s="41">
        <f t="shared" si="11"/>
        <v>20.99966435184615</v>
      </c>
      <c r="T551" s="15" t="e">
        <v>#N/A</v>
      </c>
      <c r="U551" s="22" t="e">
        <v>#N/A</v>
      </c>
      <c r="V551" s="15">
        <v>0</v>
      </c>
      <c r="W551" s="15">
        <v>1</v>
      </c>
      <c r="X551" s="15">
        <v>0</v>
      </c>
      <c r="Y551" s="15">
        <v>0</v>
      </c>
      <c r="Z551" s="15">
        <v>1</v>
      </c>
      <c r="AA551" s="15">
        <v>1</v>
      </c>
      <c r="AB551" s="15">
        <v>0</v>
      </c>
      <c r="AC551" s="15">
        <v>1</v>
      </c>
      <c r="AD551" s="15">
        <v>0</v>
      </c>
      <c r="AE551" s="15">
        <v>1</v>
      </c>
      <c r="AF551" s="15">
        <v>1</v>
      </c>
      <c r="AG551" s="15">
        <v>0</v>
      </c>
      <c r="AH551" s="15">
        <v>1</v>
      </c>
      <c r="AI551" s="15">
        <v>0</v>
      </c>
      <c r="AJ551" s="39">
        <v>12940</v>
      </c>
      <c r="AK551" s="15">
        <v>1</v>
      </c>
      <c r="AL551" s="15" t="e">
        <v>#N/A</v>
      </c>
      <c r="AM551" s="15">
        <v>1</v>
      </c>
      <c r="AN551" s="15">
        <v>1</v>
      </c>
      <c r="AO551" s="30">
        <v>152.5</v>
      </c>
      <c r="AP551" s="15" t="e">
        <v>#N/A</v>
      </c>
      <c r="AQ551" s="37">
        <v>0.93333333333333335</v>
      </c>
      <c r="AR551" s="47">
        <v>0.33333333333333331</v>
      </c>
      <c r="AS551" s="37">
        <v>0.36666666666666659</v>
      </c>
      <c r="AT551" s="45">
        <f t="shared" si="12"/>
        <v>0.5444444444444444</v>
      </c>
      <c r="AU551" s="37">
        <v>1</v>
      </c>
      <c r="AV551" s="37">
        <v>0.66666666666666663</v>
      </c>
      <c r="AW551" s="37">
        <v>0.46666666666666667</v>
      </c>
      <c r="AX551" s="37">
        <v>0.2</v>
      </c>
      <c r="AY551" s="37">
        <v>0.43333333333333329</v>
      </c>
      <c r="AZ551" s="20" t="e">
        <v>#N/A</v>
      </c>
      <c r="BA551" s="37">
        <v>0.53809523809523807</v>
      </c>
      <c r="BB551" s="37">
        <v>0.56296296296296289</v>
      </c>
      <c r="BC551" s="15" t="e">
        <v>#N/A</v>
      </c>
      <c r="BD551" s="15" t="s">
        <v>3972</v>
      </c>
      <c r="BE551" s="15" t="s">
        <v>3986</v>
      </c>
      <c r="BF551" s="15" t="s">
        <v>4476</v>
      </c>
      <c r="BG551" s="15" t="s">
        <v>2841</v>
      </c>
      <c r="BH551" s="23" t="s">
        <v>3975</v>
      </c>
      <c r="BI551" s="15" t="e">
        <v>#N/A</v>
      </c>
      <c r="BJ551" s="15" t="e">
        <v>#N/A</v>
      </c>
      <c r="BK551" s="15" t="e">
        <v>#N/A</v>
      </c>
      <c r="BL551" s="15" t="e">
        <v>#N/A</v>
      </c>
      <c r="BM551" s="15" t="e">
        <v>#N/A</v>
      </c>
      <c r="BN551" s="15">
        <v>1</v>
      </c>
      <c r="BO551" s="15" t="e">
        <v>#N/A</v>
      </c>
      <c r="BP551" s="15" t="e">
        <v>#N/A</v>
      </c>
      <c r="BQ551" s="15" t="e">
        <v>#N/A</v>
      </c>
      <c r="BR551" s="15" t="e">
        <v>#N/A</v>
      </c>
      <c r="BS551" s="15" t="e">
        <v>#N/A</v>
      </c>
      <c r="BT551" s="15" t="e">
        <v>#N/A</v>
      </c>
      <c r="BU551" s="15" t="e">
        <v>#N/A</v>
      </c>
      <c r="BV551" s="15" t="e">
        <v>#N/A</v>
      </c>
      <c r="BW551" s="15" t="e">
        <v>#N/A</v>
      </c>
      <c r="BX551" s="15" t="e">
        <v>#N/A</v>
      </c>
      <c r="BY551" s="15" t="e">
        <v>#N/A</v>
      </c>
      <c r="BZ551" s="15" t="e">
        <v>#N/A</v>
      </c>
      <c r="CA551" s="15" t="e">
        <v>#N/A</v>
      </c>
      <c r="CB551" s="15" t="e">
        <v>#N/A</v>
      </c>
      <c r="CC551" s="15" t="e">
        <v>#N/A</v>
      </c>
      <c r="CD551" s="15" t="e">
        <v>#N/A</v>
      </c>
      <c r="CE551" s="15" t="e">
        <v>#N/A</v>
      </c>
      <c r="CF551" s="15" t="e">
        <v>#N/A</v>
      </c>
      <c r="CG551" s="15" t="e">
        <v>#N/A</v>
      </c>
      <c r="CH551" s="15" t="e">
        <v>#N/A</v>
      </c>
      <c r="CI551" s="15" t="e">
        <v>#N/A</v>
      </c>
      <c r="CJ551" s="20" t="e">
        <v>#N/A</v>
      </c>
      <c r="CK551" s="20" t="e">
        <v>#N/A</v>
      </c>
    </row>
    <row r="552" spans="1:89">
      <c r="Q552" s="29"/>
      <c r="R552" s="29"/>
    </row>
    <row r="553" spans="1:89">
      <c r="Q553" s="29"/>
      <c r="R553" s="29"/>
    </row>
    <row r="554" spans="1:89">
      <c r="Q554" s="29"/>
      <c r="R554" s="29"/>
    </row>
    <row r="555" spans="1:89">
      <c r="Q555" s="29"/>
      <c r="R555" s="29"/>
    </row>
    <row r="556" spans="1:89">
      <c r="Q556" s="29"/>
      <c r="R556" s="29"/>
    </row>
    <row r="557" spans="1:89">
      <c r="Q557" s="29"/>
      <c r="R557" s="29"/>
    </row>
  </sheetData>
  <autoFilter ref="A1:CL551">
    <sortState ref="A2:CL551">
      <sortCondition ref="A1:A551"/>
    </sortState>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92"/>
  <sheetViews>
    <sheetView topLeftCell="A3146" workbookViewId="0">
      <selection activeCell="M22" sqref="M22"/>
    </sheetView>
  </sheetViews>
  <sheetFormatPr baseColWidth="10" defaultColWidth="11.1640625" defaultRowHeight="15" x14ac:dyDescent="0"/>
  <cols>
    <col min="2" max="2" width="22" bestFit="1" customWidth="1"/>
    <col min="6" max="8" width="11.1640625" style="3"/>
  </cols>
  <sheetData>
    <row r="1" spans="1:10">
      <c r="A1" s="3" t="s">
        <v>841</v>
      </c>
      <c r="B1" s="3" t="s">
        <v>2163</v>
      </c>
      <c r="C1" s="3" t="s">
        <v>2164</v>
      </c>
    </row>
    <row r="2" spans="1:10" ht="16">
      <c r="A2" s="3">
        <v>5</v>
      </c>
      <c r="B2" s="7">
        <v>39530</v>
      </c>
      <c r="C2" s="3">
        <v>1</v>
      </c>
      <c r="F2" s="7"/>
      <c r="J2" s="6"/>
    </row>
    <row r="3" spans="1:10" ht="16">
      <c r="A3" s="3">
        <v>10</v>
      </c>
      <c r="B3" s="7">
        <v>39532</v>
      </c>
      <c r="C3" s="3">
        <v>1</v>
      </c>
      <c r="J3" s="2"/>
    </row>
    <row r="4" spans="1:10" ht="16">
      <c r="A4" s="3">
        <v>5</v>
      </c>
      <c r="B4" s="7">
        <v>39533</v>
      </c>
      <c r="C4" s="3">
        <v>1</v>
      </c>
      <c r="J4" s="2"/>
    </row>
    <row r="5" spans="1:10" ht="16">
      <c r="A5" s="3">
        <v>20</v>
      </c>
      <c r="B5" s="7">
        <v>39533</v>
      </c>
      <c r="C5" s="3">
        <v>1</v>
      </c>
      <c r="J5" s="2"/>
    </row>
    <row r="6" spans="1:10" ht="16">
      <c r="A6" s="3">
        <v>5</v>
      </c>
      <c r="B6" s="7">
        <v>39535</v>
      </c>
      <c r="C6" s="3">
        <v>1</v>
      </c>
      <c r="J6" s="2"/>
    </row>
    <row r="7" spans="1:10" ht="16">
      <c r="A7" s="3">
        <v>15</v>
      </c>
      <c r="B7" s="7">
        <v>39549</v>
      </c>
      <c r="C7" s="3">
        <v>1</v>
      </c>
      <c r="J7" s="2"/>
    </row>
    <row r="8" spans="1:10" ht="16">
      <c r="A8" s="3">
        <v>25</v>
      </c>
      <c r="B8" s="7">
        <v>39549</v>
      </c>
      <c r="C8" s="3">
        <v>1</v>
      </c>
      <c r="J8" s="2"/>
    </row>
    <row r="9" spans="1:10" ht="16">
      <c r="A9" s="3">
        <v>20</v>
      </c>
      <c r="B9" s="7">
        <v>39549</v>
      </c>
      <c r="C9" s="3">
        <v>1</v>
      </c>
      <c r="J9" s="2"/>
    </row>
    <row r="10" spans="1:10" ht="16">
      <c r="A10" s="3">
        <v>10</v>
      </c>
      <c r="B10" s="7">
        <v>39549</v>
      </c>
      <c r="C10" s="3">
        <v>1</v>
      </c>
      <c r="J10" s="2"/>
    </row>
    <row r="11" spans="1:10" ht="16">
      <c r="A11" s="3">
        <v>10</v>
      </c>
      <c r="B11" s="7">
        <v>39551</v>
      </c>
      <c r="C11" s="3">
        <v>1</v>
      </c>
      <c r="J11" s="2"/>
    </row>
    <row r="12" spans="1:10" ht="16">
      <c r="A12" s="3">
        <v>25</v>
      </c>
      <c r="B12" s="7">
        <v>39551</v>
      </c>
      <c r="C12" s="3">
        <v>1</v>
      </c>
      <c r="J12" s="2"/>
    </row>
    <row r="13" spans="1:10" ht="16">
      <c r="A13" s="3">
        <v>10</v>
      </c>
      <c r="B13" s="7">
        <v>39554</v>
      </c>
      <c r="C13" s="3">
        <v>1</v>
      </c>
      <c r="J13" s="2"/>
    </row>
    <row r="14" spans="1:10" ht="16">
      <c r="A14" s="3">
        <v>15</v>
      </c>
      <c r="B14" s="7">
        <v>39563</v>
      </c>
      <c r="C14" s="3">
        <v>1</v>
      </c>
      <c r="J14" s="2"/>
    </row>
    <row r="15" spans="1:10" ht="16">
      <c r="A15" s="3">
        <v>1</v>
      </c>
      <c r="B15" s="7">
        <v>39563</v>
      </c>
      <c r="C15" s="3">
        <v>1</v>
      </c>
      <c r="J15" s="2"/>
    </row>
    <row r="16" spans="1:10" ht="16">
      <c r="A16" s="3">
        <v>50</v>
      </c>
      <c r="B16" s="7">
        <v>39584</v>
      </c>
      <c r="C16" s="3">
        <v>1</v>
      </c>
      <c r="J16" s="2"/>
    </row>
    <row r="17" spans="1:10" ht="16">
      <c r="A17" s="3">
        <v>20</v>
      </c>
      <c r="B17" s="7">
        <v>39584</v>
      </c>
      <c r="C17" s="3">
        <v>1</v>
      </c>
      <c r="J17" s="2"/>
    </row>
    <row r="18" spans="1:10" ht="16">
      <c r="A18" s="3">
        <v>10</v>
      </c>
      <c r="B18" s="7">
        <v>39584</v>
      </c>
      <c r="C18" s="3">
        <v>1</v>
      </c>
      <c r="J18" s="2"/>
    </row>
    <row r="19" spans="1:10" ht="16">
      <c r="A19" s="3">
        <v>10</v>
      </c>
      <c r="B19" s="7">
        <v>39601</v>
      </c>
      <c r="C19" s="3">
        <v>1</v>
      </c>
      <c r="J19" s="2"/>
    </row>
    <row r="20" spans="1:10" ht="16">
      <c r="A20" s="3">
        <v>15</v>
      </c>
      <c r="B20" s="7">
        <v>39604</v>
      </c>
      <c r="C20" s="3">
        <v>1</v>
      </c>
      <c r="J20" s="2"/>
    </row>
    <row r="21" spans="1:10" ht="16">
      <c r="A21" s="3">
        <v>10</v>
      </c>
      <c r="B21" s="7">
        <v>39532</v>
      </c>
      <c r="C21" s="3">
        <v>2</v>
      </c>
      <c r="J21" s="2"/>
    </row>
    <row r="22" spans="1:10" ht="16">
      <c r="A22" s="3">
        <v>20</v>
      </c>
      <c r="B22" s="7">
        <v>39533</v>
      </c>
      <c r="C22" s="3">
        <v>2</v>
      </c>
      <c r="J22" s="2"/>
    </row>
    <row r="23" spans="1:10" ht="16">
      <c r="A23" s="3">
        <v>5</v>
      </c>
      <c r="B23" s="7">
        <v>39534</v>
      </c>
      <c r="C23" s="3">
        <v>2</v>
      </c>
      <c r="J23" s="2"/>
    </row>
    <row r="24" spans="1:10" ht="16">
      <c r="A24" s="3">
        <v>25</v>
      </c>
      <c r="B24" s="7">
        <v>39534</v>
      </c>
      <c r="C24" s="3">
        <v>2</v>
      </c>
      <c r="J24" s="2"/>
    </row>
    <row r="25" spans="1:10" ht="16">
      <c r="A25" s="3">
        <v>10</v>
      </c>
      <c r="B25" s="7">
        <v>39534</v>
      </c>
      <c r="C25" s="3">
        <v>2</v>
      </c>
      <c r="J25" s="2"/>
    </row>
    <row r="26" spans="1:10" ht="16">
      <c r="A26" s="3">
        <v>50</v>
      </c>
      <c r="B26" s="7">
        <v>39535</v>
      </c>
      <c r="C26" s="3">
        <v>2</v>
      </c>
      <c r="J26" s="2"/>
    </row>
    <row r="27" spans="1:10" ht="16">
      <c r="A27" s="3">
        <v>5</v>
      </c>
      <c r="B27" s="7">
        <v>39535</v>
      </c>
      <c r="C27" s="3">
        <v>2</v>
      </c>
      <c r="J27" s="2"/>
    </row>
    <row r="28" spans="1:10" ht="16">
      <c r="A28" s="3">
        <v>1</v>
      </c>
      <c r="B28" s="7">
        <v>39535</v>
      </c>
      <c r="C28" s="3">
        <v>2</v>
      </c>
      <c r="J28" s="2"/>
    </row>
    <row r="29" spans="1:10" ht="16">
      <c r="A29" s="3">
        <v>10</v>
      </c>
      <c r="B29" s="7">
        <v>39535</v>
      </c>
      <c r="C29" s="3">
        <v>2</v>
      </c>
      <c r="J29" s="2"/>
    </row>
    <row r="30" spans="1:10" ht="16">
      <c r="A30" s="3">
        <v>100</v>
      </c>
      <c r="B30" s="7">
        <v>39542</v>
      </c>
      <c r="C30" s="3">
        <v>2</v>
      </c>
      <c r="J30" s="2"/>
    </row>
    <row r="31" spans="1:10" ht="16">
      <c r="A31" s="3">
        <v>1</v>
      </c>
      <c r="B31" s="7">
        <v>39545</v>
      </c>
      <c r="C31" s="3">
        <v>2</v>
      </c>
      <c r="J31" s="2"/>
    </row>
    <row r="32" spans="1:10" ht="16">
      <c r="A32" s="3">
        <v>10</v>
      </c>
      <c r="B32" s="7">
        <v>39546</v>
      </c>
      <c r="C32" s="3">
        <v>2</v>
      </c>
      <c r="J32" s="2"/>
    </row>
    <row r="33" spans="1:10" ht="16">
      <c r="A33" s="3">
        <v>20</v>
      </c>
      <c r="B33" s="7">
        <v>39547</v>
      </c>
      <c r="C33" s="3">
        <v>2</v>
      </c>
      <c r="J33" s="2"/>
    </row>
    <row r="34" spans="1:10" ht="16">
      <c r="A34" s="3">
        <v>5</v>
      </c>
      <c r="B34" s="7">
        <v>39548</v>
      </c>
      <c r="C34" s="3">
        <v>2</v>
      </c>
      <c r="J34" s="2"/>
    </row>
    <row r="35" spans="1:10" ht="16">
      <c r="A35" s="3">
        <v>10</v>
      </c>
      <c r="B35" s="7">
        <v>39549</v>
      </c>
      <c r="C35" s="3">
        <v>2</v>
      </c>
      <c r="J35" s="2"/>
    </row>
    <row r="36" spans="1:10" ht="16">
      <c r="A36" s="3">
        <v>3</v>
      </c>
      <c r="B36" s="7">
        <v>39549</v>
      </c>
      <c r="C36" s="3">
        <v>2</v>
      </c>
      <c r="J36" s="2"/>
    </row>
    <row r="37" spans="1:10" ht="16">
      <c r="A37" s="3">
        <v>10</v>
      </c>
      <c r="B37" s="7">
        <v>39549</v>
      </c>
      <c r="C37" s="3">
        <v>2</v>
      </c>
      <c r="J37" s="2"/>
    </row>
    <row r="38" spans="1:10" ht="16">
      <c r="A38" s="3">
        <v>10</v>
      </c>
      <c r="B38" s="7">
        <v>39550</v>
      </c>
      <c r="C38" s="3">
        <v>2</v>
      </c>
      <c r="J38" s="2"/>
    </row>
    <row r="39" spans="1:10" ht="16">
      <c r="A39" s="3">
        <v>25</v>
      </c>
      <c r="B39" s="7">
        <v>39551</v>
      </c>
      <c r="C39" s="3">
        <v>2</v>
      </c>
      <c r="J39" s="2"/>
    </row>
    <row r="40" spans="1:10" ht="16">
      <c r="A40" s="3">
        <v>20</v>
      </c>
      <c r="B40" s="7">
        <v>39551</v>
      </c>
      <c r="C40" s="3">
        <v>2</v>
      </c>
      <c r="J40" s="2"/>
    </row>
    <row r="41" spans="1:10" ht="16">
      <c r="A41" s="3">
        <v>50</v>
      </c>
      <c r="B41" s="7">
        <v>39552</v>
      </c>
      <c r="C41" s="3">
        <v>2</v>
      </c>
      <c r="J41" s="2"/>
    </row>
    <row r="42" spans="1:10" ht="16">
      <c r="A42" s="3">
        <v>5</v>
      </c>
      <c r="B42" s="7">
        <v>39552</v>
      </c>
      <c r="C42" s="3">
        <v>2</v>
      </c>
      <c r="J42" s="2"/>
    </row>
    <row r="43" spans="1:10" ht="16">
      <c r="A43" s="3">
        <v>5</v>
      </c>
      <c r="B43" s="7">
        <v>39552</v>
      </c>
      <c r="C43" s="3">
        <v>2</v>
      </c>
      <c r="J43" s="2"/>
    </row>
    <row r="44" spans="1:10" ht="16">
      <c r="A44" s="3">
        <v>100</v>
      </c>
      <c r="B44" s="7">
        <v>39552</v>
      </c>
      <c r="C44" s="3">
        <v>2</v>
      </c>
      <c r="J44" s="2"/>
    </row>
    <row r="45" spans="1:10" ht="16">
      <c r="A45" s="3">
        <v>10</v>
      </c>
      <c r="B45" s="7">
        <v>39552</v>
      </c>
      <c r="C45" s="3">
        <v>2</v>
      </c>
      <c r="J45" s="2"/>
    </row>
    <row r="46" spans="1:10" ht="16">
      <c r="A46" s="3">
        <v>100</v>
      </c>
      <c r="B46" s="7">
        <v>39552</v>
      </c>
      <c r="C46" s="3">
        <v>2</v>
      </c>
      <c r="J46" s="2"/>
    </row>
    <row r="47" spans="1:10" ht="16">
      <c r="A47" s="3">
        <v>20</v>
      </c>
      <c r="B47" s="7">
        <v>39556</v>
      </c>
      <c r="C47" s="3">
        <v>2</v>
      </c>
      <c r="J47" s="2"/>
    </row>
    <row r="48" spans="1:10" ht="16">
      <c r="A48" s="3">
        <v>3</v>
      </c>
      <c r="B48" s="7">
        <v>39557</v>
      </c>
      <c r="C48" s="3">
        <v>2</v>
      </c>
      <c r="J48" s="2"/>
    </row>
    <row r="49" spans="1:10" ht="16">
      <c r="A49" s="3">
        <v>50</v>
      </c>
      <c r="B49" s="7">
        <v>39557</v>
      </c>
      <c r="C49" s="3">
        <v>2</v>
      </c>
      <c r="J49" s="2"/>
    </row>
    <row r="50" spans="1:10" ht="16">
      <c r="A50" s="3">
        <v>30</v>
      </c>
      <c r="B50" s="7">
        <v>39557</v>
      </c>
      <c r="C50" s="3">
        <v>2</v>
      </c>
      <c r="J50" s="2"/>
    </row>
    <row r="51" spans="1:10" ht="16">
      <c r="A51" s="3">
        <v>15</v>
      </c>
      <c r="B51" s="7">
        <v>39557</v>
      </c>
      <c r="C51" s="3">
        <v>2</v>
      </c>
      <c r="J51" s="2"/>
    </row>
    <row r="52" spans="1:10" ht="16">
      <c r="A52" s="3">
        <v>5</v>
      </c>
      <c r="B52" s="7">
        <v>39557</v>
      </c>
      <c r="C52" s="3">
        <v>2</v>
      </c>
      <c r="J52" s="2"/>
    </row>
    <row r="53" spans="1:10" ht="16">
      <c r="A53" s="3">
        <v>1</v>
      </c>
      <c r="B53" s="7">
        <v>39558</v>
      </c>
      <c r="C53" s="3">
        <v>2</v>
      </c>
      <c r="J53" s="2"/>
    </row>
    <row r="54" spans="1:10" ht="16">
      <c r="A54" s="3">
        <v>200</v>
      </c>
      <c r="B54" s="7">
        <v>39560</v>
      </c>
      <c r="C54" s="3">
        <v>2</v>
      </c>
      <c r="J54" s="2"/>
    </row>
    <row r="55" spans="1:10" ht="16">
      <c r="A55" s="3">
        <v>5</v>
      </c>
      <c r="B55" s="7">
        <v>39560</v>
      </c>
      <c r="C55" s="3">
        <v>2</v>
      </c>
      <c r="J55" s="2"/>
    </row>
    <row r="56" spans="1:10" ht="16">
      <c r="A56" s="3">
        <v>10</v>
      </c>
      <c r="B56" s="7">
        <v>39560</v>
      </c>
      <c r="C56" s="3">
        <v>2</v>
      </c>
      <c r="J56" s="2"/>
    </row>
    <row r="57" spans="1:10" ht="16">
      <c r="A57" s="3">
        <v>100</v>
      </c>
      <c r="B57" s="7">
        <v>39561</v>
      </c>
      <c r="C57" s="3">
        <v>2</v>
      </c>
      <c r="J57" s="2"/>
    </row>
    <row r="58" spans="1:10" ht="16">
      <c r="A58" s="3">
        <v>25</v>
      </c>
      <c r="B58" s="7">
        <v>39584</v>
      </c>
      <c r="C58" s="3">
        <v>2</v>
      </c>
      <c r="J58" s="2"/>
    </row>
    <row r="59" spans="1:10" ht="16">
      <c r="A59" s="3">
        <v>100</v>
      </c>
      <c r="B59" s="7">
        <v>40155</v>
      </c>
      <c r="C59" s="3">
        <v>2</v>
      </c>
      <c r="J59" s="2"/>
    </row>
    <row r="60" spans="1:10" ht="16">
      <c r="A60" s="3">
        <v>15</v>
      </c>
      <c r="B60" s="7">
        <v>39532</v>
      </c>
      <c r="C60" s="3">
        <v>3</v>
      </c>
      <c r="J60" s="2"/>
    </row>
    <row r="61" spans="1:10" ht="16">
      <c r="A61" s="3">
        <v>5</v>
      </c>
      <c r="B61" s="7">
        <v>39533</v>
      </c>
      <c r="C61" s="3">
        <v>3</v>
      </c>
      <c r="J61" s="2"/>
    </row>
    <row r="62" spans="1:10" ht="16">
      <c r="A62" s="3">
        <v>10</v>
      </c>
      <c r="B62" s="7">
        <v>39533</v>
      </c>
      <c r="C62" s="3">
        <v>3</v>
      </c>
      <c r="J62" s="2"/>
    </row>
    <row r="63" spans="1:10" ht="16">
      <c r="A63" s="3">
        <v>100</v>
      </c>
      <c r="B63" s="7">
        <v>39533</v>
      </c>
      <c r="C63" s="3">
        <v>3</v>
      </c>
      <c r="J63" s="2"/>
    </row>
    <row r="64" spans="1:10" ht="16">
      <c r="A64" s="3">
        <v>50</v>
      </c>
      <c r="B64" s="7">
        <v>39534</v>
      </c>
      <c r="C64" s="3">
        <v>3</v>
      </c>
      <c r="J64" s="2"/>
    </row>
    <row r="65" spans="1:10" ht="16">
      <c r="A65" s="3">
        <v>25</v>
      </c>
      <c r="B65" s="7">
        <v>39534</v>
      </c>
      <c r="C65" s="3">
        <v>3</v>
      </c>
      <c r="J65" s="2"/>
    </row>
    <row r="66" spans="1:10" ht="16">
      <c r="A66" s="3">
        <v>25</v>
      </c>
      <c r="B66" s="7">
        <v>39535</v>
      </c>
      <c r="C66" s="3">
        <v>3</v>
      </c>
      <c r="J66" s="2"/>
    </row>
    <row r="67" spans="1:10" ht="16">
      <c r="A67" s="3">
        <v>25</v>
      </c>
      <c r="B67" s="7">
        <v>39535</v>
      </c>
      <c r="C67" s="3">
        <v>3</v>
      </c>
      <c r="J67" s="2"/>
    </row>
    <row r="68" spans="1:10" ht="16">
      <c r="A68" s="3">
        <v>5</v>
      </c>
      <c r="B68" s="7">
        <v>39535</v>
      </c>
      <c r="C68" s="3">
        <v>3</v>
      </c>
      <c r="J68" s="2"/>
    </row>
    <row r="69" spans="1:10" ht="16">
      <c r="A69" s="3">
        <v>100</v>
      </c>
      <c r="B69" s="7">
        <v>39538</v>
      </c>
      <c r="C69" s="3">
        <v>3</v>
      </c>
      <c r="J69" s="2"/>
    </row>
    <row r="70" spans="1:10" ht="16">
      <c r="A70" s="3">
        <v>100</v>
      </c>
      <c r="B70" s="7">
        <v>39542</v>
      </c>
      <c r="C70" s="3">
        <v>3</v>
      </c>
      <c r="J70" s="2"/>
    </row>
    <row r="71" spans="1:10" ht="16">
      <c r="A71" s="3">
        <v>50</v>
      </c>
      <c r="B71" s="7">
        <v>39547</v>
      </c>
      <c r="C71" s="3">
        <v>3</v>
      </c>
      <c r="J71" s="2"/>
    </row>
    <row r="72" spans="1:10" ht="16">
      <c r="A72" s="3">
        <v>4</v>
      </c>
      <c r="B72" s="7">
        <v>39549</v>
      </c>
      <c r="C72" s="3">
        <v>3</v>
      </c>
      <c r="J72" s="2"/>
    </row>
    <row r="73" spans="1:10" ht="16">
      <c r="A73" s="3">
        <v>4</v>
      </c>
      <c r="B73" s="7">
        <v>39550</v>
      </c>
      <c r="C73" s="3">
        <v>3</v>
      </c>
      <c r="J73" s="2"/>
    </row>
    <row r="74" spans="1:10" ht="16">
      <c r="A74" s="3">
        <v>25</v>
      </c>
      <c r="B74" s="7">
        <v>39552</v>
      </c>
      <c r="C74" s="3">
        <v>3</v>
      </c>
      <c r="J74" s="2"/>
    </row>
    <row r="75" spans="1:10" ht="16">
      <c r="A75" s="3">
        <v>500</v>
      </c>
      <c r="B75" s="7">
        <v>39555</v>
      </c>
      <c r="C75" s="3">
        <v>3</v>
      </c>
      <c r="J75" s="2"/>
    </row>
    <row r="76" spans="1:10" ht="16">
      <c r="A76" s="3">
        <v>10</v>
      </c>
      <c r="B76" s="7">
        <v>39555</v>
      </c>
      <c r="C76" s="3">
        <v>3</v>
      </c>
      <c r="J76" s="2"/>
    </row>
    <row r="77" spans="1:10" ht="16">
      <c r="A77" s="3">
        <v>5</v>
      </c>
      <c r="B77" s="7">
        <v>39556</v>
      </c>
      <c r="C77" s="3">
        <v>3</v>
      </c>
      <c r="J77" s="2"/>
    </row>
    <row r="78" spans="1:10" ht="16">
      <c r="A78" s="3">
        <v>100</v>
      </c>
      <c r="B78" s="7">
        <v>39557</v>
      </c>
      <c r="C78" s="3">
        <v>3</v>
      </c>
      <c r="J78" s="2"/>
    </row>
    <row r="79" spans="1:10" ht="16">
      <c r="A79" s="3">
        <v>5</v>
      </c>
      <c r="B79" s="7">
        <v>39557</v>
      </c>
      <c r="C79" s="3">
        <v>3</v>
      </c>
      <c r="J79" s="2"/>
    </row>
    <row r="80" spans="1:10" ht="16">
      <c r="A80" s="3">
        <v>50</v>
      </c>
      <c r="B80" s="7">
        <v>39557</v>
      </c>
      <c r="C80" s="3">
        <v>3</v>
      </c>
      <c r="J80" s="2"/>
    </row>
    <row r="81" spans="1:10" ht="16">
      <c r="A81" s="3">
        <v>50</v>
      </c>
      <c r="B81" s="7">
        <v>39557</v>
      </c>
      <c r="C81" s="3">
        <v>3</v>
      </c>
      <c r="J81" s="2"/>
    </row>
    <row r="82" spans="1:10" ht="16">
      <c r="A82" s="3">
        <v>10</v>
      </c>
      <c r="B82" s="7">
        <v>39557</v>
      </c>
      <c r="C82" s="3">
        <v>3</v>
      </c>
      <c r="J82" s="2"/>
    </row>
    <row r="83" spans="1:10" ht="16">
      <c r="A83" s="3">
        <v>25</v>
      </c>
      <c r="B83" s="7">
        <v>39557</v>
      </c>
      <c r="C83" s="3">
        <v>3</v>
      </c>
      <c r="J83" s="2"/>
    </row>
    <row r="84" spans="1:10" ht="16">
      <c r="A84" s="3">
        <v>100</v>
      </c>
      <c r="B84" s="7">
        <v>39557</v>
      </c>
      <c r="C84" s="3">
        <v>3</v>
      </c>
      <c r="J84" s="2"/>
    </row>
    <row r="85" spans="1:10" ht="16">
      <c r="A85" s="3">
        <v>5</v>
      </c>
      <c r="B85" s="7">
        <v>39557</v>
      </c>
      <c r="C85" s="3">
        <v>3</v>
      </c>
      <c r="J85" s="2"/>
    </row>
    <row r="86" spans="1:10" ht="16">
      <c r="A86" s="3">
        <v>20</v>
      </c>
      <c r="B86" s="7">
        <v>39557</v>
      </c>
      <c r="C86" s="3">
        <v>3</v>
      </c>
      <c r="J86" s="2"/>
    </row>
    <row r="87" spans="1:10" ht="16">
      <c r="A87" s="3">
        <v>200</v>
      </c>
      <c r="B87" s="7">
        <v>39561</v>
      </c>
      <c r="C87" s="3">
        <v>3</v>
      </c>
      <c r="J87" s="2"/>
    </row>
    <row r="88" spans="1:10" ht="16">
      <c r="A88" s="3">
        <v>10</v>
      </c>
      <c r="B88" s="7">
        <v>39561</v>
      </c>
      <c r="C88" s="3">
        <v>3</v>
      </c>
      <c r="J88" s="2"/>
    </row>
    <row r="89" spans="1:10" ht="16">
      <c r="A89" s="3">
        <v>40</v>
      </c>
      <c r="B89" s="7">
        <v>39562</v>
      </c>
      <c r="C89" s="3">
        <v>3</v>
      </c>
      <c r="J89" s="2"/>
    </row>
    <row r="90" spans="1:10" ht="16">
      <c r="A90" s="3">
        <v>500</v>
      </c>
      <c r="B90" s="7">
        <v>39563</v>
      </c>
      <c r="C90" s="3">
        <v>3</v>
      </c>
      <c r="J90" s="2"/>
    </row>
    <row r="91" spans="1:10" ht="16">
      <c r="A91" s="3">
        <v>10</v>
      </c>
      <c r="B91" s="7">
        <v>39563</v>
      </c>
      <c r="C91" s="3">
        <v>3</v>
      </c>
      <c r="J91" s="2"/>
    </row>
    <row r="92" spans="1:10" ht="16">
      <c r="A92" s="3">
        <v>20</v>
      </c>
      <c r="B92" s="7">
        <v>39564</v>
      </c>
      <c r="C92" s="3">
        <v>3</v>
      </c>
      <c r="J92" s="2"/>
    </row>
    <row r="93" spans="1:10" ht="16">
      <c r="A93" s="3">
        <v>102</v>
      </c>
      <c r="B93" s="7">
        <v>39564</v>
      </c>
      <c r="C93" s="3">
        <v>3</v>
      </c>
      <c r="J93" s="2"/>
    </row>
    <row r="94" spans="1:10" ht="16">
      <c r="A94" s="3">
        <v>90</v>
      </c>
      <c r="B94" s="7">
        <v>39577</v>
      </c>
      <c r="C94" s="3">
        <v>3</v>
      </c>
      <c r="J94" s="2"/>
    </row>
    <row r="95" spans="1:10" ht="16">
      <c r="A95" s="3">
        <v>15</v>
      </c>
      <c r="B95" s="7">
        <v>39549</v>
      </c>
      <c r="C95" s="3">
        <v>6</v>
      </c>
      <c r="J95" s="2"/>
    </row>
    <row r="96" spans="1:10" ht="16">
      <c r="A96" s="3">
        <v>20</v>
      </c>
      <c r="B96" s="7">
        <v>39549</v>
      </c>
      <c r="C96" s="3">
        <v>6</v>
      </c>
      <c r="J96" s="2"/>
    </row>
    <row r="97" spans="1:10" ht="16">
      <c r="A97" s="3">
        <v>30</v>
      </c>
      <c r="B97" s="7">
        <v>39549</v>
      </c>
      <c r="C97" s="3">
        <v>6</v>
      </c>
      <c r="J97" s="2"/>
    </row>
    <row r="98" spans="1:10" ht="16">
      <c r="A98" s="3">
        <v>20</v>
      </c>
      <c r="B98" s="7">
        <v>39549</v>
      </c>
      <c r="C98" s="3">
        <v>6</v>
      </c>
      <c r="J98" s="2"/>
    </row>
    <row r="99" spans="1:10" ht="16">
      <c r="A99" s="3">
        <v>10</v>
      </c>
      <c r="B99" s="7">
        <v>39549</v>
      </c>
      <c r="C99" s="3">
        <v>6</v>
      </c>
      <c r="J99" s="2"/>
    </row>
    <row r="100" spans="1:10" ht="16">
      <c r="A100" s="3">
        <v>35</v>
      </c>
      <c r="B100" s="7">
        <v>39549</v>
      </c>
      <c r="C100" s="3">
        <v>6</v>
      </c>
      <c r="J100" s="2"/>
    </row>
    <row r="101" spans="1:10" ht="16">
      <c r="A101" s="3">
        <v>10</v>
      </c>
      <c r="B101" s="7">
        <v>39549</v>
      </c>
      <c r="C101" s="3">
        <v>6</v>
      </c>
      <c r="J101" s="2"/>
    </row>
    <row r="102" spans="1:10" ht="16">
      <c r="A102" s="3">
        <v>10</v>
      </c>
      <c r="B102" s="7">
        <v>39550</v>
      </c>
      <c r="C102" s="3">
        <v>6</v>
      </c>
      <c r="J102" s="2"/>
    </row>
    <row r="103" spans="1:10" ht="16">
      <c r="A103" s="3">
        <v>10</v>
      </c>
      <c r="B103" s="7">
        <v>39552</v>
      </c>
      <c r="C103" s="3">
        <v>6</v>
      </c>
      <c r="J103" s="2"/>
    </row>
    <row r="104" spans="1:10" ht="16">
      <c r="A104" s="3">
        <v>50</v>
      </c>
      <c r="B104" s="7">
        <v>39552</v>
      </c>
      <c r="C104" s="3">
        <v>6</v>
      </c>
      <c r="J104" s="2"/>
    </row>
    <row r="105" spans="1:10" ht="16">
      <c r="A105" s="3">
        <v>50</v>
      </c>
      <c r="B105" s="7">
        <v>39568</v>
      </c>
      <c r="C105" s="3">
        <v>6</v>
      </c>
      <c r="J105" s="2"/>
    </row>
    <row r="106" spans="1:10" ht="16">
      <c r="A106" s="3">
        <v>1</v>
      </c>
      <c r="B106" s="7">
        <v>39599</v>
      </c>
      <c r="C106" s="3">
        <v>6</v>
      </c>
      <c r="J106" s="2"/>
    </row>
    <row r="107" spans="1:10" ht="16">
      <c r="A107" s="3">
        <v>5</v>
      </c>
      <c r="B107" s="7">
        <v>39618</v>
      </c>
      <c r="C107" s="3">
        <v>6</v>
      </c>
      <c r="J107" s="2"/>
    </row>
    <row r="108" spans="1:10" ht="16">
      <c r="A108" s="3">
        <v>50</v>
      </c>
      <c r="B108" s="7">
        <v>39827</v>
      </c>
      <c r="C108" s="3">
        <v>6</v>
      </c>
      <c r="J108" s="2"/>
    </row>
    <row r="109" spans="1:10" ht="16">
      <c r="A109" s="3">
        <v>10</v>
      </c>
      <c r="B109" s="7">
        <v>39868</v>
      </c>
      <c r="C109" s="3">
        <v>6</v>
      </c>
      <c r="J109" s="2"/>
    </row>
    <row r="110" spans="1:10" ht="16">
      <c r="A110" s="3">
        <v>10</v>
      </c>
      <c r="B110" s="7">
        <v>39868</v>
      </c>
      <c r="C110" s="3">
        <v>6</v>
      </c>
      <c r="J110" s="2"/>
    </row>
    <row r="111" spans="1:10" ht="16">
      <c r="A111" s="3">
        <v>10</v>
      </c>
      <c r="B111" s="7">
        <v>39868</v>
      </c>
      <c r="C111" s="3">
        <v>6</v>
      </c>
      <c r="J111" s="2"/>
    </row>
    <row r="112" spans="1:10" ht="16">
      <c r="A112" s="3">
        <v>1</v>
      </c>
      <c r="B112" s="7">
        <v>39868</v>
      </c>
      <c r="C112" s="3">
        <v>6</v>
      </c>
      <c r="J112" s="2"/>
    </row>
    <row r="113" spans="1:10" ht="16">
      <c r="A113" s="3">
        <v>100</v>
      </c>
      <c r="B113" s="7">
        <v>39868</v>
      </c>
      <c r="C113" s="3">
        <v>6</v>
      </c>
      <c r="J113" s="2"/>
    </row>
    <row r="114" spans="1:10" ht="16">
      <c r="A114" s="3">
        <v>20</v>
      </c>
      <c r="B114" s="7">
        <v>39869</v>
      </c>
      <c r="C114" s="3">
        <v>6</v>
      </c>
      <c r="J114" s="2"/>
    </row>
    <row r="115" spans="1:10" ht="16">
      <c r="A115" s="3">
        <v>10</v>
      </c>
      <c r="B115" s="7">
        <v>39872</v>
      </c>
      <c r="C115" s="3">
        <v>6</v>
      </c>
      <c r="J115" s="2"/>
    </row>
    <row r="116" spans="1:10" ht="16">
      <c r="A116" s="3">
        <v>25</v>
      </c>
      <c r="B116" s="7">
        <v>39874</v>
      </c>
      <c r="C116" s="3">
        <v>6</v>
      </c>
      <c r="J116" s="2"/>
    </row>
    <row r="117" spans="1:10" ht="16">
      <c r="A117" s="3">
        <v>20</v>
      </c>
      <c r="B117" s="7">
        <v>39878</v>
      </c>
      <c r="C117" s="3">
        <v>6</v>
      </c>
      <c r="J117" s="2"/>
    </row>
    <row r="118" spans="1:10" ht="16">
      <c r="A118" s="3">
        <v>10</v>
      </c>
      <c r="B118" s="7">
        <v>39878</v>
      </c>
      <c r="C118" s="3">
        <v>6</v>
      </c>
      <c r="J118" s="2"/>
    </row>
    <row r="119" spans="1:10" ht="16">
      <c r="A119" s="3">
        <v>20</v>
      </c>
      <c r="B119" s="7">
        <v>39878</v>
      </c>
      <c r="C119" s="3">
        <v>6</v>
      </c>
      <c r="J119" s="2"/>
    </row>
    <row r="120" spans="1:10" ht="16">
      <c r="A120" s="3">
        <v>25</v>
      </c>
      <c r="B120" s="7">
        <v>39878</v>
      </c>
      <c r="C120" s="3">
        <v>6</v>
      </c>
      <c r="J120" s="2"/>
    </row>
    <row r="121" spans="1:10" ht="16">
      <c r="A121" s="3">
        <v>10</v>
      </c>
      <c r="B121" s="7">
        <v>39879</v>
      </c>
      <c r="C121" s="3">
        <v>6</v>
      </c>
      <c r="J121" s="2"/>
    </row>
    <row r="122" spans="1:10" ht="16">
      <c r="A122" s="3">
        <v>60</v>
      </c>
      <c r="B122" s="7">
        <v>39879</v>
      </c>
      <c r="C122" s="3">
        <v>6</v>
      </c>
      <c r="J122" s="2"/>
    </row>
    <row r="123" spans="1:10" ht="16">
      <c r="A123" s="3">
        <v>10</v>
      </c>
      <c r="B123" s="7">
        <v>39882</v>
      </c>
      <c r="C123" s="3">
        <v>6</v>
      </c>
      <c r="J123" s="2"/>
    </row>
    <row r="124" spans="1:10" ht="16">
      <c r="A124" s="3">
        <v>25</v>
      </c>
      <c r="B124" s="7">
        <v>39882</v>
      </c>
      <c r="C124" s="3">
        <v>6</v>
      </c>
      <c r="J124" s="2"/>
    </row>
    <row r="125" spans="1:10" ht="16">
      <c r="A125" s="3">
        <v>10</v>
      </c>
      <c r="B125" s="7">
        <v>39882</v>
      </c>
      <c r="C125" s="3">
        <v>6</v>
      </c>
      <c r="J125" s="2"/>
    </row>
    <row r="126" spans="1:10" ht="16">
      <c r="A126" s="3">
        <v>10</v>
      </c>
      <c r="B126" s="7">
        <v>39882</v>
      </c>
      <c r="C126" s="3">
        <v>6</v>
      </c>
      <c r="J126" s="2"/>
    </row>
    <row r="127" spans="1:10" ht="16">
      <c r="A127" s="3">
        <v>25</v>
      </c>
      <c r="B127" s="7">
        <v>39882</v>
      </c>
      <c r="C127" s="3">
        <v>6</v>
      </c>
      <c r="J127" s="2"/>
    </row>
    <row r="128" spans="1:10" ht="16">
      <c r="A128" s="3">
        <v>20</v>
      </c>
      <c r="B128" s="7">
        <v>39882</v>
      </c>
      <c r="C128" s="3">
        <v>6</v>
      </c>
      <c r="J128" s="2"/>
    </row>
    <row r="129" spans="1:10" ht="16">
      <c r="A129" s="3">
        <v>200</v>
      </c>
      <c r="B129" s="7">
        <v>39882</v>
      </c>
      <c r="C129" s="3">
        <v>6</v>
      </c>
      <c r="J129" s="2"/>
    </row>
    <row r="130" spans="1:10" ht="16">
      <c r="A130" s="3">
        <v>5</v>
      </c>
      <c r="B130" s="7">
        <v>39882</v>
      </c>
      <c r="C130" s="3">
        <v>6</v>
      </c>
      <c r="J130" s="2"/>
    </row>
    <row r="131" spans="1:10" ht="16">
      <c r="A131" s="3">
        <v>1</v>
      </c>
      <c r="B131" s="7">
        <v>39882</v>
      </c>
      <c r="C131" s="3">
        <v>6</v>
      </c>
      <c r="J131" s="2"/>
    </row>
    <row r="132" spans="1:10" ht="16">
      <c r="A132" s="3">
        <v>5</v>
      </c>
      <c r="B132" s="7">
        <v>39882</v>
      </c>
      <c r="C132" s="3">
        <v>6</v>
      </c>
      <c r="J132" s="2"/>
    </row>
    <row r="133" spans="1:10" ht="16">
      <c r="A133" s="3">
        <v>200</v>
      </c>
      <c r="B133" s="7">
        <v>39882</v>
      </c>
      <c r="C133" s="3">
        <v>6</v>
      </c>
      <c r="J133" s="2"/>
    </row>
    <row r="134" spans="1:10" ht="16">
      <c r="A134" s="3">
        <v>10</v>
      </c>
      <c r="B134" s="7">
        <v>39883</v>
      </c>
      <c r="C134" s="3">
        <v>6</v>
      </c>
      <c r="J134" s="2"/>
    </row>
    <row r="135" spans="1:10" ht="16">
      <c r="A135" s="3">
        <v>5</v>
      </c>
      <c r="B135" s="7">
        <v>39883</v>
      </c>
      <c r="C135" s="3">
        <v>6</v>
      </c>
      <c r="J135" s="2"/>
    </row>
    <row r="136" spans="1:10" ht="16">
      <c r="A136" s="3">
        <v>10</v>
      </c>
      <c r="B136" s="7">
        <v>39883</v>
      </c>
      <c r="C136" s="3">
        <v>6</v>
      </c>
      <c r="J136" s="2"/>
    </row>
    <row r="137" spans="1:10" ht="16">
      <c r="A137" s="3">
        <v>5</v>
      </c>
      <c r="B137" s="7">
        <v>39883</v>
      </c>
      <c r="C137" s="3">
        <v>6</v>
      </c>
      <c r="J137" s="2"/>
    </row>
    <row r="138" spans="1:10" ht="16">
      <c r="A138" s="3">
        <v>10</v>
      </c>
      <c r="B138" s="7">
        <v>39883</v>
      </c>
      <c r="C138" s="3">
        <v>6</v>
      </c>
      <c r="J138" s="2"/>
    </row>
    <row r="139" spans="1:10" ht="16">
      <c r="A139" s="3">
        <v>7</v>
      </c>
      <c r="B139" s="7">
        <v>39887</v>
      </c>
      <c r="C139" s="3">
        <v>6</v>
      </c>
      <c r="J139" s="2"/>
    </row>
    <row r="140" spans="1:10" ht="16">
      <c r="A140" s="3">
        <v>45</v>
      </c>
      <c r="B140" s="7">
        <v>39549</v>
      </c>
      <c r="C140" s="3">
        <v>9</v>
      </c>
      <c r="J140" s="2"/>
    </row>
    <row r="141" spans="1:10" ht="16">
      <c r="A141" s="3">
        <v>20</v>
      </c>
      <c r="B141" s="7">
        <v>39549</v>
      </c>
      <c r="C141" s="3">
        <v>9</v>
      </c>
      <c r="J141" s="2"/>
    </row>
    <row r="142" spans="1:10" ht="16">
      <c r="A142" s="3">
        <v>10</v>
      </c>
      <c r="B142" s="7">
        <v>39549</v>
      </c>
      <c r="C142" s="3">
        <v>9</v>
      </c>
      <c r="J142" s="2"/>
    </row>
    <row r="143" spans="1:10" ht="16">
      <c r="A143" s="3">
        <v>10</v>
      </c>
      <c r="B143" s="7">
        <v>39549</v>
      </c>
      <c r="C143" s="3">
        <v>9</v>
      </c>
      <c r="J143" s="2"/>
    </row>
    <row r="144" spans="1:10" ht="16">
      <c r="A144" s="3">
        <v>10</v>
      </c>
      <c r="B144" s="7">
        <v>39557</v>
      </c>
      <c r="C144" s="3">
        <v>9</v>
      </c>
      <c r="J144" s="2"/>
    </row>
    <row r="145" spans="1:10" ht="16">
      <c r="A145" s="3">
        <v>1</v>
      </c>
      <c r="B145" s="7">
        <v>39571</v>
      </c>
      <c r="C145" s="3">
        <v>9</v>
      </c>
      <c r="J145" s="2"/>
    </row>
    <row r="146" spans="1:10" ht="16">
      <c r="A146" s="3">
        <v>50</v>
      </c>
      <c r="B146" s="7">
        <v>39571</v>
      </c>
      <c r="C146" s="3">
        <v>9</v>
      </c>
      <c r="J146" s="2"/>
    </row>
    <row r="147" spans="1:10" ht="16">
      <c r="A147" s="3">
        <v>10</v>
      </c>
      <c r="B147" s="7">
        <v>39575</v>
      </c>
      <c r="C147" s="3">
        <v>9</v>
      </c>
      <c r="J147" s="2"/>
    </row>
    <row r="148" spans="1:10" ht="16">
      <c r="A148" s="3">
        <v>5000</v>
      </c>
      <c r="B148" s="7">
        <v>39578</v>
      </c>
      <c r="C148" s="3">
        <v>9</v>
      </c>
      <c r="J148" s="2"/>
    </row>
    <row r="149" spans="1:10" ht="16">
      <c r="A149" s="3">
        <v>1</v>
      </c>
      <c r="B149" s="7">
        <v>39578</v>
      </c>
      <c r="C149" s="3">
        <v>9</v>
      </c>
      <c r="J149" s="2"/>
    </row>
    <row r="150" spans="1:10" ht="16">
      <c r="A150" s="3">
        <v>10</v>
      </c>
      <c r="B150" s="7">
        <v>39578</v>
      </c>
      <c r="C150" s="3">
        <v>9</v>
      </c>
      <c r="J150" s="2"/>
    </row>
    <row r="151" spans="1:10" ht="16">
      <c r="A151" s="3">
        <v>3</v>
      </c>
      <c r="B151" s="7">
        <v>39578</v>
      </c>
      <c r="C151" s="3">
        <v>9</v>
      </c>
      <c r="J151" s="2"/>
    </row>
    <row r="152" spans="1:10" ht="16">
      <c r="A152" s="3">
        <v>10</v>
      </c>
      <c r="B152" s="7">
        <v>39579</v>
      </c>
      <c r="C152" s="3">
        <v>9</v>
      </c>
      <c r="J152" s="2"/>
    </row>
    <row r="153" spans="1:10" ht="16">
      <c r="A153" s="3">
        <v>1</v>
      </c>
      <c r="B153" s="7">
        <v>39582</v>
      </c>
      <c r="C153" s="3">
        <v>9</v>
      </c>
      <c r="J153" s="2"/>
    </row>
    <row r="154" spans="1:10" ht="16">
      <c r="A154" s="3">
        <v>10</v>
      </c>
      <c r="B154" s="7">
        <v>39903</v>
      </c>
      <c r="C154" s="3">
        <v>9</v>
      </c>
      <c r="J154" s="2"/>
    </row>
    <row r="155" spans="1:10" ht="16">
      <c r="A155" s="3">
        <v>10</v>
      </c>
      <c r="B155" s="7">
        <v>39610</v>
      </c>
      <c r="C155" s="3">
        <v>10</v>
      </c>
      <c r="J155" s="2"/>
    </row>
    <row r="156" spans="1:10" ht="16">
      <c r="A156" s="3">
        <v>15</v>
      </c>
      <c r="B156" s="7">
        <v>39610</v>
      </c>
      <c r="C156" s="3">
        <v>10</v>
      </c>
      <c r="J156" s="2"/>
    </row>
    <row r="157" spans="1:10" ht="16">
      <c r="A157" s="3">
        <v>15</v>
      </c>
      <c r="B157" s="7">
        <v>39610</v>
      </c>
      <c r="C157" s="3">
        <v>10</v>
      </c>
      <c r="J157" s="2"/>
    </row>
    <row r="158" spans="1:10" ht="16">
      <c r="A158" s="3">
        <v>5</v>
      </c>
      <c r="B158" s="7">
        <v>39611</v>
      </c>
      <c r="C158" s="3">
        <v>10</v>
      </c>
      <c r="J158" s="2"/>
    </row>
    <row r="159" spans="1:10" ht="16">
      <c r="A159" s="3">
        <v>100</v>
      </c>
      <c r="B159" s="7">
        <v>39624</v>
      </c>
      <c r="C159" s="3">
        <v>10</v>
      </c>
      <c r="J159" s="2"/>
    </row>
    <row r="160" spans="1:10" ht="16">
      <c r="A160" s="3">
        <v>15</v>
      </c>
      <c r="B160" s="7">
        <v>39627</v>
      </c>
      <c r="C160" s="3">
        <v>10</v>
      </c>
      <c r="J160" s="2"/>
    </row>
    <row r="161" spans="1:10" ht="16">
      <c r="A161" s="3">
        <v>500</v>
      </c>
      <c r="B161" s="7">
        <v>39627</v>
      </c>
      <c r="C161" s="3">
        <v>10</v>
      </c>
      <c r="J161" s="2"/>
    </row>
    <row r="162" spans="1:10" ht="16">
      <c r="A162" s="3">
        <v>10</v>
      </c>
      <c r="B162" s="7">
        <v>39627</v>
      </c>
      <c r="C162" s="3">
        <v>10</v>
      </c>
      <c r="J162" s="2"/>
    </row>
    <row r="163" spans="1:10" ht="16">
      <c r="A163" s="3">
        <v>50</v>
      </c>
      <c r="B163" s="7">
        <v>39629</v>
      </c>
      <c r="C163" s="3">
        <v>10</v>
      </c>
      <c r="J163" s="2"/>
    </row>
    <row r="164" spans="1:10" ht="16">
      <c r="A164" s="3">
        <v>5</v>
      </c>
      <c r="B164" s="7">
        <v>39633</v>
      </c>
      <c r="C164" s="3">
        <v>10</v>
      </c>
      <c r="J164" s="2"/>
    </row>
    <row r="165" spans="1:10" ht="16">
      <c r="A165" s="3">
        <v>50</v>
      </c>
      <c r="B165" s="7">
        <v>39633</v>
      </c>
      <c r="C165" s="3">
        <v>10</v>
      </c>
      <c r="J165" s="2"/>
    </row>
    <row r="166" spans="1:10" ht="16">
      <c r="A166" s="3">
        <v>40</v>
      </c>
      <c r="B166" s="7">
        <v>39633</v>
      </c>
      <c r="C166" s="3">
        <v>10</v>
      </c>
      <c r="J166" s="2"/>
    </row>
    <row r="167" spans="1:10" ht="16">
      <c r="A167" s="3">
        <v>100</v>
      </c>
      <c r="B167" s="7">
        <v>39634</v>
      </c>
      <c r="C167" s="3">
        <v>10</v>
      </c>
      <c r="J167" s="2"/>
    </row>
    <row r="168" spans="1:10" ht="16">
      <c r="A168" s="3">
        <v>15</v>
      </c>
      <c r="B168" s="7">
        <v>39637</v>
      </c>
      <c r="C168" s="3">
        <v>10</v>
      </c>
      <c r="J168" s="2"/>
    </row>
    <row r="169" spans="1:10" ht="16">
      <c r="A169" s="3">
        <v>50</v>
      </c>
      <c r="B169" s="7">
        <v>39641</v>
      </c>
      <c r="C169" s="3">
        <v>10</v>
      </c>
      <c r="J169" s="2"/>
    </row>
    <row r="170" spans="1:10" ht="16">
      <c r="A170" s="3">
        <v>50</v>
      </c>
      <c r="B170" s="7">
        <v>39644</v>
      </c>
      <c r="C170" s="3">
        <v>10</v>
      </c>
      <c r="J170" s="2"/>
    </row>
    <row r="171" spans="1:10" ht="16">
      <c r="A171" s="3">
        <v>6</v>
      </c>
      <c r="B171" s="7">
        <v>39645</v>
      </c>
      <c r="C171" s="3">
        <v>10</v>
      </c>
      <c r="J171" s="2"/>
    </row>
    <row r="172" spans="1:10" ht="16">
      <c r="A172" s="3">
        <v>30</v>
      </c>
      <c r="B172" s="7">
        <v>39648</v>
      </c>
      <c r="C172" s="3">
        <v>10</v>
      </c>
      <c r="J172" s="2"/>
    </row>
    <row r="173" spans="1:10" ht="16">
      <c r="A173" s="3">
        <v>20</v>
      </c>
      <c r="B173" s="7">
        <v>39650</v>
      </c>
      <c r="C173" s="3">
        <v>10</v>
      </c>
      <c r="J173" s="2"/>
    </row>
    <row r="174" spans="1:10" ht="16">
      <c r="A174" s="3">
        <v>5</v>
      </c>
      <c r="B174" s="7">
        <v>39652</v>
      </c>
      <c r="C174" s="3">
        <v>10</v>
      </c>
      <c r="J174" s="2"/>
    </row>
    <row r="175" spans="1:10" ht="16">
      <c r="A175" s="3">
        <v>10</v>
      </c>
      <c r="B175" s="7">
        <v>39654</v>
      </c>
      <c r="C175" s="3">
        <v>10</v>
      </c>
      <c r="J175" s="2"/>
    </row>
    <row r="176" spans="1:10" ht="16">
      <c r="A176" s="3">
        <v>5</v>
      </c>
      <c r="B176" s="7">
        <v>39655</v>
      </c>
      <c r="C176" s="3">
        <v>10</v>
      </c>
      <c r="J176" s="2"/>
    </row>
    <row r="177" spans="1:10" ht="16">
      <c r="A177" s="3">
        <v>40</v>
      </c>
      <c r="B177" s="7">
        <v>39656</v>
      </c>
      <c r="C177" s="3">
        <v>10</v>
      </c>
      <c r="J177" s="2"/>
    </row>
    <row r="178" spans="1:10" ht="16">
      <c r="A178" s="3">
        <v>25</v>
      </c>
      <c r="B178" s="7">
        <v>39657</v>
      </c>
      <c r="C178" s="3">
        <v>10</v>
      </c>
      <c r="J178" s="2"/>
    </row>
    <row r="179" spans="1:10" ht="16">
      <c r="A179" s="3">
        <v>50</v>
      </c>
      <c r="B179" s="7">
        <v>39659</v>
      </c>
      <c r="C179" s="3">
        <v>10</v>
      </c>
      <c r="J179" s="2"/>
    </row>
    <row r="180" spans="1:10" ht="16">
      <c r="A180" s="3">
        <v>100</v>
      </c>
      <c r="B180" s="7">
        <v>39660</v>
      </c>
      <c r="C180" s="3">
        <v>10</v>
      </c>
      <c r="J180" s="2"/>
    </row>
    <row r="181" spans="1:10" ht="16">
      <c r="A181" s="3">
        <v>25</v>
      </c>
      <c r="B181" s="7">
        <v>39662</v>
      </c>
      <c r="C181" s="3">
        <v>10</v>
      </c>
      <c r="J181" s="2"/>
    </row>
    <row r="182" spans="1:10" ht="16">
      <c r="A182" s="3">
        <v>15</v>
      </c>
      <c r="B182" s="7">
        <v>39665</v>
      </c>
      <c r="C182" s="3">
        <v>10</v>
      </c>
      <c r="J182" s="2"/>
    </row>
    <row r="183" spans="1:10" ht="16">
      <c r="A183" s="3">
        <v>150</v>
      </c>
      <c r="B183" s="7">
        <v>39669</v>
      </c>
      <c r="C183" s="3">
        <v>10</v>
      </c>
      <c r="J183" s="2"/>
    </row>
    <row r="184" spans="1:10" ht="16">
      <c r="A184" s="3">
        <v>50</v>
      </c>
      <c r="B184" s="7">
        <v>39669</v>
      </c>
      <c r="C184" s="3">
        <v>10</v>
      </c>
      <c r="J184" s="2"/>
    </row>
    <row r="185" spans="1:10" ht="16">
      <c r="A185" s="3">
        <v>10</v>
      </c>
      <c r="B185" s="7">
        <v>39670</v>
      </c>
      <c r="C185" s="3">
        <v>10</v>
      </c>
      <c r="J185" s="2"/>
    </row>
    <row r="186" spans="1:10" ht="16">
      <c r="A186" s="3">
        <v>50</v>
      </c>
      <c r="B186" s="7">
        <v>39673</v>
      </c>
      <c r="C186" s="3">
        <v>10</v>
      </c>
      <c r="J186" s="2"/>
    </row>
    <row r="187" spans="1:10" ht="16">
      <c r="A187" s="3">
        <v>1</v>
      </c>
      <c r="B187" s="7">
        <v>39673</v>
      </c>
      <c r="C187" s="3">
        <v>10</v>
      </c>
      <c r="J187" s="2"/>
    </row>
    <row r="188" spans="1:10" ht="16">
      <c r="A188" s="3">
        <v>232</v>
      </c>
      <c r="B188" s="7">
        <v>39673</v>
      </c>
      <c r="C188" s="3">
        <v>10</v>
      </c>
      <c r="J188" s="2"/>
    </row>
    <row r="189" spans="1:10" ht="16">
      <c r="A189" s="3">
        <v>20</v>
      </c>
      <c r="B189" s="7">
        <v>39674</v>
      </c>
      <c r="C189" s="3">
        <v>10</v>
      </c>
      <c r="J189" s="2"/>
    </row>
    <row r="190" spans="1:10" ht="16">
      <c r="A190" s="3">
        <v>10</v>
      </c>
      <c r="B190" s="7">
        <v>39675</v>
      </c>
      <c r="C190" s="3">
        <v>10</v>
      </c>
      <c r="J190" s="2"/>
    </row>
    <row r="191" spans="1:10" ht="16">
      <c r="A191" s="3">
        <v>10</v>
      </c>
      <c r="B191" s="7">
        <v>39678</v>
      </c>
      <c r="C191" s="3">
        <v>10</v>
      </c>
      <c r="J191" s="2"/>
    </row>
    <row r="192" spans="1:10" ht="16">
      <c r="A192" s="3">
        <v>4</v>
      </c>
      <c r="B192" s="7">
        <v>39678</v>
      </c>
      <c r="C192" s="3">
        <v>10</v>
      </c>
      <c r="J192" s="2"/>
    </row>
    <row r="193" spans="1:10" ht="16">
      <c r="A193" s="3">
        <v>30</v>
      </c>
      <c r="B193" s="7">
        <v>39679</v>
      </c>
      <c r="C193" s="3">
        <v>10</v>
      </c>
      <c r="J193" s="2"/>
    </row>
    <row r="194" spans="1:10" ht="16">
      <c r="A194" s="3">
        <v>100</v>
      </c>
      <c r="B194" s="7">
        <v>39684</v>
      </c>
      <c r="C194" s="3">
        <v>10</v>
      </c>
      <c r="J194" s="2"/>
    </row>
    <row r="195" spans="1:10" ht="16">
      <c r="A195" s="3">
        <v>100</v>
      </c>
      <c r="B195" s="7">
        <v>39685</v>
      </c>
      <c r="C195" s="3">
        <v>10</v>
      </c>
      <c r="J195" s="2"/>
    </row>
    <row r="196" spans="1:10" ht="16">
      <c r="A196" s="3">
        <v>20</v>
      </c>
      <c r="B196" s="7">
        <v>39685</v>
      </c>
      <c r="C196" s="3">
        <v>10</v>
      </c>
      <c r="J196" s="2"/>
    </row>
    <row r="197" spans="1:10" ht="16">
      <c r="A197" s="3">
        <v>102</v>
      </c>
      <c r="B197" s="7">
        <v>39685</v>
      </c>
      <c r="C197" s="3">
        <v>10</v>
      </c>
      <c r="J197" s="2"/>
    </row>
    <row r="198" spans="1:10" ht="16">
      <c r="A198" s="3">
        <v>20</v>
      </c>
      <c r="B198" s="7">
        <v>39637</v>
      </c>
      <c r="C198" s="3">
        <v>12</v>
      </c>
      <c r="J198" s="2"/>
    </row>
    <row r="199" spans="1:10" ht="16">
      <c r="A199" s="3">
        <v>20</v>
      </c>
      <c r="B199" s="7">
        <v>39638</v>
      </c>
      <c r="C199" s="3">
        <v>12</v>
      </c>
      <c r="J199" s="2"/>
    </row>
    <row r="200" spans="1:10" ht="16">
      <c r="A200" s="3">
        <v>100</v>
      </c>
      <c r="B200" s="7">
        <v>39638</v>
      </c>
      <c r="C200" s="3">
        <v>12</v>
      </c>
      <c r="J200" s="2"/>
    </row>
    <row r="201" spans="1:10" ht="16">
      <c r="A201" s="3">
        <v>60</v>
      </c>
      <c r="B201" s="7">
        <v>39638</v>
      </c>
      <c r="C201" s="3">
        <v>12</v>
      </c>
      <c r="J201" s="2"/>
    </row>
    <row r="202" spans="1:10" ht="16">
      <c r="A202" s="3">
        <v>5</v>
      </c>
      <c r="B202" s="7">
        <v>39639</v>
      </c>
      <c r="C202" s="3">
        <v>12</v>
      </c>
      <c r="J202" s="2"/>
    </row>
    <row r="203" spans="1:10" ht="16">
      <c r="A203" s="3">
        <v>40</v>
      </c>
      <c r="B203" s="7">
        <v>39640</v>
      </c>
      <c r="C203" s="3">
        <v>12</v>
      </c>
      <c r="J203" s="2"/>
    </row>
    <row r="204" spans="1:10" ht="16">
      <c r="A204" s="3">
        <v>10</v>
      </c>
      <c r="B204" s="7">
        <v>39645</v>
      </c>
      <c r="C204" s="3">
        <v>12</v>
      </c>
      <c r="J204" s="2"/>
    </row>
    <row r="205" spans="1:10" ht="16">
      <c r="A205" s="3">
        <v>50</v>
      </c>
      <c r="B205" s="7">
        <v>39645</v>
      </c>
      <c r="C205" s="3">
        <v>12</v>
      </c>
      <c r="J205" s="2"/>
    </row>
    <row r="206" spans="1:10" ht="16">
      <c r="A206" s="3">
        <v>25</v>
      </c>
      <c r="B206" s="7">
        <v>39646</v>
      </c>
      <c r="C206" s="3">
        <v>12</v>
      </c>
      <c r="J206" s="2"/>
    </row>
    <row r="207" spans="1:10" ht="16">
      <c r="A207" s="3">
        <v>50</v>
      </c>
      <c r="B207" s="7">
        <v>39647</v>
      </c>
      <c r="C207" s="3">
        <v>12</v>
      </c>
      <c r="J207" s="2"/>
    </row>
    <row r="208" spans="1:10" ht="16">
      <c r="A208" s="3">
        <v>30</v>
      </c>
      <c r="B208" s="7">
        <v>39648</v>
      </c>
      <c r="C208" s="3">
        <v>12</v>
      </c>
      <c r="J208" s="2"/>
    </row>
    <row r="209" spans="1:10" ht="16">
      <c r="A209" s="3">
        <v>20</v>
      </c>
      <c r="B209" s="7">
        <v>39650</v>
      </c>
      <c r="C209" s="3">
        <v>12</v>
      </c>
      <c r="J209" s="2"/>
    </row>
    <row r="210" spans="1:10" ht="16">
      <c r="A210" s="3">
        <v>25</v>
      </c>
      <c r="B210" s="7">
        <v>39659</v>
      </c>
      <c r="C210" s="3">
        <v>12</v>
      </c>
      <c r="J210" s="2"/>
    </row>
    <row r="211" spans="1:10" ht="16">
      <c r="A211" s="3">
        <v>10</v>
      </c>
      <c r="B211" s="7">
        <v>39660</v>
      </c>
      <c r="C211" s="3">
        <v>12</v>
      </c>
      <c r="J211" s="2"/>
    </row>
    <row r="212" spans="1:10" ht="16">
      <c r="A212" s="3">
        <v>100</v>
      </c>
      <c r="B212" s="7">
        <v>39662</v>
      </c>
      <c r="C212" s="3">
        <v>12</v>
      </c>
      <c r="J212" s="2"/>
    </row>
    <row r="213" spans="1:10" ht="16">
      <c r="A213" s="3">
        <v>10</v>
      </c>
      <c r="B213" s="7">
        <v>39665</v>
      </c>
      <c r="C213" s="3">
        <v>12</v>
      </c>
      <c r="J213" s="2"/>
    </row>
    <row r="214" spans="1:10" ht="16">
      <c r="A214" s="3">
        <v>50</v>
      </c>
      <c r="B214" s="7">
        <v>39669</v>
      </c>
      <c r="C214" s="3">
        <v>12</v>
      </c>
      <c r="J214" s="2"/>
    </row>
    <row r="215" spans="1:10" ht="16">
      <c r="A215" s="3">
        <v>250</v>
      </c>
      <c r="B215" s="7">
        <v>39671</v>
      </c>
      <c r="C215" s="3">
        <v>12</v>
      </c>
      <c r="J215" s="2"/>
    </row>
    <row r="216" spans="1:10" ht="16">
      <c r="A216" s="3">
        <v>50</v>
      </c>
      <c r="B216" s="7">
        <v>39675</v>
      </c>
      <c r="C216" s="3">
        <v>12</v>
      </c>
      <c r="J216" s="2"/>
    </row>
    <row r="217" spans="1:10" ht="16">
      <c r="A217" s="3">
        <v>50</v>
      </c>
      <c r="B217" s="7">
        <v>39682</v>
      </c>
      <c r="C217" s="3">
        <v>12</v>
      </c>
      <c r="J217" s="2"/>
    </row>
    <row r="218" spans="1:10" ht="16">
      <c r="A218" s="3">
        <v>25</v>
      </c>
      <c r="B218" s="7">
        <v>39685</v>
      </c>
      <c r="C218" s="3">
        <v>12</v>
      </c>
      <c r="J218" s="2"/>
    </row>
    <row r="219" spans="1:10" ht="16">
      <c r="A219" s="3">
        <v>1300</v>
      </c>
      <c r="B219" s="7">
        <v>39695</v>
      </c>
      <c r="C219" s="3">
        <v>12</v>
      </c>
      <c r="J219" s="2"/>
    </row>
    <row r="220" spans="1:10" ht="16">
      <c r="A220" s="3">
        <v>10</v>
      </c>
      <c r="B220" s="7">
        <v>39696</v>
      </c>
      <c r="C220" s="3">
        <v>12</v>
      </c>
      <c r="J220" s="2"/>
    </row>
    <row r="221" spans="1:10" ht="16">
      <c r="A221" s="3">
        <v>25</v>
      </c>
      <c r="B221" s="7">
        <v>39696</v>
      </c>
      <c r="C221" s="3">
        <v>12</v>
      </c>
      <c r="J221" s="2"/>
    </row>
    <row r="222" spans="1:10" ht="16">
      <c r="A222" s="3">
        <v>10</v>
      </c>
      <c r="B222" s="7">
        <v>39696</v>
      </c>
      <c r="C222" s="3">
        <v>12</v>
      </c>
      <c r="J222" s="2"/>
    </row>
    <row r="223" spans="1:10" ht="16">
      <c r="A223" s="3">
        <v>21</v>
      </c>
      <c r="B223" s="7">
        <v>39697</v>
      </c>
      <c r="C223" s="3">
        <v>12</v>
      </c>
      <c r="J223" s="2"/>
    </row>
    <row r="224" spans="1:10" ht="16">
      <c r="A224" s="3">
        <v>10</v>
      </c>
      <c r="B224" s="7">
        <v>39701</v>
      </c>
      <c r="C224" s="3">
        <v>12</v>
      </c>
      <c r="J224" s="2"/>
    </row>
    <row r="225" spans="1:10" ht="16">
      <c r="A225" s="3">
        <v>50</v>
      </c>
      <c r="B225" s="7">
        <v>39703</v>
      </c>
      <c r="C225" s="3">
        <v>12</v>
      </c>
      <c r="J225" s="2"/>
    </row>
    <row r="226" spans="1:10" ht="16">
      <c r="A226" s="3">
        <v>5</v>
      </c>
      <c r="B226" s="7">
        <v>39706</v>
      </c>
      <c r="C226" s="3">
        <v>12</v>
      </c>
      <c r="J226" s="2"/>
    </row>
    <row r="227" spans="1:10" ht="16">
      <c r="A227" s="3">
        <v>25</v>
      </c>
      <c r="B227" s="7">
        <v>39706</v>
      </c>
      <c r="C227" s="3">
        <v>12</v>
      </c>
      <c r="J227" s="2"/>
    </row>
    <row r="228" spans="1:10" ht="16">
      <c r="A228" s="3">
        <v>30</v>
      </c>
      <c r="B228" s="7">
        <v>39706</v>
      </c>
      <c r="C228" s="3">
        <v>12</v>
      </c>
      <c r="J228" s="2"/>
    </row>
    <row r="229" spans="1:10" ht="16">
      <c r="A229" s="3">
        <v>40</v>
      </c>
      <c r="B229" s="7">
        <v>39707</v>
      </c>
      <c r="C229" s="3">
        <v>12</v>
      </c>
      <c r="J229" s="2"/>
    </row>
    <row r="230" spans="1:10" ht="16">
      <c r="A230" s="3">
        <v>10</v>
      </c>
      <c r="B230" s="7">
        <v>39610</v>
      </c>
      <c r="C230" s="3">
        <v>20</v>
      </c>
      <c r="J230" s="2"/>
    </row>
    <row r="231" spans="1:10" ht="16">
      <c r="A231" s="3">
        <v>10</v>
      </c>
      <c r="B231" s="7">
        <v>39611</v>
      </c>
      <c r="C231" s="3">
        <v>20</v>
      </c>
      <c r="J231" s="2"/>
    </row>
    <row r="232" spans="1:10" ht="16">
      <c r="A232" s="3">
        <v>10</v>
      </c>
      <c r="B232" s="7">
        <v>39611</v>
      </c>
      <c r="C232" s="3">
        <v>20</v>
      </c>
      <c r="J232" s="2"/>
    </row>
    <row r="233" spans="1:10" ht="16">
      <c r="A233" s="3">
        <v>15</v>
      </c>
      <c r="B233" s="7">
        <v>39611</v>
      </c>
      <c r="C233" s="3">
        <v>20</v>
      </c>
      <c r="J233" s="2"/>
    </row>
    <row r="234" spans="1:10" ht="16">
      <c r="A234" s="3">
        <v>100</v>
      </c>
      <c r="B234" s="7">
        <v>39611</v>
      </c>
      <c r="C234" s="3">
        <v>20</v>
      </c>
      <c r="J234" s="2"/>
    </row>
    <row r="235" spans="1:10" ht="16">
      <c r="A235" s="3">
        <v>10</v>
      </c>
      <c r="B235" s="7">
        <v>39612</v>
      </c>
      <c r="C235" s="3">
        <v>20</v>
      </c>
      <c r="J235" s="2"/>
    </row>
    <row r="236" spans="1:10" ht="16">
      <c r="A236" s="3">
        <v>1</v>
      </c>
      <c r="B236" s="7">
        <v>39618</v>
      </c>
      <c r="C236" s="3">
        <v>20</v>
      </c>
      <c r="J236" s="2"/>
    </row>
    <row r="237" spans="1:10" ht="16">
      <c r="A237" s="3">
        <v>5</v>
      </c>
      <c r="B237" s="7">
        <v>39618</v>
      </c>
      <c r="C237" s="3">
        <v>20</v>
      </c>
      <c r="J237" s="2"/>
    </row>
    <row r="238" spans="1:10" ht="16">
      <c r="A238" s="3">
        <v>20</v>
      </c>
      <c r="B238" s="7">
        <v>39643</v>
      </c>
      <c r="C238" s="3">
        <v>20</v>
      </c>
      <c r="J238" s="2"/>
    </row>
    <row r="239" spans="1:10" ht="16">
      <c r="A239" s="3">
        <v>1</v>
      </c>
      <c r="B239" s="7">
        <v>39645</v>
      </c>
      <c r="C239" s="3">
        <v>20</v>
      </c>
      <c r="J239" s="2"/>
    </row>
    <row r="240" spans="1:10" ht="16">
      <c r="A240" s="3">
        <v>10</v>
      </c>
      <c r="B240" s="7">
        <v>39647</v>
      </c>
      <c r="C240" s="3">
        <v>20</v>
      </c>
      <c r="J240" s="2"/>
    </row>
    <row r="241" spans="1:10" ht="16">
      <c r="A241" s="3">
        <v>5</v>
      </c>
      <c r="B241" s="7">
        <v>39655</v>
      </c>
      <c r="C241" s="3">
        <v>20</v>
      </c>
      <c r="J241" s="2"/>
    </row>
    <row r="242" spans="1:10" ht="16">
      <c r="A242" s="3">
        <v>40</v>
      </c>
      <c r="B242" s="7">
        <v>39627</v>
      </c>
      <c r="C242" s="3">
        <v>22</v>
      </c>
      <c r="J242" s="2"/>
    </row>
    <row r="243" spans="1:10" ht="16">
      <c r="A243" s="3">
        <v>10</v>
      </c>
      <c r="B243" s="7">
        <v>39633</v>
      </c>
      <c r="C243" s="3">
        <v>22</v>
      </c>
      <c r="J243" s="2"/>
    </row>
    <row r="244" spans="1:10" ht="16">
      <c r="A244" s="3">
        <v>20</v>
      </c>
      <c r="B244" s="7">
        <v>39634</v>
      </c>
      <c r="C244" s="3">
        <v>22</v>
      </c>
      <c r="J244" s="2"/>
    </row>
    <row r="245" spans="1:10" ht="16">
      <c r="A245" s="3">
        <v>2</v>
      </c>
      <c r="B245" s="7">
        <v>39645</v>
      </c>
      <c r="C245" s="3">
        <v>22</v>
      </c>
      <c r="J245" s="2"/>
    </row>
    <row r="246" spans="1:10" ht="16">
      <c r="A246" s="3">
        <v>35</v>
      </c>
      <c r="B246" s="7">
        <v>39646</v>
      </c>
      <c r="C246" s="3">
        <v>22</v>
      </c>
      <c r="J246" s="2"/>
    </row>
    <row r="247" spans="1:10" ht="16">
      <c r="A247" s="3">
        <v>20</v>
      </c>
      <c r="B247" s="7">
        <v>39655</v>
      </c>
      <c r="C247" s="3">
        <v>22</v>
      </c>
      <c r="J247" s="2"/>
    </row>
    <row r="248" spans="1:10" ht="16">
      <c r="A248" s="3">
        <v>40</v>
      </c>
      <c r="B248" s="7">
        <v>39656</v>
      </c>
      <c r="C248" s="3">
        <v>22</v>
      </c>
      <c r="J248" s="2"/>
    </row>
    <row r="249" spans="1:10" ht="16">
      <c r="A249" s="3">
        <v>25</v>
      </c>
      <c r="B249" s="7">
        <v>39659</v>
      </c>
      <c r="C249" s="3">
        <v>22</v>
      </c>
      <c r="J249" s="2"/>
    </row>
    <row r="250" spans="1:10" ht="16">
      <c r="A250" s="3">
        <v>50</v>
      </c>
      <c r="B250" s="7">
        <v>39674</v>
      </c>
      <c r="C250" s="3">
        <v>22</v>
      </c>
      <c r="J250" s="2"/>
    </row>
    <row r="251" spans="1:10" ht="16">
      <c r="A251" s="3">
        <v>20</v>
      </c>
      <c r="B251" s="7">
        <v>39691</v>
      </c>
      <c r="C251" s="3">
        <v>22</v>
      </c>
      <c r="J251" s="2"/>
    </row>
    <row r="252" spans="1:10" ht="16">
      <c r="A252" s="3">
        <v>43</v>
      </c>
      <c r="B252" s="7">
        <v>39697</v>
      </c>
      <c r="C252" s="3">
        <v>22</v>
      </c>
      <c r="J252" s="2"/>
    </row>
    <row r="253" spans="1:10" ht="16">
      <c r="A253" s="3">
        <v>5</v>
      </c>
      <c r="B253" s="7">
        <v>39715</v>
      </c>
      <c r="C253" s="3">
        <v>22</v>
      </c>
      <c r="J253" s="2"/>
    </row>
    <row r="254" spans="1:10" ht="16">
      <c r="A254" s="3">
        <v>30</v>
      </c>
      <c r="B254" s="7">
        <v>39723</v>
      </c>
      <c r="C254" s="3">
        <v>22</v>
      </c>
      <c r="J254" s="2"/>
    </row>
    <row r="255" spans="1:10" ht="16">
      <c r="A255" s="3">
        <v>75</v>
      </c>
      <c r="B255" s="7">
        <v>39744</v>
      </c>
      <c r="C255" s="3">
        <v>22</v>
      </c>
      <c r="J255" s="2"/>
    </row>
    <row r="256" spans="1:10" ht="16">
      <c r="A256" s="3">
        <v>20</v>
      </c>
      <c r="B256" s="7">
        <v>39750</v>
      </c>
      <c r="C256" s="3">
        <v>22</v>
      </c>
      <c r="J256" s="2"/>
    </row>
    <row r="257" spans="1:10" ht="16">
      <c r="A257" s="3">
        <v>50</v>
      </c>
      <c r="B257" s="7">
        <v>39759</v>
      </c>
      <c r="C257" s="3">
        <v>22</v>
      </c>
      <c r="J257" s="2"/>
    </row>
    <row r="258" spans="1:10" ht="16">
      <c r="A258" s="3">
        <v>25</v>
      </c>
      <c r="B258" s="7">
        <v>39785</v>
      </c>
      <c r="C258" s="3">
        <v>22</v>
      </c>
      <c r="J258" s="2"/>
    </row>
    <row r="259" spans="1:10" ht="16">
      <c r="A259" s="3">
        <v>5000</v>
      </c>
      <c r="B259" s="7">
        <v>39792</v>
      </c>
      <c r="C259" s="3">
        <v>22</v>
      </c>
      <c r="J259" s="2"/>
    </row>
    <row r="260" spans="1:10" ht="16">
      <c r="A260" s="3">
        <v>10</v>
      </c>
      <c r="B260" s="7">
        <v>39797</v>
      </c>
      <c r="C260" s="3">
        <v>22</v>
      </c>
      <c r="J260" s="2"/>
    </row>
    <row r="261" spans="1:10" ht="16">
      <c r="A261" s="3">
        <v>10</v>
      </c>
      <c r="B261" s="7">
        <v>39724</v>
      </c>
      <c r="C261" s="3">
        <v>33</v>
      </c>
      <c r="J261" s="2"/>
    </row>
    <row r="262" spans="1:10" ht="16">
      <c r="A262" s="3">
        <v>25</v>
      </c>
      <c r="B262" s="7">
        <v>39724</v>
      </c>
      <c r="C262" s="3">
        <v>33</v>
      </c>
      <c r="J262" s="2"/>
    </row>
    <row r="263" spans="1:10" ht="16">
      <c r="A263" s="3">
        <v>120</v>
      </c>
      <c r="B263" s="7">
        <v>39724</v>
      </c>
      <c r="C263" s="3">
        <v>33</v>
      </c>
      <c r="J263" s="2"/>
    </row>
    <row r="264" spans="1:10" ht="16">
      <c r="A264" s="3">
        <v>20</v>
      </c>
      <c r="B264" s="7">
        <v>39724</v>
      </c>
      <c r="C264" s="3">
        <v>33</v>
      </c>
      <c r="J264" s="2"/>
    </row>
    <row r="265" spans="1:10" ht="16">
      <c r="A265" s="3">
        <v>20</v>
      </c>
      <c r="B265" s="7">
        <v>39724</v>
      </c>
      <c r="C265" s="3">
        <v>33</v>
      </c>
      <c r="J265" s="2"/>
    </row>
    <row r="266" spans="1:10" ht="16">
      <c r="A266" s="3">
        <v>15</v>
      </c>
      <c r="B266" s="7">
        <v>39724</v>
      </c>
      <c r="C266" s="3">
        <v>33</v>
      </c>
      <c r="J266" s="2"/>
    </row>
    <row r="267" spans="1:10" ht="16">
      <c r="A267" s="3">
        <v>30</v>
      </c>
      <c r="B267" s="7">
        <v>39724</v>
      </c>
      <c r="C267" s="3">
        <v>33</v>
      </c>
      <c r="J267" s="2"/>
    </row>
    <row r="268" spans="1:10" ht="16">
      <c r="A268" s="3">
        <v>100</v>
      </c>
      <c r="B268" s="7">
        <v>39724</v>
      </c>
      <c r="C268" s="3">
        <v>33</v>
      </c>
      <c r="J268" s="2"/>
    </row>
    <row r="269" spans="1:10" ht="16">
      <c r="A269" s="3">
        <v>40</v>
      </c>
      <c r="B269" s="7">
        <v>39724</v>
      </c>
      <c r="C269" s="3">
        <v>33</v>
      </c>
      <c r="J269" s="2"/>
    </row>
    <row r="270" spans="1:10" ht="16">
      <c r="A270" s="3">
        <v>50</v>
      </c>
      <c r="B270" s="7">
        <v>39725</v>
      </c>
      <c r="C270" s="3">
        <v>33</v>
      </c>
      <c r="J270" s="2"/>
    </row>
    <row r="271" spans="1:10" ht="16">
      <c r="A271" s="3">
        <v>15</v>
      </c>
      <c r="B271" s="7">
        <v>39725</v>
      </c>
      <c r="C271" s="3">
        <v>33</v>
      </c>
      <c r="J271" s="2"/>
    </row>
    <row r="272" spans="1:10" ht="16">
      <c r="A272" s="3">
        <v>100</v>
      </c>
      <c r="B272" s="7">
        <v>39725</v>
      </c>
      <c r="C272" s="3">
        <v>33</v>
      </c>
      <c r="J272" s="2"/>
    </row>
    <row r="273" spans="1:10" ht="16">
      <c r="A273" s="3">
        <v>20</v>
      </c>
      <c r="B273" s="7">
        <v>39729</v>
      </c>
      <c r="C273" s="3">
        <v>33</v>
      </c>
      <c r="J273" s="2"/>
    </row>
    <row r="274" spans="1:10" ht="16">
      <c r="A274" s="3">
        <v>200</v>
      </c>
      <c r="B274" s="7">
        <v>39729</v>
      </c>
      <c r="C274" s="3">
        <v>33</v>
      </c>
      <c r="J274" s="2"/>
    </row>
    <row r="275" spans="1:10" ht="16">
      <c r="A275" s="3">
        <v>75</v>
      </c>
      <c r="B275" s="7">
        <v>39730</v>
      </c>
      <c r="C275" s="3">
        <v>33</v>
      </c>
      <c r="J275" s="2"/>
    </row>
    <row r="276" spans="1:10" ht="16">
      <c r="A276" s="3">
        <v>100</v>
      </c>
      <c r="B276" s="7">
        <v>39730</v>
      </c>
      <c r="C276" s="3">
        <v>33</v>
      </c>
      <c r="J276" s="2"/>
    </row>
    <row r="277" spans="1:10" ht="16">
      <c r="A277" s="3">
        <v>100</v>
      </c>
      <c r="B277" s="7">
        <v>39730</v>
      </c>
      <c r="C277" s="3">
        <v>33</v>
      </c>
      <c r="J277" s="2"/>
    </row>
    <row r="278" spans="1:10" ht="16">
      <c r="A278" s="3">
        <v>100</v>
      </c>
      <c r="B278" s="7">
        <v>39732</v>
      </c>
      <c r="C278" s="3">
        <v>33</v>
      </c>
      <c r="J278" s="2"/>
    </row>
    <row r="279" spans="1:10" ht="16">
      <c r="A279" s="3">
        <v>50</v>
      </c>
      <c r="B279" s="7">
        <v>39734</v>
      </c>
      <c r="C279" s="3">
        <v>33</v>
      </c>
      <c r="J279" s="2"/>
    </row>
    <row r="280" spans="1:10" ht="16">
      <c r="A280" s="3">
        <v>50</v>
      </c>
      <c r="B280" s="7">
        <v>39735</v>
      </c>
      <c r="C280" s="3">
        <v>33</v>
      </c>
      <c r="J280" s="2"/>
    </row>
    <row r="281" spans="1:10" ht="16">
      <c r="A281" s="3">
        <v>20</v>
      </c>
      <c r="B281" s="7">
        <v>39736</v>
      </c>
      <c r="C281" s="3">
        <v>33</v>
      </c>
      <c r="J281" s="2"/>
    </row>
    <row r="282" spans="1:10" ht="16">
      <c r="A282" s="3">
        <v>25</v>
      </c>
      <c r="B282" s="7">
        <v>39737</v>
      </c>
      <c r="C282" s="3">
        <v>33</v>
      </c>
      <c r="J282" s="2"/>
    </row>
    <row r="283" spans="1:10" ht="16">
      <c r="A283" s="3">
        <v>30</v>
      </c>
      <c r="B283" s="7">
        <v>39737</v>
      </c>
      <c r="C283" s="3">
        <v>33</v>
      </c>
      <c r="J283" s="2"/>
    </row>
    <row r="284" spans="1:10" ht="16">
      <c r="A284" s="3">
        <v>75</v>
      </c>
      <c r="B284" s="7">
        <v>39738</v>
      </c>
      <c r="C284" s="3">
        <v>33</v>
      </c>
      <c r="J284" s="2"/>
    </row>
    <row r="285" spans="1:10" ht="16">
      <c r="A285" s="3">
        <v>25</v>
      </c>
      <c r="B285" s="7">
        <v>39741</v>
      </c>
      <c r="C285" s="3">
        <v>33</v>
      </c>
      <c r="J285" s="2"/>
    </row>
    <row r="286" spans="1:10" ht="16">
      <c r="A286" s="3">
        <v>100</v>
      </c>
      <c r="B286" s="7">
        <v>39742</v>
      </c>
      <c r="C286" s="3">
        <v>33</v>
      </c>
      <c r="J286" s="2"/>
    </row>
    <row r="287" spans="1:10" ht="16">
      <c r="A287" s="3">
        <v>25</v>
      </c>
      <c r="B287" s="7">
        <v>39742</v>
      </c>
      <c r="C287" s="3">
        <v>33</v>
      </c>
      <c r="J287" s="2"/>
    </row>
    <row r="288" spans="1:10" ht="16">
      <c r="A288" s="3">
        <v>30</v>
      </c>
      <c r="B288" s="7">
        <v>39742</v>
      </c>
      <c r="C288" s="3">
        <v>33</v>
      </c>
      <c r="J288" s="2"/>
    </row>
    <row r="289" spans="1:10" ht="16">
      <c r="A289" s="3">
        <v>40</v>
      </c>
      <c r="B289" s="7">
        <v>39742</v>
      </c>
      <c r="C289" s="3">
        <v>33</v>
      </c>
      <c r="J289" s="2"/>
    </row>
    <row r="290" spans="1:10" ht="16">
      <c r="A290" s="3">
        <v>50</v>
      </c>
      <c r="B290" s="7">
        <v>39742</v>
      </c>
      <c r="C290" s="3">
        <v>33</v>
      </c>
      <c r="J290" s="2"/>
    </row>
    <row r="291" spans="1:10" ht="16">
      <c r="A291" s="3">
        <v>150</v>
      </c>
      <c r="B291" s="7">
        <v>39743</v>
      </c>
      <c r="C291" s="3">
        <v>33</v>
      </c>
      <c r="J291" s="2"/>
    </row>
    <row r="292" spans="1:10" ht="16">
      <c r="A292" s="3">
        <v>20</v>
      </c>
      <c r="B292" s="7">
        <v>39743</v>
      </c>
      <c r="C292" s="3">
        <v>33</v>
      </c>
      <c r="J292" s="2"/>
    </row>
    <row r="293" spans="1:10" ht="16">
      <c r="A293" s="3">
        <v>500</v>
      </c>
      <c r="B293" s="7">
        <v>39744</v>
      </c>
      <c r="C293" s="3">
        <v>33</v>
      </c>
      <c r="J293" s="2"/>
    </row>
    <row r="294" spans="1:10" ht="16">
      <c r="A294" s="3">
        <v>100</v>
      </c>
      <c r="B294" s="7">
        <v>39744</v>
      </c>
      <c r="C294" s="3">
        <v>33</v>
      </c>
      <c r="J294" s="2"/>
    </row>
    <row r="295" spans="1:10" ht="16">
      <c r="A295" s="3">
        <v>100</v>
      </c>
      <c r="B295" s="7">
        <v>39745</v>
      </c>
      <c r="C295" s="3">
        <v>33</v>
      </c>
      <c r="J295" s="2"/>
    </row>
    <row r="296" spans="1:10" ht="16">
      <c r="A296" s="3">
        <v>25</v>
      </c>
      <c r="B296" s="7">
        <v>39745</v>
      </c>
      <c r="C296" s="3">
        <v>33</v>
      </c>
      <c r="J296" s="2"/>
    </row>
    <row r="297" spans="1:10" ht="16">
      <c r="A297" s="3">
        <v>1000</v>
      </c>
      <c r="B297" s="7">
        <v>39745</v>
      </c>
      <c r="C297" s="3">
        <v>33</v>
      </c>
      <c r="J297" s="2"/>
    </row>
    <row r="298" spans="1:10" ht="16">
      <c r="A298" s="3">
        <v>100</v>
      </c>
      <c r="B298" s="7">
        <v>39746</v>
      </c>
      <c r="C298" s="3">
        <v>33</v>
      </c>
      <c r="J298" s="2"/>
    </row>
    <row r="299" spans="1:10" ht="16">
      <c r="A299" s="3">
        <v>20</v>
      </c>
      <c r="B299" s="7">
        <v>39748</v>
      </c>
      <c r="C299" s="3">
        <v>33</v>
      </c>
      <c r="J299" s="2"/>
    </row>
    <row r="300" spans="1:10" ht="16">
      <c r="A300" s="3">
        <v>500</v>
      </c>
      <c r="B300" s="7">
        <v>39748</v>
      </c>
      <c r="C300" s="3">
        <v>33</v>
      </c>
      <c r="J300" s="2"/>
    </row>
    <row r="301" spans="1:10" ht="16">
      <c r="A301" s="3">
        <v>1</v>
      </c>
      <c r="B301" s="7">
        <v>39748</v>
      </c>
      <c r="C301" s="3">
        <v>33</v>
      </c>
      <c r="J301" s="2"/>
    </row>
    <row r="302" spans="1:10" ht="16">
      <c r="A302" s="3">
        <v>74</v>
      </c>
      <c r="B302" s="7">
        <v>39749</v>
      </c>
      <c r="C302" s="3">
        <v>33</v>
      </c>
      <c r="J302" s="2"/>
    </row>
    <row r="303" spans="1:10" ht="16">
      <c r="A303" s="3">
        <v>50</v>
      </c>
      <c r="B303" s="7">
        <v>39750</v>
      </c>
      <c r="C303" s="3">
        <v>33</v>
      </c>
      <c r="J303" s="2"/>
    </row>
    <row r="304" spans="1:10" ht="16">
      <c r="A304" s="3">
        <v>50</v>
      </c>
      <c r="B304" s="7">
        <v>39751</v>
      </c>
      <c r="C304" s="3">
        <v>33</v>
      </c>
      <c r="J304" s="2"/>
    </row>
    <row r="305" spans="1:10" ht="16">
      <c r="A305" s="3">
        <v>100</v>
      </c>
      <c r="B305" s="7">
        <v>39751</v>
      </c>
      <c r="C305" s="3">
        <v>33</v>
      </c>
      <c r="J305" s="2"/>
    </row>
    <row r="306" spans="1:10" ht="16">
      <c r="A306" s="3">
        <v>25</v>
      </c>
      <c r="B306" s="7">
        <v>39752</v>
      </c>
      <c r="C306" s="3">
        <v>33</v>
      </c>
      <c r="J306" s="2"/>
    </row>
    <row r="307" spans="1:10" ht="16">
      <c r="A307" s="3">
        <v>100</v>
      </c>
      <c r="B307" s="7">
        <v>39753</v>
      </c>
      <c r="C307" s="3">
        <v>33</v>
      </c>
      <c r="J307" s="2"/>
    </row>
    <row r="308" spans="1:10" ht="16">
      <c r="A308" s="3">
        <v>200</v>
      </c>
      <c r="B308" s="7">
        <v>39754</v>
      </c>
      <c r="C308" s="3">
        <v>33</v>
      </c>
      <c r="J308" s="2"/>
    </row>
    <row r="309" spans="1:10" ht="16">
      <c r="A309" s="3">
        <v>300</v>
      </c>
      <c r="B309" s="7">
        <v>39755</v>
      </c>
      <c r="C309" s="3">
        <v>33</v>
      </c>
      <c r="J309" s="2"/>
    </row>
    <row r="310" spans="1:10" ht="16">
      <c r="A310" s="3">
        <v>100</v>
      </c>
      <c r="B310" s="7">
        <v>39757</v>
      </c>
      <c r="C310" s="3">
        <v>33</v>
      </c>
      <c r="J310" s="2"/>
    </row>
    <row r="311" spans="1:10" ht="16">
      <c r="A311" s="3">
        <v>100</v>
      </c>
      <c r="B311" s="7">
        <v>39763</v>
      </c>
      <c r="C311" s="3">
        <v>33</v>
      </c>
      <c r="J311" s="2"/>
    </row>
    <row r="312" spans="1:10" ht="16">
      <c r="A312" s="3">
        <v>10</v>
      </c>
      <c r="B312" s="7">
        <v>39766</v>
      </c>
      <c r="C312" s="3">
        <v>33</v>
      </c>
      <c r="J312" s="2"/>
    </row>
    <row r="313" spans="1:10" ht="16">
      <c r="A313" s="3">
        <v>20</v>
      </c>
      <c r="B313" s="7">
        <v>39766</v>
      </c>
      <c r="C313" s="3">
        <v>33</v>
      </c>
      <c r="J313" s="2"/>
    </row>
    <row r="314" spans="1:10" ht="16">
      <c r="A314" s="3">
        <v>5</v>
      </c>
      <c r="B314" s="7">
        <v>39766</v>
      </c>
      <c r="C314" s="3">
        <v>33</v>
      </c>
      <c r="J314" s="2"/>
    </row>
    <row r="315" spans="1:10" ht="16">
      <c r="A315" s="3">
        <v>50</v>
      </c>
      <c r="B315" s="7">
        <v>39766</v>
      </c>
      <c r="C315" s="3">
        <v>33</v>
      </c>
      <c r="J315" s="2"/>
    </row>
    <row r="316" spans="1:10" ht="16">
      <c r="A316" s="3">
        <v>100</v>
      </c>
      <c r="B316" s="7">
        <v>39767</v>
      </c>
      <c r="C316" s="3">
        <v>33</v>
      </c>
      <c r="J316" s="2"/>
    </row>
    <row r="317" spans="1:10" ht="16">
      <c r="A317" s="3">
        <v>50</v>
      </c>
      <c r="B317" s="7">
        <v>39768</v>
      </c>
      <c r="C317" s="3">
        <v>33</v>
      </c>
      <c r="J317" s="2"/>
    </row>
    <row r="318" spans="1:10" ht="16">
      <c r="A318" s="3">
        <v>20</v>
      </c>
      <c r="B318" s="7">
        <v>39771</v>
      </c>
      <c r="C318" s="3">
        <v>33</v>
      </c>
      <c r="J318" s="2"/>
    </row>
    <row r="319" spans="1:10" ht="16">
      <c r="A319" s="3">
        <v>50</v>
      </c>
      <c r="B319" s="7">
        <v>39771</v>
      </c>
      <c r="C319" s="3">
        <v>33</v>
      </c>
      <c r="J319" s="2"/>
    </row>
    <row r="320" spans="1:10" ht="16">
      <c r="A320" s="3">
        <v>100</v>
      </c>
      <c r="B320" s="7">
        <v>39771</v>
      </c>
      <c r="C320" s="3">
        <v>33</v>
      </c>
      <c r="J320" s="2"/>
    </row>
    <row r="321" spans="1:10" ht="16">
      <c r="A321" s="3">
        <v>370</v>
      </c>
      <c r="B321" s="7">
        <v>39773</v>
      </c>
      <c r="C321" s="3">
        <v>33</v>
      </c>
      <c r="J321" s="2"/>
    </row>
    <row r="322" spans="1:10" ht="16">
      <c r="A322" s="3">
        <v>200</v>
      </c>
      <c r="B322" s="7">
        <v>39775</v>
      </c>
      <c r="C322" s="3">
        <v>33</v>
      </c>
      <c r="J322" s="2"/>
    </row>
    <row r="323" spans="1:10" ht="16">
      <c r="A323" s="3">
        <v>1000</v>
      </c>
      <c r="B323" s="7">
        <v>39777</v>
      </c>
      <c r="C323" s="3">
        <v>33</v>
      </c>
      <c r="J323" s="2"/>
    </row>
    <row r="324" spans="1:10" ht="16">
      <c r="A324" s="3">
        <v>50</v>
      </c>
      <c r="B324" s="7">
        <v>39777</v>
      </c>
      <c r="C324" s="3">
        <v>33</v>
      </c>
      <c r="J324" s="2"/>
    </row>
    <row r="325" spans="1:10" ht="16">
      <c r="A325" s="3">
        <v>500</v>
      </c>
      <c r="B325" s="7">
        <v>39777</v>
      </c>
      <c r="C325" s="3">
        <v>33</v>
      </c>
      <c r="J325" s="2"/>
    </row>
    <row r="326" spans="1:10" ht="16">
      <c r="A326" s="3">
        <v>150</v>
      </c>
      <c r="B326" s="7">
        <v>39777</v>
      </c>
      <c r="C326" s="3">
        <v>33</v>
      </c>
      <c r="J326" s="2"/>
    </row>
    <row r="327" spans="1:10" ht="16">
      <c r="A327" s="3">
        <v>100</v>
      </c>
      <c r="B327" s="7">
        <v>39777</v>
      </c>
      <c r="C327" s="3">
        <v>33</v>
      </c>
      <c r="J327" s="2"/>
    </row>
    <row r="328" spans="1:10" ht="16">
      <c r="A328" s="3">
        <v>25</v>
      </c>
      <c r="B328" s="7">
        <v>39778</v>
      </c>
      <c r="C328" s="3">
        <v>33</v>
      </c>
      <c r="J328" s="2"/>
    </row>
    <row r="329" spans="1:10" ht="16">
      <c r="A329" s="3">
        <v>250</v>
      </c>
      <c r="B329" s="7">
        <v>39779</v>
      </c>
      <c r="C329" s="3">
        <v>33</v>
      </c>
      <c r="J329" s="2"/>
    </row>
    <row r="330" spans="1:10" ht="16">
      <c r="A330" s="3">
        <v>100</v>
      </c>
      <c r="B330" s="7">
        <v>39792</v>
      </c>
      <c r="C330" s="3">
        <v>33</v>
      </c>
      <c r="J330" s="2"/>
    </row>
    <row r="331" spans="1:10" ht="16">
      <c r="A331" s="3">
        <v>200</v>
      </c>
      <c r="B331" s="7">
        <v>39792</v>
      </c>
      <c r="C331" s="3">
        <v>33</v>
      </c>
      <c r="J331" s="2"/>
    </row>
    <row r="332" spans="1:10" ht="16">
      <c r="A332" s="3">
        <v>10</v>
      </c>
      <c r="B332" s="7">
        <v>39797</v>
      </c>
      <c r="C332" s="3">
        <v>33</v>
      </c>
      <c r="J332" s="2"/>
    </row>
    <row r="333" spans="1:10" ht="16">
      <c r="A333" s="3">
        <v>20</v>
      </c>
      <c r="B333" s="7">
        <v>39728</v>
      </c>
      <c r="C333" s="3">
        <v>34</v>
      </c>
      <c r="J333" s="2"/>
    </row>
    <row r="334" spans="1:10" ht="16">
      <c r="A334" s="3">
        <v>20</v>
      </c>
      <c r="B334" s="7">
        <v>39728</v>
      </c>
      <c r="C334" s="3">
        <v>34</v>
      </c>
      <c r="J334" s="2"/>
    </row>
    <row r="335" spans="1:10" ht="16">
      <c r="A335" s="3">
        <v>40</v>
      </c>
      <c r="B335" s="7">
        <v>39745</v>
      </c>
      <c r="C335" s="3">
        <v>34</v>
      </c>
      <c r="J335" s="2"/>
    </row>
    <row r="336" spans="1:10" ht="16">
      <c r="A336" s="3">
        <v>10</v>
      </c>
      <c r="B336" s="7">
        <v>39757</v>
      </c>
      <c r="C336" s="3">
        <v>34</v>
      </c>
      <c r="J336" s="2"/>
    </row>
    <row r="337" spans="1:10" ht="16">
      <c r="A337" s="3">
        <v>11</v>
      </c>
      <c r="B337" s="7">
        <v>39702</v>
      </c>
      <c r="C337" s="3">
        <v>35</v>
      </c>
      <c r="J337" s="2"/>
    </row>
    <row r="338" spans="1:10" ht="16">
      <c r="A338" s="3">
        <v>10</v>
      </c>
      <c r="B338" s="7">
        <v>39702</v>
      </c>
      <c r="C338" s="3">
        <v>35</v>
      </c>
      <c r="J338" s="2"/>
    </row>
    <row r="339" spans="1:10" ht="16">
      <c r="A339" s="3">
        <v>600</v>
      </c>
      <c r="B339" s="7">
        <v>39703</v>
      </c>
      <c r="C339" s="3">
        <v>35</v>
      </c>
      <c r="J339" s="2"/>
    </row>
    <row r="340" spans="1:10" ht="16">
      <c r="A340" s="3">
        <v>50</v>
      </c>
      <c r="B340" s="7">
        <v>39704</v>
      </c>
      <c r="C340" s="3">
        <v>35</v>
      </c>
      <c r="J340" s="2"/>
    </row>
    <row r="341" spans="1:10" ht="16">
      <c r="A341" s="3">
        <v>1300</v>
      </c>
      <c r="B341" s="7">
        <v>39707</v>
      </c>
      <c r="C341" s="3">
        <v>35</v>
      </c>
      <c r="J341" s="2"/>
    </row>
    <row r="342" spans="1:10" ht="16">
      <c r="A342" s="3">
        <v>100</v>
      </c>
      <c r="B342" s="7">
        <v>39708</v>
      </c>
      <c r="C342" s="3">
        <v>35</v>
      </c>
      <c r="J342" s="2"/>
    </row>
    <row r="343" spans="1:10" ht="16">
      <c r="A343" s="3">
        <v>36</v>
      </c>
      <c r="B343" s="7">
        <v>39708</v>
      </c>
      <c r="C343" s="3">
        <v>35</v>
      </c>
      <c r="J343" s="2"/>
    </row>
    <row r="344" spans="1:10" ht="16">
      <c r="A344" s="3">
        <v>280</v>
      </c>
      <c r="B344" s="7">
        <v>39708</v>
      </c>
      <c r="C344" s="3">
        <v>35</v>
      </c>
      <c r="J344" s="2"/>
    </row>
    <row r="345" spans="1:10" ht="16">
      <c r="A345" s="3">
        <v>10</v>
      </c>
      <c r="B345" s="7">
        <v>39709</v>
      </c>
      <c r="C345" s="3">
        <v>35</v>
      </c>
      <c r="J345" s="2"/>
    </row>
    <row r="346" spans="1:10" ht="16">
      <c r="A346" s="3">
        <v>1200</v>
      </c>
      <c r="B346" s="7">
        <v>39710</v>
      </c>
      <c r="C346" s="3">
        <v>35</v>
      </c>
      <c r="J346" s="2"/>
    </row>
    <row r="347" spans="1:10" ht="16">
      <c r="A347" s="3">
        <v>650</v>
      </c>
      <c r="B347" s="7">
        <v>39710</v>
      </c>
      <c r="C347" s="3">
        <v>35</v>
      </c>
      <c r="J347" s="2"/>
    </row>
    <row r="348" spans="1:10" ht="16">
      <c r="A348" s="3">
        <v>60</v>
      </c>
      <c r="B348" s="7">
        <v>39714</v>
      </c>
      <c r="C348" s="3">
        <v>35</v>
      </c>
      <c r="J348" s="2"/>
    </row>
    <row r="349" spans="1:10" ht="16">
      <c r="A349" s="3">
        <v>2600</v>
      </c>
      <c r="B349" s="7">
        <v>39715</v>
      </c>
      <c r="C349" s="3">
        <v>35</v>
      </c>
      <c r="J349" s="2"/>
    </row>
    <row r="350" spans="1:10" ht="16">
      <c r="A350" s="3">
        <v>10</v>
      </c>
      <c r="B350" s="7">
        <v>39716</v>
      </c>
      <c r="C350" s="3">
        <v>35</v>
      </c>
      <c r="J350" s="2"/>
    </row>
    <row r="351" spans="1:10" ht="16">
      <c r="A351" s="3">
        <v>5</v>
      </c>
      <c r="B351" s="7">
        <v>39716</v>
      </c>
      <c r="C351" s="3">
        <v>35</v>
      </c>
      <c r="J351" s="2"/>
    </row>
    <row r="352" spans="1:10" ht="16">
      <c r="A352" s="3">
        <v>500</v>
      </c>
      <c r="B352" s="7">
        <v>39716</v>
      </c>
      <c r="C352" s="3">
        <v>35</v>
      </c>
      <c r="J352" s="2"/>
    </row>
    <row r="353" spans="1:10" ht="16">
      <c r="A353" s="3">
        <v>50</v>
      </c>
      <c r="B353" s="7">
        <v>39717</v>
      </c>
      <c r="C353" s="3">
        <v>35</v>
      </c>
      <c r="J353" s="2"/>
    </row>
    <row r="354" spans="1:10" ht="16">
      <c r="A354" s="3">
        <v>250</v>
      </c>
      <c r="B354" s="7">
        <v>39725</v>
      </c>
      <c r="C354" s="3">
        <v>35</v>
      </c>
      <c r="J354" s="2"/>
    </row>
    <row r="355" spans="1:10" ht="16">
      <c r="A355" s="3">
        <v>100</v>
      </c>
      <c r="B355" s="7">
        <v>39725</v>
      </c>
      <c r="C355" s="3">
        <v>35</v>
      </c>
      <c r="J355" s="2"/>
    </row>
    <row r="356" spans="1:10" ht="16">
      <c r="A356" s="3">
        <v>500</v>
      </c>
      <c r="B356" s="7">
        <v>39725</v>
      </c>
      <c r="C356" s="3">
        <v>35</v>
      </c>
      <c r="J356" s="2"/>
    </row>
    <row r="357" spans="1:10" ht="16">
      <c r="A357" s="3">
        <v>50</v>
      </c>
      <c r="B357" s="7">
        <v>39726</v>
      </c>
      <c r="C357" s="3">
        <v>35</v>
      </c>
      <c r="J357" s="2"/>
    </row>
    <row r="358" spans="1:10" ht="16">
      <c r="A358" s="3">
        <v>50</v>
      </c>
      <c r="B358" s="7">
        <v>39726</v>
      </c>
      <c r="C358" s="3">
        <v>35</v>
      </c>
      <c r="J358" s="2"/>
    </row>
    <row r="359" spans="1:10" ht="16">
      <c r="A359" s="3">
        <v>30</v>
      </c>
      <c r="B359" s="7">
        <v>39726</v>
      </c>
      <c r="C359" s="3">
        <v>35</v>
      </c>
      <c r="J359" s="2"/>
    </row>
    <row r="360" spans="1:10" ht="16">
      <c r="A360" s="3">
        <v>20</v>
      </c>
      <c r="B360" s="7">
        <v>39726</v>
      </c>
      <c r="C360" s="3">
        <v>35</v>
      </c>
      <c r="J360" s="2"/>
    </row>
    <row r="361" spans="1:10" ht="16">
      <c r="A361" s="3">
        <v>250</v>
      </c>
      <c r="B361" s="7">
        <v>39727</v>
      </c>
      <c r="C361" s="3">
        <v>35</v>
      </c>
      <c r="J361" s="2"/>
    </row>
    <row r="362" spans="1:10" ht="16">
      <c r="A362" s="3">
        <v>179</v>
      </c>
      <c r="B362" s="7">
        <v>39727</v>
      </c>
      <c r="C362" s="3">
        <v>35</v>
      </c>
      <c r="J362" s="2"/>
    </row>
    <row r="363" spans="1:10" ht="16">
      <c r="A363" s="3">
        <v>20</v>
      </c>
      <c r="B363" s="7">
        <v>39728</v>
      </c>
      <c r="C363" s="3">
        <v>35</v>
      </c>
      <c r="J363" s="2"/>
    </row>
    <row r="364" spans="1:10" ht="16">
      <c r="A364" s="3">
        <v>25</v>
      </c>
      <c r="B364" s="7">
        <v>39729</v>
      </c>
      <c r="C364" s="3">
        <v>35</v>
      </c>
      <c r="J364" s="2"/>
    </row>
    <row r="365" spans="1:10" ht="16">
      <c r="A365" s="3">
        <v>60</v>
      </c>
      <c r="B365" s="7">
        <v>39729</v>
      </c>
      <c r="C365" s="3">
        <v>35</v>
      </c>
      <c r="J365" s="2"/>
    </row>
    <row r="366" spans="1:10" ht="16">
      <c r="A366" s="3">
        <v>50</v>
      </c>
      <c r="B366" s="7">
        <v>39729</v>
      </c>
      <c r="C366" s="3">
        <v>35</v>
      </c>
      <c r="J366" s="2"/>
    </row>
    <row r="367" spans="1:10" ht="16">
      <c r="A367" s="3">
        <v>15</v>
      </c>
      <c r="B367" s="7">
        <v>39729</v>
      </c>
      <c r="C367" s="3">
        <v>35</v>
      </c>
      <c r="J367" s="2"/>
    </row>
    <row r="368" spans="1:10" ht="16">
      <c r="A368" s="3">
        <v>25</v>
      </c>
      <c r="B368" s="7">
        <v>39730</v>
      </c>
      <c r="C368" s="3">
        <v>35</v>
      </c>
      <c r="J368" s="2"/>
    </row>
    <row r="369" spans="1:10" ht="16">
      <c r="A369" s="3">
        <v>50</v>
      </c>
      <c r="B369" s="7">
        <v>39730</v>
      </c>
      <c r="C369" s="3">
        <v>35</v>
      </c>
      <c r="J369" s="2"/>
    </row>
    <row r="370" spans="1:10" ht="16">
      <c r="A370" s="3">
        <v>20</v>
      </c>
      <c r="B370" s="7">
        <v>39731</v>
      </c>
      <c r="C370" s="3">
        <v>35</v>
      </c>
      <c r="J370" s="2"/>
    </row>
    <row r="371" spans="1:10" ht="16">
      <c r="A371" s="3">
        <v>100</v>
      </c>
      <c r="B371" s="7">
        <v>39736</v>
      </c>
      <c r="C371" s="3">
        <v>35</v>
      </c>
      <c r="J371" s="2"/>
    </row>
    <row r="372" spans="1:10" ht="16">
      <c r="A372" s="3">
        <v>500</v>
      </c>
      <c r="B372" s="7">
        <v>39737</v>
      </c>
      <c r="C372" s="3">
        <v>35</v>
      </c>
      <c r="J372" s="2"/>
    </row>
    <row r="373" spans="1:10" ht="16">
      <c r="A373" s="3">
        <v>15</v>
      </c>
      <c r="B373" s="7">
        <v>39737</v>
      </c>
      <c r="C373" s="3">
        <v>35</v>
      </c>
      <c r="J373" s="2"/>
    </row>
    <row r="374" spans="1:10" ht="16">
      <c r="A374" s="3">
        <v>100</v>
      </c>
      <c r="B374" s="7">
        <v>39737</v>
      </c>
      <c r="C374" s="3">
        <v>35</v>
      </c>
      <c r="J374" s="2"/>
    </row>
    <row r="375" spans="1:10" ht="16">
      <c r="A375" s="3">
        <v>50</v>
      </c>
      <c r="B375" s="7">
        <v>39737</v>
      </c>
      <c r="C375" s="3">
        <v>35</v>
      </c>
      <c r="J375" s="2"/>
    </row>
    <row r="376" spans="1:10" ht="16">
      <c r="A376" s="3">
        <v>30</v>
      </c>
      <c r="B376" s="7">
        <v>39740</v>
      </c>
      <c r="C376" s="3">
        <v>35</v>
      </c>
      <c r="J376" s="2"/>
    </row>
    <row r="377" spans="1:10" ht="16">
      <c r="A377" s="3">
        <v>100</v>
      </c>
      <c r="B377" s="7">
        <v>39741</v>
      </c>
      <c r="C377" s="3">
        <v>35</v>
      </c>
      <c r="J377" s="2"/>
    </row>
    <row r="378" spans="1:10" ht="16">
      <c r="A378" s="3">
        <v>50</v>
      </c>
      <c r="B378" s="7">
        <v>39741</v>
      </c>
      <c r="C378" s="3">
        <v>35</v>
      </c>
      <c r="J378" s="2"/>
    </row>
    <row r="379" spans="1:10" ht="16">
      <c r="A379" s="3">
        <v>100</v>
      </c>
      <c r="B379" s="7">
        <v>39741</v>
      </c>
      <c r="C379" s="3">
        <v>35</v>
      </c>
      <c r="J379" s="2"/>
    </row>
    <row r="380" spans="1:10" ht="16">
      <c r="A380" s="3">
        <v>50</v>
      </c>
      <c r="B380" s="7">
        <v>39742</v>
      </c>
      <c r="C380" s="3">
        <v>35</v>
      </c>
      <c r="J380" s="2"/>
    </row>
    <row r="381" spans="1:10" ht="16">
      <c r="A381" s="3">
        <v>50</v>
      </c>
      <c r="B381" s="7">
        <v>39743</v>
      </c>
      <c r="C381" s="3">
        <v>35</v>
      </c>
      <c r="J381" s="2"/>
    </row>
    <row r="382" spans="1:10" ht="16">
      <c r="A382" s="3">
        <v>5</v>
      </c>
      <c r="B382" s="7">
        <v>39743</v>
      </c>
      <c r="C382" s="3">
        <v>35</v>
      </c>
      <c r="J382" s="2"/>
    </row>
    <row r="383" spans="1:10" ht="16">
      <c r="A383" s="3">
        <v>45</v>
      </c>
      <c r="B383" s="7">
        <v>39744</v>
      </c>
      <c r="C383" s="3">
        <v>35</v>
      </c>
      <c r="J383" s="2"/>
    </row>
    <row r="384" spans="1:10" ht="16">
      <c r="A384" s="3">
        <v>100</v>
      </c>
      <c r="B384" s="7">
        <v>39744</v>
      </c>
      <c r="C384" s="3">
        <v>35</v>
      </c>
      <c r="J384" s="2"/>
    </row>
    <row r="385" spans="1:10" ht="16">
      <c r="A385" s="3">
        <v>10</v>
      </c>
      <c r="B385" s="7">
        <v>39744</v>
      </c>
      <c r="C385" s="3">
        <v>35</v>
      </c>
      <c r="J385" s="2"/>
    </row>
    <row r="386" spans="1:10" ht="16">
      <c r="A386" s="3">
        <v>50</v>
      </c>
      <c r="B386" s="7">
        <v>39745</v>
      </c>
      <c r="C386" s="3">
        <v>35</v>
      </c>
      <c r="J386" s="2"/>
    </row>
    <row r="387" spans="1:10" ht="16">
      <c r="A387" s="3">
        <v>180</v>
      </c>
      <c r="B387" s="7">
        <v>39746</v>
      </c>
      <c r="C387" s="3">
        <v>35</v>
      </c>
      <c r="J387" s="2"/>
    </row>
    <row r="388" spans="1:10" ht="16">
      <c r="A388" s="3">
        <v>15</v>
      </c>
      <c r="B388" s="7">
        <v>39747</v>
      </c>
      <c r="C388" s="3">
        <v>35</v>
      </c>
      <c r="J388" s="2"/>
    </row>
    <row r="389" spans="1:10" ht="16">
      <c r="A389" s="3">
        <v>1</v>
      </c>
      <c r="B389" s="7">
        <v>39748</v>
      </c>
      <c r="C389" s="3">
        <v>35</v>
      </c>
      <c r="J389" s="2"/>
    </row>
    <row r="390" spans="1:10" ht="16">
      <c r="A390" s="3">
        <v>25</v>
      </c>
      <c r="B390" s="7">
        <v>39749</v>
      </c>
      <c r="C390" s="3">
        <v>35</v>
      </c>
      <c r="J390" s="2"/>
    </row>
    <row r="391" spans="1:10" ht="16">
      <c r="A391" s="3">
        <v>1000</v>
      </c>
      <c r="B391" s="7">
        <v>39755</v>
      </c>
      <c r="C391" s="3">
        <v>35</v>
      </c>
      <c r="J391" s="2"/>
    </row>
    <row r="392" spans="1:10" ht="16">
      <c r="A392" s="3">
        <v>1000</v>
      </c>
      <c r="B392" s="7">
        <v>39759</v>
      </c>
      <c r="C392" s="3">
        <v>35</v>
      </c>
      <c r="J392" s="2"/>
    </row>
    <row r="393" spans="1:10" ht="16">
      <c r="A393" s="3">
        <v>15</v>
      </c>
      <c r="B393" s="7">
        <v>39760</v>
      </c>
      <c r="C393" s="3">
        <v>35</v>
      </c>
      <c r="J393" s="2"/>
    </row>
    <row r="394" spans="1:10" ht="16">
      <c r="A394" s="3">
        <v>500</v>
      </c>
      <c r="B394" s="7">
        <v>39762</v>
      </c>
      <c r="C394" s="3">
        <v>35</v>
      </c>
      <c r="J394" s="2"/>
    </row>
    <row r="395" spans="1:10" ht="16">
      <c r="A395" s="3">
        <v>15</v>
      </c>
      <c r="B395" s="7">
        <v>39762</v>
      </c>
      <c r="C395" s="3">
        <v>35</v>
      </c>
      <c r="J395" s="2"/>
    </row>
    <row r="396" spans="1:10" ht="16">
      <c r="A396" s="3">
        <v>100</v>
      </c>
      <c r="B396" s="7">
        <v>39763</v>
      </c>
      <c r="C396" s="3">
        <v>35</v>
      </c>
      <c r="J396" s="2"/>
    </row>
    <row r="397" spans="1:10" ht="16">
      <c r="A397" s="3">
        <v>50</v>
      </c>
      <c r="B397" s="7">
        <v>39763</v>
      </c>
      <c r="C397" s="3">
        <v>35</v>
      </c>
      <c r="J397" s="2"/>
    </row>
    <row r="398" spans="1:10" ht="16">
      <c r="A398" s="3">
        <v>225</v>
      </c>
      <c r="B398" s="7">
        <v>39764</v>
      </c>
      <c r="C398" s="3">
        <v>35</v>
      </c>
      <c r="J398" s="2"/>
    </row>
    <row r="399" spans="1:10" ht="16">
      <c r="A399" s="3">
        <v>15</v>
      </c>
      <c r="B399" s="7">
        <v>39764</v>
      </c>
      <c r="C399" s="3">
        <v>35</v>
      </c>
      <c r="J399" s="2"/>
    </row>
    <row r="400" spans="1:10" ht="16">
      <c r="A400" s="3">
        <v>500</v>
      </c>
      <c r="B400" s="7">
        <v>39764</v>
      </c>
      <c r="C400" s="3">
        <v>35</v>
      </c>
      <c r="J400" s="2"/>
    </row>
    <row r="401" spans="1:10" ht="16">
      <c r="A401" s="3">
        <v>100</v>
      </c>
      <c r="B401" s="7">
        <v>39765</v>
      </c>
      <c r="C401" s="3">
        <v>35</v>
      </c>
      <c r="J401" s="2"/>
    </row>
    <row r="402" spans="1:10" ht="16">
      <c r="A402" s="3">
        <v>100</v>
      </c>
      <c r="B402" s="7">
        <v>39765</v>
      </c>
      <c r="C402" s="3">
        <v>35</v>
      </c>
      <c r="J402" s="2"/>
    </row>
    <row r="403" spans="1:10" ht="16">
      <c r="A403" s="3">
        <v>100</v>
      </c>
      <c r="B403" s="7">
        <v>39765</v>
      </c>
      <c r="C403" s="3">
        <v>35</v>
      </c>
      <c r="J403" s="2"/>
    </row>
    <row r="404" spans="1:10" ht="16">
      <c r="A404" s="3">
        <v>150</v>
      </c>
      <c r="B404" s="7">
        <v>39766</v>
      </c>
      <c r="C404" s="3">
        <v>35</v>
      </c>
      <c r="J404" s="2"/>
    </row>
    <row r="405" spans="1:10" ht="16">
      <c r="A405" s="3">
        <v>15</v>
      </c>
      <c r="B405" s="7">
        <v>39766</v>
      </c>
      <c r="C405" s="3">
        <v>35</v>
      </c>
      <c r="J405" s="2"/>
    </row>
    <row r="406" spans="1:10" ht="16">
      <c r="A406" s="3">
        <v>25</v>
      </c>
      <c r="B406" s="7">
        <v>39766</v>
      </c>
      <c r="C406" s="3">
        <v>35</v>
      </c>
      <c r="J406" s="2"/>
    </row>
    <row r="407" spans="1:10" ht="16">
      <c r="A407" s="3">
        <v>10</v>
      </c>
      <c r="B407" s="7">
        <v>39767</v>
      </c>
      <c r="C407" s="3">
        <v>35</v>
      </c>
      <c r="J407" s="2"/>
    </row>
    <row r="408" spans="1:10" ht="16">
      <c r="A408" s="3">
        <v>100</v>
      </c>
      <c r="B408" s="7">
        <v>39770</v>
      </c>
      <c r="C408" s="3">
        <v>35</v>
      </c>
      <c r="J408" s="2"/>
    </row>
    <row r="409" spans="1:10" ht="16">
      <c r="A409" s="3">
        <v>50</v>
      </c>
      <c r="B409" s="7">
        <v>39771</v>
      </c>
      <c r="C409" s="3">
        <v>35</v>
      </c>
      <c r="J409" s="2"/>
    </row>
    <row r="410" spans="1:10" ht="16">
      <c r="A410" s="3">
        <v>10</v>
      </c>
      <c r="B410" s="7">
        <v>39771</v>
      </c>
      <c r="C410" s="3">
        <v>35</v>
      </c>
      <c r="J410" s="2"/>
    </row>
    <row r="411" spans="1:10" ht="16">
      <c r="A411" s="3">
        <v>50</v>
      </c>
      <c r="B411" s="7">
        <v>39772</v>
      </c>
      <c r="C411" s="3">
        <v>35</v>
      </c>
      <c r="J411" s="2"/>
    </row>
    <row r="412" spans="1:10" ht="16">
      <c r="A412" s="3">
        <v>50</v>
      </c>
      <c r="B412" s="7">
        <v>39776</v>
      </c>
      <c r="C412" s="3">
        <v>35</v>
      </c>
      <c r="J412" s="2"/>
    </row>
    <row r="413" spans="1:10" ht="16">
      <c r="A413" s="3">
        <v>500</v>
      </c>
      <c r="B413" s="7">
        <v>39776</v>
      </c>
      <c r="C413" s="3">
        <v>35</v>
      </c>
      <c r="J413" s="2"/>
    </row>
    <row r="414" spans="1:10" ht="16">
      <c r="A414" s="3">
        <v>100</v>
      </c>
      <c r="B414" s="7">
        <v>39777</v>
      </c>
      <c r="C414" s="3">
        <v>35</v>
      </c>
      <c r="J414" s="2"/>
    </row>
    <row r="415" spans="1:10" ht="16">
      <c r="A415" s="3">
        <v>100</v>
      </c>
      <c r="B415" s="7">
        <v>39781</v>
      </c>
      <c r="C415" s="3">
        <v>35</v>
      </c>
      <c r="J415" s="2"/>
    </row>
    <row r="416" spans="1:10" ht="16">
      <c r="A416" s="3">
        <v>100</v>
      </c>
      <c r="B416" s="7">
        <v>39781</v>
      </c>
      <c r="C416" s="3">
        <v>35</v>
      </c>
      <c r="J416" s="2"/>
    </row>
    <row r="417" spans="1:10" ht="16">
      <c r="A417" s="3">
        <v>45</v>
      </c>
      <c r="B417" s="7">
        <v>39808</v>
      </c>
      <c r="C417" s="3">
        <v>35</v>
      </c>
      <c r="J417" s="2"/>
    </row>
    <row r="418" spans="1:10" ht="16">
      <c r="A418" s="3">
        <v>1000</v>
      </c>
      <c r="B418" s="7">
        <v>39809</v>
      </c>
      <c r="C418" s="3">
        <v>35</v>
      </c>
      <c r="J418" s="2"/>
    </row>
    <row r="419" spans="1:10" ht="16">
      <c r="A419" s="3">
        <v>1</v>
      </c>
      <c r="B419" s="7">
        <v>39809</v>
      </c>
      <c r="C419" s="3">
        <v>35</v>
      </c>
      <c r="J419" s="2"/>
    </row>
    <row r="420" spans="1:10" ht="16">
      <c r="A420" s="3">
        <v>1</v>
      </c>
      <c r="B420" s="7">
        <v>39809</v>
      </c>
      <c r="C420" s="3">
        <v>35</v>
      </c>
      <c r="J420" s="2"/>
    </row>
    <row r="421" spans="1:10" ht="16">
      <c r="A421" s="3">
        <v>1</v>
      </c>
      <c r="B421" s="7">
        <v>39809</v>
      </c>
      <c r="C421" s="3">
        <v>35</v>
      </c>
      <c r="J421" s="2"/>
    </row>
    <row r="422" spans="1:10" ht="16">
      <c r="A422" s="3">
        <v>1</v>
      </c>
      <c r="B422" s="7">
        <v>39809</v>
      </c>
      <c r="C422" s="3">
        <v>35</v>
      </c>
      <c r="J422" s="2"/>
    </row>
    <row r="423" spans="1:10" ht="16">
      <c r="A423" s="3">
        <v>1000</v>
      </c>
      <c r="B423" s="7">
        <v>39809</v>
      </c>
      <c r="C423" s="3">
        <v>35</v>
      </c>
      <c r="J423" s="2"/>
    </row>
    <row r="424" spans="1:10" ht="16">
      <c r="A424" s="3">
        <v>100</v>
      </c>
      <c r="B424" s="7">
        <v>39810</v>
      </c>
      <c r="C424" s="3">
        <v>35</v>
      </c>
      <c r="J424" s="2"/>
    </row>
    <row r="425" spans="1:10" ht="16">
      <c r="A425" s="3">
        <v>45</v>
      </c>
      <c r="B425" s="7">
        <v>39812</v>
      </c>
      <c r="C425" s="3">
        <v>35</v>
      </c>
      <c r="J425" s="2"/>
    </row>
    <row r="426" spans="1:10" ht="16">
      <c r="A426" s="3">
        <v>100</v>
      </c>
      <c r="B426" s="7">
        <v>39813</v>
      </c>
      <c r="C426" s="3">
        <v>35</v>
      </c>
      <c r="J426" s="2"/>
    </row>
    <row r="427" spans="1:10" ht="16">
      <c r="A427" s="3">
        <v>100</v>
      </c>
      <c r="B427" s="7">
        <v>39816</v>
      </c>
      <c r="C427" s="3">
        <v>35</v>
      </c>
      <c r="J427" s="2"/>
    </row>
    <row r="428" spans="1:10" ht="16">
      <c r="A428" s="3">
        <v>500</v>
      </c>
      <c r="B428" s="7">
        <v>39820</v>
      </c>
      <c r="C428" s="3">
        <v>35</v>
      </c>
      <c r="J428" s="2"/>
    </row>
    <row r="429" spans="1:10" ht="16">
      <c r="A429" s="3">
        <v>100</v>
      </c>
      <c r="B429" s="7">
        <v>39822</v>
      </c>
      <c r="C429" s="3">
        <v>35</v>
      </c>
      <c r="J429" s="2"/>
    </row>
    <row r="430" spans="1:10" ht="16">
      <c r="A430" s="3">
        <v>10</v>
      </c>
      <c r="B430" s="7">
        <v>39826</v>
      </c>
      <c r="C430" s="3">
        <v>35</v>
      </c>
      <c r="J430" s="2"/>
    </row>
    <row r="431" spans="1:10" ht="16">
      <c r="A431" s="3">
        <v>5</v>
      </c>
      <c r="B431" s="7">
        <v>39767</v>
      </c>
      <c r="C431" s="3">
        <v>38</v>
      </c>
      <c r="J431" s="2"/>
    </row>
    <row r="432" spans="1:10" ht="16">
      <c r="A432" s="3">
        <v>10</v>
      </c>
      <c r="B432" s="7">
        <v>39767</v>
      </c>
      <c r="C432" s="3">
        <v>38</v>
      </c>
      <c r="J432" s="2"/>
    </row>
    <row r="433" spans="1:10" ht="16">
      <c r="A433" s="3">
        <v>50</v>
      </c>
      <c r="B433" s="7">
        <v>39768</v>
      </c>
      <c r="C433" s="3">
        <v>38</v>
      </c>
      <c r="J433" s="2"/>
    </row>
    <row r="434" spans="1:10" ht="16">
      <c r="A434" s="3">
        <v>50</v>
      </c>
      <c r="B434" s="7">
        <v>39768</v>
      </c>
      <c r="C434" s="3">
        <v>38</v>
      </c>
      <c r="J434" s="2"/>
    </row>
    <row r="435" spans="1:10" ht="16">
      <c r="A435" s="3">
        <v>50</v>
      </c>
      <c r="B435" s="7">
        <v>39768</v>
      </c>
      <c r="C435" s="3">
        <v>38</v>
      </c>
      <c r="J435" s="2"/>
    </row>
    <row r="436" spans="1:10" ht="16">
      <c r="A436" s="3">
        <v>20</v>
      </c>
      <c r="B436" s="7">
        <v>39770</v>
      </c>
      <c r="C436" s="3">
        <v>38</v>
      </c>
      <c r="J436" s="2"/>
    </row>
    <row r="437" spans="1:10" ht="16">
      <c r="A437" s="3">
        <v>10</v>
      </c>
      <c r="B437" s="7">
        <v>39770</v>
      </c>
      <c r="C437" s="3">
        <v>38</v>
      </c>
      <c r="J437" s="2"/>
    </row>
    <row r="438" spans="1:10" ht="16">
      <c r="A438" s="3">
        <v>25</v>
      </c>
      <c r="B438" s="7">
        <v>39770</v>
      </c>
      <c r="C438" s="3">
        <v>38</v>
      </c>
      <c r="J438" s="2"/>
    </row>
    <row r="439" spans="1:10" ht="16">
      <c r="A439" s="3">
        <v>205</v>
      </c>
      <c r="B439" s="7">
        <v>39770</v>
      </c>
      <c r="C439" s="3">
        <v>38</v>
      </c>
      <c r="J439" s="2"/>
    </row>
    <row r="440" spans="1:10" ht="16">
      <c r="A440" s="3">
        <v>35</v>
      </c>
      <c r="B440" s="7">
        <v>39771</v>
      </c>
      <c r="C440" s="3">
        <v>38</v>
      </c>
      <c r="J440" s="2"/>
    </row>
    <row r="441" spans="1:10" ht="16">
      <c r="A441" s="3">
        <v>20</v>
      </c>
      <c r="B441" s="7">
        <v>39771</v>
      </c>
      <c r="C441" s="3">
        <v>38</v>
      </c>
      <c r="J441" s="2"/>
    </row>
    <row r="442" spans="1:10" ht="16">
      <c r="A442" s="3">
        <v>50</v>
      </c>
      <c r="B442" s="7">
        <v>39772</v>
      </c>
      <c r="C442" s="3">
        <v>38</v>
      </c>
      <c r="J442" s="2"/>
    </row>
    <row r="443" spans="1:10" ht="16">
      <c r="A443" s="3">
        <v>200</v>
      </c>
      <c r="B443" s="7">
        <v>39772</v>
      </c>
      <c r="C443" s="3">
        <v>38</v>
      </c>
      <c r="J443" s="2"/>
    </row>
    <row r="444" spans="1:10" ht="16">
      <c r="A444" s="3">
        <v>50</v>
      </c>
      <c r="B444" s="7">
        <v>39776</v>
      </c>
      <c r="C444" s="3">
        <v>38</v>
      </c>
      <c r="J444" s="2"/>
    </row>
    <row r="445" spans="1:10" ht="16">
      <c r="A445" s="3">
        <v>100</v>
      </c>
      <c r="B445" s="7">
        <v>39777</v>
      </c>
      <c r="C445" s="3">
        <v>38</v>
      </c>
      <c r="J445" s="2"/>
    </row>
    <row r="446" spans="1:10" ht="16">
      <c r="A446" s="3">
        <v>25</v>
      </c>
      <c r="B446" s="7">
        <v>39777</v>
      </c>
      <c r="C446" s="3">
        <v>38</v>
      </c>
      <c r="J446" s="2"/>
    </row>
    <row r="447" spans="1:10" ht="16">
      <c r="A447" s="3">
        <v>50</v>
      </c>
      <c r="B447" s="7">
        <v>39779</v>
      </c>
      <c r="C447" s="3">
        <v>38</v>
      </c>
      <c r="J447" s="2"/>
    </row>
    <row r="448" spans="1:10" ht="16">
      <c r="A448" s="3">
        <v>25</v>
      </c>
      <c r="B448" s="7">
        <v>39794</v>
      </c>
      <c r="C448" s="3">
        <v>38</v>
      </c>
      <c r="J448" s="2"/>
    </row>
    <row r="449" spans="1:10" ht="16">
      <c r="A449" s="3">
        <v>20</v>
      </c>
      <c r="B449" s="7">
        <v>39794</v>
      </c>
      <c r="C449" s="3">
        <v>38</v>
      </c>
      <c r="J449" s="2"/>
    </row>
    <row r="450" spans="1:10" ht="16">
      <c r="A450" s="3">
        <v>25</v>
      </c>
      <c r="B450" s="7">
        <v>39795</v>
      </c>
      <c r="C450" s="3">
        <v>38</v>
      </c>
      <c r="J450" s="2"/>
    </row>
    <row r="451" spans="1:10" ht="16">
      <c r="A451" s="3">
        <v>1000</v>
      </c>
      <c r="B451" s="7">
        <v>39796</v>
      </c>
      <c r="C451" s="3">
        <v>38</v>
      </c>
      <c r="J451" s="2"/>
    </row>
    <row r="452" spans="1:10" ht="16">
      <c r="A452" s="3">
        <v>30</v>
      </c>
      <c r="B452" s="7">
        <v>39802</v>
      </c>
      <c r="C452" s="3">
        <v>38</v>
      </c>
      <c r="J452" s="2"/>
    </row>
    <row r="453" spans="1:10" ht="16">
      <c r="A453" s="3">
        <v>500</v>
      </c>
      <c r="B453" s="7">
        <v>39803</v>
      </c>
      <c r="C453" s="3">
        <v>38</v>
      </c>
      <c r="J453" s="2"/>
    </row>
    <row r="454" spans="1:10" ht="16">
      <c r="A454" s="3">
        <v>25</v>
      </c>
      <c r="B454" s="7">
        <v>39803</v>
      </c>
      <c r="C454" s="3">
        <v>38</v>
      </c>
      <c r="J454" s="2"/>
    </row>
    <row r="455" spans="1:10" ht="16">
      <c r="A455" s="3">
        <v>50</v>
      </c>
      <c r="B455" s="7">
        <v>39804</v>
      </c>
      <c r="C455" s="3">
        <v>38</v>
      </c>
      <c r="J455" s="2"/>
    </row>
    <row r="456" spans="1:10" ht="16">
      <c r="A456" s="3">
        <v>75</v>
      </c>
      <c r="B456" s="7">
        <v>39805</v>
      </c>
      <c r="C456" s="3">
        <v>38</v>
      </c>
      <c r="J456" s="2"/>
    </row>
    <row r="457" spans="1:10" ht="16">
      <c r="A457" s="3">
        <v>50</v>
      </c>
      <c r="B457" s="7">
        <v>39805</v>
      </c>
      <c r="C457" s="3">
        <v>38</v>
      </c>
      <c r="J457" s="2"/>
    </row>
    <row r="458" spans="1:10" ht="16">
      <c r="A458" s="3">
        <v>20</v>
      </c>
      <c r="B458" s="7">
        <v>39807</v>
      </c>
      <c r="C458" s="3">
        <v>38</v>
      </c>
      <c r="J458" s="2"/>
    </row>
    <row r="459" spans="1:10" ht="16">
      <c r="A459" s="3">
        <v>100</v>
      </c>
      <c r="B459" s="7">
        <v>39808</v>
      </c>
      <c r="C459" s="3">
        <v>38</v>
      </c>
      <c r="J459" s="2"/>
    </row>
    <row r="460" spans="1:10" ht="16">
      <c r="A460" s="3">
        <v>150</v>
      </c>
      <c r="B460" s="7">
        <v>39809</v>
      </c>
      <c r="C460" s="3">
        <v>38</v>
      </c>
      <c r="J460" s="2"/>
    </row>
    <row r="461" spans="1:10" ht="16">
      <c r="A461" s="3">
        <v>30</v>
      </c>
      <c r="B461" s="7">
        <v>39809</v>
      </c>
      <c r="C461" s="3">
        <v>38</v>
      </c>
      <c r="J461" s="2"/>
    </row>
    <row r="462" spans="1:10" ht="16">
      <c r="A462" s="3">
        <v>15</v>
      </c>
      <c r="B462" s="7">
        <v>39809</v>
      </c>
      <c r="C462" s="3">
        <v>38</v>
      </c>
      <c r="J462" s="2"/>
    </row>
    <row r="463" spans="1:10" ht="16">
      <c r="A463" s="3">
        <v>20</v>
      </c>
      <c r="B463" s="7">
        <v>39809</v>
      </c>
      <c r="C463" s="3">
        <v>38</v>
      </c>
      <c r="J463" s="2"/>
    </row>
    <row r="464" spans="1:10" ht="16">
      <c r="A464" s="3">
        <v>75</v>
      </c>
      <c r="B464" s="7">
        <v>39813</v>
      </c>
      <c r="C464" s="3">
        <v>38</v>
      </c>
      <c r="J464" s="2"/>
    </row>
    <row r="465" spans="1:10" ht="16">
      <c r="A465" s="3">
        <v>100</v>
      </c>
      <c r="B465" s="7">
        <v>39813</v>
      </c>
      <c r="C465" s="3">
        <v>38</v>
      </c>
      <c r="J465" s="2"/>
    </row>
    <row r="466" spans="1:10" ht="16">
      <c r="A466" s="3">
        <v>50</v>
      </c>
      <c r="B466" s="7">
        <v>39813</v>
      </c>
      <c r="C466" s="3">
        <v>38</v>
      </c>
      <c r="J466" s="2"/>
    </row>
    <row r="467" spans="1:10" ht="16">
      <c r="A467" s="3">
        <v>50</v>
      </c>
      <c r="B467" s="7">
        <v>39814</v>
      </c>
      <c r="C467" s="3">
        <v>38</v>
      </c>
      <c r="J467" s="2"/>
    </row>
    <row r="468" spans="1:10" ht="16">
      <c r="A468" s="3">
        <v>40</v>
      </c>
      <c r="B468" s="7">
        <v>39814</v>
      </c>
      <c r="C468" s="3">
        <v>38</v>
      </c>
      <c r="J468" s="2"/>
    </row>
    <row r="469" spans="1:10" ht="16">
      <c r="A469" s="3">
        <v>10</v>
      </c>
      <c r="B469" s="7">
        <v>39814</v>
      </c>
      <c r="C469" s="3">
        <v>38</v>
      </c>
      <c r="J469" s="2"/>
    </row>
    <row r="470" spans="1:10" ht="16">
      <c r="A470" s="3">
        <v>40</v>
      </c>
      <c r="B470" s="7">
        <v>39815</v>
      </c>
      <c r="C470" s="3">
        <v>38</v>
      </c>
      <c r="J470" s="2"/>
    </row>
    <row r="471" spans="1:10" ht="16">
      <c r="A471" s="3">
        <v>25</v>
      </c>
      <c r="B471" s="7">
        <v>39816</v>
      </c>
      <c r="C471" s="3">
        <v>38</v>
      </c>
      <c r="J471" s="2"/>
    </row>
    <row r="472" spans="1:10" ht="16">
      <c r="A472" s="3">
        <v>20</v>
      </c>
      <c r="B472" s="7">
        <v>39816</v>
      </c>
      <c r="C472" s="3">
        <v>38</v>
      </c>
      <c r="J472" s="2"/>
    </row>
    <row r="473" spans="1:10" ht="16">
      <c r="A473" s="3">
        <v>10</v>
      </c>
      <c r="B473" s="7">
        <v>39819</v>
      </c>
      <c r="C473" s="3">
        <v>38</v>
      </c>
      <c r="J473" s="2"/>
    </row>
    <row r="474" spans="1:10" ht="16">
      <c r="A474" s="3">
        <v>30</v>
      </c>
      <c r="B474" s="7">
        <v>39823</v>
      </c>
      <c r="C474" s="3">
        <v>38</v>
      </c>
      <c r="J474" s="2"/>
    </row>
    <row r="475" spans="1:10" ht="16">
      <c r="A475" s="3">
        <v>10</v>
      </c>
      <c r="B475" s="7">
        <v>39816</v>
      </c>
      <c r="C475" s="3">
        <v>48</v>
      </c>
      <c r="J475" s="2"/>
    </row>
    <row r="476" spans="1:10" ht="16">
      <c r="A476" s="3">
        <v>25</v>
      </c>
      <c r="B476" s="7">
        <v>39816</v>
      </c>
      <c r="C476" s="3">
        <v>48</v>
      </c>
      <c r="J476" s="2"/>
    </row>
    <row r="477" spans="1:10" ht="16">
      <c r="A477" s="3">
        <v>100</v>
      </c>
      <c r="B477" s="7">
        <v>39816</v>
      </c>
      <c r="C477" s="3">
        <v>48</v>
      </c>
      <c r="J477" s="2"/>
    </row>
    <row r="478" spans="1:10" ht="16">
      <c r="A478" s="3">
        <v>100</v>
      </c>
      <c r="B478" s="7">
        <v>39817</v>
      </c>
      <c r="C478" s="3">
        <v>48</v>
      </c>
      <c r="J478" s="2"/>
    </row>
    <row r="479" spans="1:10" ht="16">
      <c r="A479" s="3">
        <v>100</v>
      </c>
      <c r="B479" s="7">
        <v>39817</v>
      </c>
      <c r="C479" s="3">
        <v>48</v>
      </c>
      <c r="J479" s="2"/>
    </row>
    <row r="480" spans="1:10" ht="16">
      <c r="A480" s="3">
        <v>20</v>
      </c>
      <c r="B480" s="7">
        <v>39817</v>
      </c>
      <c r="C480" s="3">
        <v>48</v>
      </c>
      <c r="J480" s="2"/>
    </row>
    <row r="481" spans="1:10" ht="16">
      <c r="A481" s="3">
        <v>200</v>
      </c>
      <c r="B481" s="7">
        <v>39818</v>
      </c>
      <c r="C481" s="3">
        <v>48</v>
      </c>
      <c r="J481" s="2"/>
    </row>
    <row r="482" spans="1:10" ht="16">
      <c r="A482" s="3">
        <v>1</v>
      </c>
      <c r="B482" s="7">
        <v>39818</v>
      </c>
      <c r="C482" s="3">
        <v>48</v>
      </c>
      <c r="J482" s="2"/>
    </row>
    <row r="483" spans="1:10" ht="16">
      <c r="A483" s="3">
        <v>50</v>
      </c>
      <c r="B483" s="7">
        <v>39818</v>
      </c>
      <c r="C483" s="3">
        <v>48</v>
      </c>
      <c r="J483" s="2"/>
    </row>
    <row r="484" spans="1:10" ht="16">
      <c r="A484" s="3">
        <v>50</v>
      </c>
      <c r="B484" s="7">
        <v>39819</v>
      </c>
      <c r="C484" s="3">
        <v>48</v>
      </c>
      <c r="J484" s="2"/>
    </row>
    <row r="485" spans="1:10" ht="16">
      <c r="A485" s="3">
        <v>5</v>
      </c>
      <c r="B485" s="7">
        <v>39820</v>
      </c>
      <c r="C485" s="3">
        <v>48</v>
      </c>
      <c r="J485" s="2"/>
    </row>
    <row r="486" spans="1:10" ht="16">
      <c r="A486" s="3">
        <v>100</v>
      </c>
      <c r="B486" s="7">
        <v>39820</v>
      </c>
      <c r="C486" s="3">
        <v>48</v>
      </c>
      <c r="J486" s="2"/>
    </row>
    <row r="487" spans="1:10" ht="16">
      <c r="A487" s="3">
        <v>50</v>
      </c>
      <c r="B487" s="7">
        <v>39820</v>
      </c>
      <c r="C487" s="3">
        <v>48</v>
      </c>
      <c r="J487" s="2"/>
    </row>
    <row r="488" spans="1:10" ht="16">
      <c r="A488" s="3">
        <v>100</v>
      </c>
      <c r="B488" s="7">
        <v>39821</v>
      </c>
      <c r="C488" s="3">
        <v>48</v>
      </c>
      <c r="J488" s="2"/>
    </row>
    <row r="489" spans="1:10" ht="16">
      <c r="A489" s="3">
        <v>50</v>
      </c>
      <c r="B489" s="7">
        <v>39821</v>
      </c>
      <c r="C489" s="3">
        <v>48</v>
      </c>
      <c r="J489" s="2"/>
    </row>
    <row r="490" spans="1:10" ht="16">
      <c r="A490" s="3">
        <v>25</v>
      </c>
      <c r="B490" s="7">
        <v>39821</v>
      </c>
      <c r="C490" s="3">
        <v>48</v>
      </c>
      <c r="J490" s="2"/>
    </row>
    <row r="491" spans="1:10" ht="16">
      <c r="A491" s="3">
        <v>100</v>
      </c>
      <c r="B491" s="7">
        <v>39822</v>
      </c>
      <c r="C491" s="3">
        <v>48</v>
      </c>
      <c r="J491" s="2"/>
    </row>
    <row r="492" spans="1:10" ht="16">
      <c r="A492" s="3">
        <v>20</v>
      </c>
      <c r="B492" s="7">
        <v>39822</v>
      </c>
      <c r="C492" s="3">
        <v>48</v>
      </c>
      <c r="J492" s="2"/>
    </row>
    <row r="493" spans="1:10" ht="16">
      <c r="A493" s="3">
        <v>100</v>
      </c>
      <c r="B493" s="7">
        <v>39822</v>
      </c>
      <c r="C493" s="3">
        <v>48</v>
      </c>
      <c r="J493" s="2"/>
    </row>
    <row r="494" spans="1:10" ht="16">
      <c r="A494" s="3">
        <v>100</v>
      </c>
      <c r="B494" s="7">
        <v>39822</v>
      </c>
      <c r="C494" s="3">
        <v>48</v>
      </c>
      <c r="J494" s="2"/>
    </row>
    <row r="495" spans="1:10" ht="16">
      <c r="A495" s="3">
        <v>100</v>
      </c>
      <c r="B495" s="7">
        <v>39822</v>
      </c>
      <c r="C495" s="3">
        <v>48</v>
      </c>
      <c r="J495" s="2"/>
    </row>
    <row r="496" spans="1:10" ht="16">
      <c r="A496" s="3">
        <v>100</v>
      </c>
      <c r="B496" s="7">
        <v>39824</v>
      </c>
      <c r="C496" s="3">
        <v>48</v>
      </c>
      <c r="J496" s="2"/>
    </row>
    <row r="497" spans="1:10" ht="16">
      <c r="A497" s="3">
        <v>200</v>
      </c>
      <c r="B497" s="7">
        <v>39825</v>
      </c>
      <c r="C497" s="3">
        <v>48</v>
      </c>
      <c r="J497" s="2"/>
    </row>
    <row r="498" spans="1:10" ht="16">
      <c r="A498" s="3">
        <v>50</v>
      </c>
      <c r="B498" s="7">
        <v>39827</v>
      </c>
      <c r="C498" s="3">
        <v>48</v>
      </c>
      <c r="J498" s="2"/>
    </row>
    <row r="499" spans="1:10" ht="16">
      <c r="A499" s="3">
        <v>10</v>
      </c>
      <c r="B499" s="7">
        <v>39828</v>
      </c>
      <c r="C499" s="3">
        <v>48</v>
      </c>
      <c r="J499" s="2"/>
    </row>
    <row r="500" spans="1:10" ht="16">
      <c r="A500" s="3">
        <v>20</v>
      </c>
      <c r="B500" s="7">
        <v>39829</v>
      </c>
      <c r="C500" s="3">
        <v>48</v>
      </c>
      <c r="J500" s="2"/>
    </row>
    <row r="501" spans="1:10" ht="16">
      <c r="A501" s="3">
        <v>100</v>
      </c>
      <c r="B501" s="7">
        <v>39834</v>
      </c>
      <c r="C501" s="3">
        <v>48</v>
      </c>
      <c r="J501" s="2"/>
    </row>
    <row r="502" spans="1:10" ht="16">
      <c r="A502" s="3">
        <v>50</v>
      </c>
      <c r="B502" s="7">
        <v>39834</v>
      </c>
      <c r="C502" s="3">
        <v>48</v>
      </c>
      <c r="J502" s="2"/>
    </row>
    <row r="503" spans="1:10" ht="16">
      <c r="A503" s="3">
        <v>10</v>
      </c>
      <c r="B503" s="7">
        <v>39834</v>
      </c>
      <c r="C503" s="3">
        <v>48</v>
      </c>
      <c r="J503" s="2"/>
    </row>
    <row r="504" spans="1:10" ht="16">
      <c r="A504" s="3">
        <v>50</v>
      </c>
      <c r="B504" s="7">
        <v>39834</v>
      </c>
      <c r="C504" s="3">
        <v>48</v>
      </c>
      <c r="J504" s="2"/>
    </row>
    <row r="505" spans="1:10" ht="16">
      <c r="A505" s="3">
        <v>15</v>
      </c>
      <c r="B505" s="7">
        <v>39834</v>
      </c>
      <c r="C505" s="3">
        <v>48</v>
      </c>
      <c r="J505" s="2"/>
    </row>
    <row r="506" spans="1:10" ht="16">
      <c r="A506" s="3">
        <v>60</v>
      </c>
      <c r="B506" s="7">
        <v>39835</v>
      </c>
      <c r="C506" s="3">
        <v>48</v>
      </c>
      <c r="J506" s="2"/>
    </row>
    <row r="507" spans="1:10" ht="16">
      <c r="A507" s="3">
        <v>5</v>
      </c>
      <c r="B507" s="7">
        <v>39835</v>
      </c>
      <c r="C507" s="3">
        <v>48</v>
      </c>
      <c r="J507" s="2"/>
    </row>
    <row r="508" spans="1:10" ht="16">
      <c r="A508" s="3">
        <v>50</v>
      </c>
      <c r="B508" s="7">
        <v>39835</v>
      </c>
      <c r="C508" s="3">
        <v>48</v>
      </c>
      <c r="J508" s="2"/>
    </row>
    <row r="509" spans="1:10" ht="16">
      <c r="A509" s="3">
        <v>50</v>
      </c>
      <c r="B509" s="7">
        <v>39836</v>
      </c>
      <c r="C509" s="3">
        <v>48</v>
      </c>
      <c r="J509" s="2"/>
    </row>
    <row r="510" spans="1:10" ht="16">
      <c r="A510" s="3">
        <v>10</v>
      </c>
      <c r="B510" s="7">
        <v>39836</v>
      </c>
      <c r="C510" s="3">
        <v>48</v>
      </c>
      <c r="J510" s="2"/>
    </row>
    <row r="511" spans="1:10" ht="16">
      <c r="A511" s="3">
        <v>75</v>
      </c>
      <c r="B511" s="7">
        <v>39836</v>
      </c>
      <c r="C511" s="3">
        <v>48</v>
      </c>
      <c r="J511" s="2"/>
    </row>
    <row r="512" spans="1:10" ht="16">
      <c r="A512" s="3">
        <v>1</v>
      </c>
      <c r="B512" s="7">
        <v>39837</v>
      </c>
      <c r="C512" s="3">
        <v>48</v>
      </c>
      <c r="J512" s="2"/>
    </row>
    <row r="513" spans="1:10" ht="16">
      <c r="A513" s="3">
        <v>50</v>
      </c>
      <c r="B513" s="7">
        <v>39838</v>
      </c>
      <c r="C513" s="3">
        <v>48</v>
      </c>
      <c r="J513" s="2"/>
    </row>
    <row r="514" spans="1:10" ht="16">
      <c r="A514" s="3">
        <v>100</v>
      </c>
      <c r="B514" s="7">
        <v>39838</v>
      </c>
      <c r="C514" s="3">
        <v>48</v>
      </c>
      <c r="J514" s="2"/>
    </row>
    <row r="515" spans="1:10" ht="16">
      <c r="A515" s="3">
        <v>50</v>
      </c>
      <c r="B515" s="7">
        <v>39839</v>
      </c>
      <c r="C515" s="3">
        <v>48</v>
      </c>
      <c r="J515" s="2"/>
    </row>
    <row r="516" spans="1:10" ht="16">
      <c r="A516" s="3">
        <v>20</v>
      </c>
      <c r="B516" s="7">
        <v>39839</v>
      </c>
      <c r="C516" s="3">
        <v>48</v>
      </c>
      <c r="J516" s="2"/>
    </row>
    <row r="517" spans="1:10" ht="16">
      <c r="A517" s="3">
        <v>100</v>
      </c>
      <c r="B517" s="7">
        <v>39839</v>
      </c>
      <c r="C517" s="3">
        <v>48</v>
      </c>
      <c r="J517" s="2"/>
    </row>
    <row r="518" spans="1:10" ht="16">
      <c r="A518" s="3">
        <v>100</v>
      </c>
      <c r="B518" s="7">
        <v>39840</v>
      </c>
      <c r="C518" s="3">
        <v>48</v>
      </c>
      <c r="J518" s="2"/>
    </row>
    <row r="519" spans="1:10" ht="16">
      <c r="A519" s="3">
        <v>15</v>
      </c>
      <c r="B519" s="7">
        <v>39840</v>
      </c>
      <c r="C519" s="3">
        <v>48</v>
      </c>
      <c r="J519" s="2"/>
    </row>
    <row r="520" spans="1:10" ht="16">
      <c r="A520" s="3">
        <v>50</v>
      </c>
      <c r="B520" s="7">
        <v>39841</v>
      </c>
      <c r="C520" s="3">
        <v>48</v>
      </c>
      <c r="J520" s="2"/>
    </row>
    <row r="521" spans="1:10" ht="16">
      <c r="A521" s="3">
        <v>100</v>
      </c>
      <c r="B521" s="7">
        <v>39841</v>
      </c>
      <c r="C521" s="3">
        <v>48</v>
      </c>
      <c r="J521" s="2"/>
    </row>
    <row r="522" spans="1:10" ht="16">
      <c r="A522" s="3">
        <v>40</v>
      </c>
      <c r="B522" s="7">
        <v>39842</v>
      </c>
      <c r="C522" s="3">
        <v>48</v>
      </c>
      <c r="J522" s="2"/>
    </row>
    <row r="523" spans="1:10" ht="16">
      <c r="A523" s="3">
        <v>20</v>
      </c>
      <c r="B523" s="7">
        <v>39842</v>
      </c>
      <c r="C523" s="3">
        <v>48</v>
      </c>
      <c r="J523" s="2"/>
    </row>
    <row r="524" spans="1:10" ht="16">
      <c r="A524" s="3">
        <v>20</v>
      </c>
      <c r="B524" s="7">
        <v>39842</v>
      </c>
      <c r="C524" s="3">
        <v>48</v>
      </c>
      <c r="J524" s="2"/>
    </row>
    <row r="525" spans="1:10" ht="16">
      <c r="A525" s="3">
        <v>280</v>
      </c>
      <c r="B525" s="7">
        <v>39842</v>
      </c>
      <c r="C525" s="3">
        <v>48</v>
      </c>
      <c r="J525" s="2"/>
    </row>
    <row r="526" spans="1:10" ht="16">
      <c r="A526" s="3">
        <v>50</v>
      </c>
      <c r="B526" s="7">
        <v>39842</v>
      </c>
      <c r="C526" s="3">
        <v>48</v>
      </c>
      <c r="J526" s="2"/>
    </row>
    <row r="527" spans="1:10" ht="16">
      <c r="A527" s="3">
        <v>20</v>
      </c>
      <c r="B527" s="7">
        <v>39843</v>
      </c>
      <c r="C527" s="3">
        <v>48</v>
      </c>
      <c r="J527" s="2"/>
    </row>
    <row r="528" spans="1:10" ht="16">
      <c r="A528" s="3">
        <v>200</v>
      </c>
      <c r="B528" s="7">
        <v>39844</v>
      </c>
      <c r="C528" s="3">
        <v>48</v>
      </c>
      <c r="J528" s="2"/>
    </row>
    <row r="529" spans="1:10" ht="16">
      <c r="A529" s="3">
        <v>120</v>
      </c>
      <c r="B529" s="7">
        <v>39845</v>
      </c>
      <c r="C529" s="3">
        <v>48</v>
      </c>
      <c r="J529" s="2"/>
    </row>
    <row r="530" spans="1:10" ht="16">
      <c r="A530" s="3">
        <v>200</v>
      </c>
      <c r="B530" s="7">
        <v>39846</v>
      </c>
      <c r="C530" s="3">
        <v>48</v>
      </c>
      <c r="J530" s="2"/>
    </row>
    <row r="531" spans="1:10" ht="16">
      <c r="A531" s="3">
        <v>200</v>
      </c>
      <c r="B531" s="7">
        <v>39846</v>
      </c>
      <c r="C531" s="3">
        <v>48</v>
      </c>
      <c r="J531" s="2"/>
    </row>
    <row r="532" spans="1:10" ht="16">
      <c r="A532" s="3">
        <v>100</v>
      </c>
      <c r="B532" s="7">
        <v>39847</v>
      </c>
      <c r="C532" s="3">
        <v>48</v>
      </c>
      <c r="J532" s="2"/>
    </row>
    <row r="533" spans="1:10" ht="16">
      <c r="A533" s="3">
        <v>100</v>
      </c>
      <c r="B533" s="7">
        <v>39847</v>
      </c>
      <c r="C533" s="3">
        <v>48</v>
      </c>
      <c r="J533" s="2"/>
    </row>
    <row r="534" spans="1:10" ht="16">
      <c r="A534" s="3">
        <v>100</v>
      </c>
      <c r="B534" s="7">
        <v>39847</v>
      </c>
      <c r="C534" s="3">
        <v>48</v>
      </c>
      <c r="J534" s="2"/>
    </row>
    <row r="535" spans="1:10" ht="16">
      <c r="A535" s="3">
        <v>100</v>
      </c>
      <c r="B535" s="7">
        <v>39847</v>
      </c>
      <c r="C535" s="3">
        <v>48</v>
      </c>
      <c r="J535" s="2"/>
    </row>
    <row r="536" spans="1:10" ht="16">
      <c r="A536" s="3">
        <v>50</v>
      </c>
      <c r="B536" s="7">
        <v>39847</v>
      </c>
      <c r="C536" s="3">
        <v>48</v>
      </c>
      <c r="J536" s="2"/>
    </row>
    <row r="537" spans="1:10" ht="16">
      <c r="A537" s="3">
        <v>100</v>
      </c>
      <c r="B537" s="7">
        <v>39847</v>
      </c>
      <c r="C537" s="3">
        <v>48</v>
      </c>
      <c r="J537" s="2"/>
    </row>
    <row r="538" spans="1:10" ht="16">
      <c r="A538" s="3">
        <v>100</v>
      </c>
      <c r="B538" s="7">
        <v>39847</v>
      </c>
      <c r="C538" s="3">
        <v>48</v>
      </c>
      <c r="J538" s="2"/>
    </row>
    <row r="539" spans="1:10" ht="16">
      <c r="A539" s="3">
        <v>220</v>
      </c>
      <c r="B539" s="7">
        <v>39847</v>
      </c>
      <c r="C539" s="3">
        <v>48</v>
      </c>
      <c r="J539" s="2"/>
    </row>
    <row r="540" spans="1:10" ht="16">
      <c r="A540" s="3">
        <v>75</v>
      </c>
      <c r="B540" s="7">
        <v>39847</v>
      </c>
      <c r="C540" s="3">
        <v>48</v>
      </c>
      <c r="J540" s="2"/>
    </row>
    <row r="541" spans="1:10" ht="16">
      <c r="A541" s="3">
        <v>50</v>
      </c>
      <c r="B541" s="7">
        <v>39847</v>
      </c>
      <c r="C541" s="3">
        <v>48</v>
      </c>
      <c r="J541" s="2"/>
    </row>
    <row r="542" spans="1:10" ht="16">
      <c r="A542" s="3">
        <v>100</v>
      </c>
      <c r="B542" s="7">
        <v>39847</v>
      </c>
      <c r="C542" s="3">
        <v>48</v>
      </c>
      <c r="J542" s="2"/>
    </row>
    <row r="543" spans="1:10" ht="16">
      <c r="A543" s="3">
        <v>50</v>
      </c>
      <c r="B543" s="7">
        <v>39847</v>
      </c>
      <c r="C543" s="3">
        <v>48</v>
      </c>
      <c r="J543" s="2"/>
    </row>
    <row r="544" spans="1:10" ht="16">
      <c r="A544" s="3">
        <v>100</v>
      </c>
      <c r="B544" s="7">
        <v>39847</v>
      </c>
      <c r="C544" s="3">
        <v>48</v>
      </c>
      <c r="J544" s="2"/>
    </row>
    <row r="545" spans="1:10" ht="16">
      <c r="A545" s="3">
        <v>100</v>
      </c>
      <c r="B545" s="7">
        <v>39848</v>
      </c>
      <c r="C545" s="3">
        <v>48</v>
      </c>
      <c r="J545" s="2"/>
    </row>
    <row r="546" spans="1:10" ht="16">
      <c r="A546" s="3">
        <v>1</v>
      </c>
      <c r="B546" s="7">
        <v>39848</v>
      </c>
      <c r="C546" s="3">
        <v>48</v>
      </c>
      <c r="J546" s="2"/>
    </row>
    <row r="547" spans="1:10" ht="16">
      <c r="A547" s="3">
        <v>20</v>
      </c>
      <c r="B547" s="7">
        <v>39848</v>
      </c>
      <c r="C547" s="3">
        <v>48</v>
      </c>
      <c r="J547" s="2"/>
    </row>
    <row r="548" spans="1:10" ht="16">
      <c r="A548" s="3">
        <v>92</v>
      </c>
      <c r="B548" s="7">
        <v>39848</v>
      </c>
      <c r="C548" s="3">
        <v>48</v>
      </c>
      <c r="J548" s="2"/>
    </row>
    <row r="549" spans="1:10" ht="16">
      <c r="A549" s="3">
        <v>30</v>
      </c>
      <c r="B549" s="7">
        <v>39848</v>
      </c>
      <c r="C549" s="3">
        <v>48</v>
      </c>
      <c r="J549" s="2"/>
    </row>
    <row r="550" spans="1:10" ht="16">
      <c r="A550" s="3">
        <v>25</v>
      </c>
      <c r="B550" s="7">
        <v>39848</v>
      </c>
      <c r="C550" s="3">
        <v>48</v>
      </c>
      <c r="J550" s="2"/>
    </row>
    <row r="551" spans="1:10" ht="16">
      <c r="A551" s="3">
        <v>250</v>
      </c>
      <c r="B551" s="7">
        <v>39849</v>
      </c>
      <c r="C551" s="3">
        <v>48</v>
      </c>
      <c r="J551" s="2"/>
    </row>
    <row r="552" spans="1:10" ht="16">
      <c r="A552" s="3">
        <v>80</v>
      </c>
      <c r="B552" s="7">
        <v>39849</v>
      </c>
      <c r="C552" s="3">
        <v>48</v>
      </c>
      <c r="J552" s="2"/>
    </row>
    <row r="553" spans="1:10" ht="16">
      <c r="A553" s="3">
        <v>500</v>
      </c>
      <c r="B553" s="7">
        <v>39849</v>
      </c>
      <c r="C553" s="3">
        <v>48</v>
      </c>
      <c r="J553" s="2"/>
    </row>
    <row r="554" spans="1:10" ht="16">
      <c r="A554" s="3">
        <v>200</v>
      </c>
      <c r="B554" s="7">
        <v>39849</v>
      </c>
      <c r="C554" s="3">
        <v>48</v>
      </c>
      <c r="J554" s="2"/>
    </row>
    <row r="555" spans="1:10" ht="16">
      <c r="A555" s="3">
        <v>50</v>
      </c>
      <c r="B555" s="7">
        <v>39850</v>
      </c>
      <c r="C555" s="3">
        <v>48</v>
      </c>
      <c r="J555" s="2"/>
    </row>
    <row r="556" spans="1:10" ht="16">
      <c r="A556" s="3">
        <v>25</v>
      </c>
      <c r="B556" s="7">
        <v>39850</v>
      </c>
      <c r="C556" s="3">
        <v>48</v>
      </c>
      <c r="J556" s="2"/>
    </row>
    <row r="557" spans="1:10" ht="16">
      <c r="A557" s="3">
        <v>50</v>
      </c>
      <c r="B557" s="7">
        <v>39850</v>
      </c>
      <c r="C557" s="3">
        <v>48</v>
      </c>
      <c r="J557" s="2"/>
    </row>
    <row r="558" spans="1:10" ht="16">
      <c r="A558" s="3">
        <v>500</v>
      </c>
      <c r="B558" s="7">
        <v>39851</v>
      </c>
      <c r="C558" s="3">
        <v>48</v>
      </c>
      <c r="J558" s="2"/>
    </row>
    <row r="559" spans="1:10" ht="16">
      <c r="A559" s="3">
        <v>10</v>
      </c>
      <c r="B559" s="7">
        <v>39851</v>
      </c>
      <c r="C559" s="3">
        <v>48</v>
      </c>
      <c r="J559" s="2"/>
    </row>
    <row r="560" spans="1:10" ht="16">
      <c r="A560" s="3">
        <v>100</v>
      </c>
      <c r="B560" s="7">
        <v>39857</v>
      </c>
      <c r="C560" s="3">
        <v>48</v>
      </c>
      <c r="J560" s="2"/>
    </row>
    <row r="561" spans="1:10" ht="16">
      <c r="A561" s="3">
        <v>40</v>
      </c>
      <c r="B561" s="7">
        <v>39858</v>
      </c>
      <c r="C561" s="3">
        <v>48</v>
      </c>
      <c r="J561" s="2"/>
    </row>
    <row r="562" spans="1:10" ht="16">
      <c r="A562" s="3">
        <v>20</v>
      </c>
      <c r="B562" s="7">
        <v>39860</v>
      </c>
      <c r="C562" s="3">
        <v>48</v>
      </c>
      <c r="J562" s="2"/>
    </row>
    <row r="563" spans="1:10" ht="16">
      <c r="A563" s="3">
        <v>859</v>
      </c>
      <c r="B563" s="7">
        <v>39805</v>
      </c>
      <c r="C563" s="3">
        <v>50</v>
      </c>
      <c r="J563" s="2"/>
    </row>
    <row r="564" spans="1:10" ht="16">
      <c r="A564" s="3">
        <v>11</v>
      </c>
      <c r="B564" s="7">
        <v>39812</v>
      </c>
      <c r="C564" s="3">
        <v>50</v>
      </c>
      <c r="J564" s="2"/>
    </row>
    <row r="565" spans="1:10" ht="16">
      <c r="A565" s="3">
        <v>10</v>
      </c>
      <c r="B565" s="7">
        <v>39815</v>
      </c>
      <c r="C565" s="3">
        <v>50</v>
      </c>
      <c r="J565" s="2"/>
    </row>
    <row r="566" spans="1:10" ht="16">
      <c r="A566" s="3">
        <v>10</v>
      </c>
      <c r="B566" s="7">
        <v>39817</v>
      </c>
      <c r="C566" s="3">
        <v>50</v>
      </c>
      <c r="J566" s="2"/>
    </row>
    <row r="567" spans="1:10" ht="16">
      <c r="A567" s="3">
        <v>100</v>
      </c>
      <c r="B567" s="7">
        <v>39820</v>
      </c>
      <c r="C567" s="3">
        <v>50</v>
      </c>
      <c r="J567" s="2"/>
    </row>
    <row r="568" spans="1:10" ht="16">
      <c r="A568" s="3">
        <v>10</v>
      </c>
      <c r="B568" s="7">
        <v>39821</v>
      </c>
      <c r="C568" s="3">
        <v>50</v>
      </c>
      <c r="J568" s="2"/>
    </row>
    <row r="569" spans="1:10" ht="16">
      <c r="A569" s="3">
        <v>10</v>
      </c>
      <c r="B569" s="7">
        <v>39822</v>
      </c>
      <c r="C569" s="3">
        <v>50</v>
      </c>
      <c r="J569" s="2"/>
    </row>
    <row r="570" spans="1:10" ht="16">
      <c r="A570" s="3">
        <v>50</v>
      </c>
      <c r="B570" s="7">
        <v>39830</v>
      </c>
      <c r="C570" s="3">
        <v>50</v>
      </c>
      <c r="J570" s="2"/>
    </row>
    <row r="571" spans="1:10" ht="16">
      <c r="A571" s="3">
        <v>50</v>
      </c>
      <c r="B571" s="7">
        <v>39832</v>
      </c>
      <c r="C571" s="3">
        <v>50</v>
      </c>
      <c r="J571" s="2"/>
    </row>
    <row r="572" spans="1:10" ht="16">
      <c r="A572" s="3">
        <v>20</v>
      </c>
      <c r="B572" s="7">
        <v>39833</v>
      </c>
      <c r="C572" s="3">
        <v>50</v>
      </c>
      <c r="J572" s="2"/>
    </row>
    <row r="573" spans="1:10" ht="16">
      <c r="A573" s="3">
        <v>25</v>
      </c>
      <c r="B573" s="7">
        <v>39868</v>
      </c>
      <c r="C573" s="3">
        <v>50</v>
      </c>
      <c r="J573" s="2"/>
    </row>
    <row r="574" spans="1:10" ht="16">
      <c r="A574" s="3">
        <v>20</v>
      </c>
      <c r="B574" s="7">
        <v>39877</v>
      </c>
      <c r="C574" s="3">
        <v>50</v>
      </c>
      <c r="J574" s="2"/>
    </row>
    <row r="575" spans="1:10" ht="16">
      <c r="A575" s="3">
        <v>50</v>
      </c>
      <c r="B575" s="7">
        <v>39878</v>
      </c>
      <c r="C575" s="3">
        <v>50</v>
      </c>
      <c r="J575" s="2"/>
    </row>
    <row r="576" spans="1:10" ht="16">
      <c r="A576" s="3">
        <v>150</v>
      </c>
      <c r="B576" s="7">
        <v>39882</v>
      </c>
      <c r="C576" s="3">
        <v>50</v>
      </c>
      <c r="J576" s="2"/>
    </row>
    <row r="577" spans="1:10" ht="16">
      <c r="A577" s="3">
        <v>10</v>
      </c>
      <c r="B577" s="7">
        <v>39884</v>
      </c>
      <c r="C577" s="3">
        <v>50</v>
      </c>
      <c r="J577" s="2"/>
    </row>
    <row r="578" spans="1:10" ht="16">
      <c r="A578" s="3">
        <v>50</v>
      </c>
      <c r="B578" s="7">
        <v>39887</v>
      </c>
      <c r="C578" s="3">
        <v>50</v>
      </c>
      <c r="J578" s="2"/>
    </row>
    <row r="579" spans="1:10" ht="16">
      <c r="A579" s="3">
        <v>50</v>
      </c>
      <c r="B579" s="7">
        <v>39888</v>
      </c>
      <c r="C579" s="3">
        <v>50</v>
      </c>
      <c r="J579" s="2"/>
    </row>
    <row r="580" spans="1:10" ht="16">
      <c r="A580" s="3">
        <v>15</v>
      </c>
      <c r="B580" s="7">
        <v>39888</v>
      </c>
      <c r="C580" s="3">
        <v>50</v>
      </c>
      <c r="J580" s="2"/>
    </row>
    <row r="581" spans="1:10" ht="16">
      <c r="A581" s="3">
        <v>1000</v>
      </c>
      <c r="B581" s="7">
        <v>40068</v>
      </c>
      <c r="C581" s="3">
        <v>50</v>
      </c>
      <c r="J581" s="2"/>
    </row>
    <row r="582" spans="1:10" ht="16">
      <c r="A582" s="3">
        <v>25</v>
      </c>
      <c r="B582" s="7">
        <v>40064</v>
      </c>
      <c r="C582" s="3">
        <v>57</v>
      </c>
      <c r="J582" s="2"/>
    </row>
    <row r="583" spans="1:10" ht="16">
      <c r="A583" s="3">
        <v>100</v>
      </c>
      <c r="B583" s="7">
        <v>39751</v>
      </c>
      <c r="C583" s="3">
        <v>58</v>
      </c>
      <c r="J583" s="2"/>
    </row>
    <row r="584" spans="1:10" ht="16">
      <c r="A584" s="3">
        <v>5</v>
      </c>
      <c r="B584" s="7">
        <v>39751</v>
      </c>
      <c r="C584" s="3">
        <v>58</v>
      </c>
      <c r="J584" s="2"/>
    </row>
    <row r="585" spans="1:10" ht="16">
      <c r="A585" s="3">
        <v>1</v>
      </c>
      <c r="B585" s="7">
        <v>39751</v>
      </c>
      <c r="C585" s="3">
        <v>58</v>
      </c>
      <c r="J585" s="2"/>
    </row>
    <row r="586" spans="1:10" ht="16">
      <c r="A586" s="3">
        <v>5</v>
      </c>
      <c r="B586" s="7">
        <v>39751</v>
      </c>
      <c r="C586" s="3">
        <v>58</v>
      </c>
      <c r="J586" s="2"/>
    </row>
    <row r="587" spans="1:10" ht="16">
      <c r="A587" s="3">
        <v>10</v>
      </c>
      <c r="B587" s="7">
        <v>39751</v>
      </c>
      <c r="C587" s="3">
        <v>58</v>
      </c>
      <c r="J587" s="2"/>
    </row>
    <row r="588" spans="1:10" ht="16">
      <c r="A588" s="3">
        <v>10</v>
      </c>
      <c r="B588" s="7">
        <v>39751</v>
      </c>
      <c r="C588" s="3">
        <v>58</v>
      </c>
      <c r="J588" s="2"/>
    </row>
    <row r="589" spans="1:10" ht="16">
      <c r="A589" s="3">
        <v>5</v>
      </c>
      <c r="B589" s="7">
        <v>39752</v>
      </c>
      <c r="C589" s="3">
        <v>58</v>
      </c>
      <c r="J589" s="2"/>
    </row>
    <row r="590" spans="1:10" ht="16">
      <c r="A590" s="3">
        <v>150</v>
      </c>
      <c r="B590" s="7">
        <v>39752</v>
      </c>
      <c r="C590" s="3">
        <v>58</v>
      </c>
      <c r="J590" s="2"/>
    </row>
    <row r="591" spans="1:10" ht="16">
      <c r="A591" s="3">
        <v>20</v>
      </c>
      <c r="B591" s="7">
        <v>39752</v>
      </c>
      <c r="C591" s="3">
        <v>58</v>
      </c>
      <c r="J591" s="2"/>
    </row>
    <row r="592" spans="1:10" ht="16">
      <c r="A592" s="3">
        <v>250</v>
      </c>
      <c r="B592" s="7">
        <v>39752</v>
      </c>
      <c r="C592" s="3">
        <v>58</v>
      </c>
      <c r="J592" s="2"/>
    </row>
    <row r="593" spans="1:10" ht="16">
      <c r="A593" s="3">
        <v>50</v>
      </c>
      <c r="B593" s="7">
        <v>39753</v>
      </c>
      <c r="C593" s="3">
        <v>58</v>
      </c>
      <c r="J593" s="2"/>
    </row>
    <row r="594" spans="1:10" ht="16">
      <c r="A594" s="3">
        <v>5</v>
      </c>
      <c r="B594" s="7">
        <v>39753</v>
      </c>
      <c r="C594" s="3">
        <v>58</v>
      </c>
      <c r="J594" s="2"/>
    </row>
    <row r="595" spans="1:10" ht="16">
      <c r="A595" s="3">
        <v>25</v>
      </c>
      <c r="B595" s="7">
        <v>39753</v>
      </c>
      <c r="C595" s="3">
        <v>58</v>
      </c>
      <c r="J595" s="2"/>
    </row>
    <row r="596" spans="1:10" ht="16">
      <c r="A596" s="3">
        <v>35</v>
      </c>
      <c r="B596" s="7">
        <v>39754</v>
      </c>
      <c r="C596" s="3">
        <v>58</v>
      </c>
      <c r="J596" s="2"/>
    </row>
    <row r="597" spans="1:10" ht="16">
      <c r="A597" s="3">
        <v>20</v>
      </c>
      <c r="B597" s="7">
        <v>39754</v>
      </c>
      <c r="C597" s="3">
        <v>58</v>
      </c>
      <c r="J597" s="2"/>
    </row>
    <row r="598" spans="1:10" ht="16">
      <c r="A598" s="3">
        <v>25</v>
      </c>
      <c r="B598" s="7">
        <v>39754</v>
      </c>
      <c r="C598" s="3">
        <v>58</v>
      </c>
      <c r="J598" s="2"/>
    </row>
    <row r="599" spans="1:10" ht="16">
      <c r="A599" s="3">
        <v>284</v>
      </c>
      <c r="B599" s="7">
        <v>39756</v>
      </c>
      <c r="C599" s="3">
        <v>58</v>
      </c>
      <c r="J599" s="2"/>
    </row>
    <row r="600" spans="1:10" ht="16">
      <c r="A600" s="3">
        <v>5</v>
      </c>
      <c r="B600" s="7">
        <v>39756</v>
      </c>
      <c r="C600" s="3">
        <v>58</v>
      </c>
      <c r="J600" s="2"/>
    </row>
    <row r="601" spans="1:10" ht="16">
      <c r="A601" s="3">
        <v>100</v>
      </c>
      <c r="B601" s="7">
        <v>39758</v>
      </c>
      <c r="C601" s="3">
        <v>58</v>
      </c>
      <c r="J601" s="2"/>
    </row>
    <row r="602" spans="1:10" ht="16">
      <c r="A602" s="3">
        <v>20</v>
      </c>
      <c r="B602" s="7">
        <v>39764</v>
      </c>
      <c r="C602" s="3">
        <v>58</v>
      </c>
      <c r="J602" s="2"/>
    </row>
    <row r="603" spans="1:10" ht="16">
      <c r="A603" s="3">
        <v>25</v>
      </c>
      <c r="B603" s="7">
        <v>39771</v>
      </c>
      <c r="C603" s="3">
        <v>58</v>
      </c>
      <c r="J603" s="2"/>
    </row>
    <row r="604" spans="1:10" ht="16">
      <c r="A604" s="3">
        <v>20</v>
      </c>
      <c r="B604" s="7">
        <v>39781</v>
      </c>
      <c r="C604" s="3">
        <v>58</v>
      </c>
      <c r="J604" s="2"/>
    </row>
    <row r="605" spans="1:10" ht="16">
      <c r="A605" s="3">
        <v>50</v>
      </c>
      <c r="B605" s="7">
        <v>39814</v>
      </c>
      <c r="C605" s="3">
        <v>61</v>
      </c>
      <c r="J605" s="2"/>
    </row>
    <row r="606" spans="1:10" ht="16">
      <c r="A606" s="3">
        <v>50</v>
      </c>
      <c r="B606" s="7">
        <v>39814</v>
      </c>
      <c r="C606" s="3">
        <v>61</v>
      </c>
      <c r="J606" s="2"/>
    </row>
    <row r="607" spans="1:10" ht="16">
      <c r="A607" s="3">
        <v>10</v>
      </c>
      <c r="B607" s="7">
        <v>39814</v>
      </c>
      <c r="C607" s="3">
        <v>61</v>
      </c>
      <c r="J607" s="2"/>
    </row>
    <row r="608" spans="1:10" ht="16">
      <c r="A608" s="3">
        <v>50</v>
      </c>
      <c r="B608" s="7">
        <v>39818</v>
      </c>
      <c r="C608" s="3">
        <v>61</v>
      </c>
      <c r="J608" s="2"/>
    </row>
    <row r="609" spans="1:10" ht="16">
      <c r="A609" s="3">
        <v>25</v>
      </c>
      <c r="B609" s="7">
        <v>39819</v>
      </c>
      <c r="C609" s="3">
        <v>61</v>
      </c>
      <c r="J609" s="2"/>
    </row>
    <row r="610" spans="1:10" ht="16">
      <c r="A610" s="3">
        <v>40</v>
      </c>
      <c r="B610" s="7">
        <v>39829</v>
      </c>
      <c r="C610" s="3">
        <v>61</v>
      </c>
      <c r="J610" s="2"/>
    </row>
    <row r="611" spans="1:10" ht="16">
      <c r="A611" s="3">
        <v>35</v>
      </c>
      <c r="B611" s="7">
        <v>39832</v>
      </c>
      <c r="C611" s="3">
        <v>61</v>
      </c>
      <c r="J611" s="2"/>
    </row>
    <row r="612" spans="1:10" ht="16">
      <c r="A612" s="3">
        <v>150</v>
      </c>
      <c r="B612" s="7">
        <v>39833</v>
      </c>
      <c r="C612" s="3">
        <v>61</v>
      </c>
      <c r="J612" s="2"/>
    </row>
    <row r="613" spans="1:10" ht="16">
      <c r="A613" s="3">
        <v>20</v>
      </c>
      <c r="B613" s="7">
        <v>39872</v>
      </c>
      <c r="C613" s="3">
        <v>61</v>
      </c>
      <c r="J613" s="2"/>
    </row>
    <row r="614" spans="1:10" ht="16">
      <c r="A614" s="3">
        <v>5</v>
      </c>
      <c r="B614" s="7">
        <v>39882</v>
      </c>
      <c r="C614" s="3">
        <v>61</v>
      </c>
      <c r="J614" s="2"/>
    </row>
    <row r="615" spans="1:10" ht="16">
      <c r="A615" s="3">
        <v>15</v>
      </c>
      <c r="B615" s="7">
        <v>39883</v>
      </c>
      <c r="C615" s="3">
        <v>61</v>
      </c>
      <c r="J615" s="2"/>
    </row>
    <row r="616" spans="1:10" ht="16">
      <c r="A616" s="3">
        <v>40</v>
      </c>
      <c r="B616" s="7">
        <v>39889</v>
      </c>
      <c r="C616" s="3">
        <v>61</v>
      </c>
      <c r="J616" s="2"/>
    </row>
    <row r="617" spans="1:10" ht="16">
      <c r="A617" s="3">
        <v>10</v>
      </c>
      <c r="B617" s="7">
        <v>39890</v>
      </c>
      <c r="C617" s="3">
        <v>61</v>
      </c>
      <c r="J617" s="2"/>
    </row>
    <row r="618" spans="1:10" ht="16">
      <c r="A618" s="3">
        <v>25</v>
      </c>
      <c r="B618" s="7">
        <v>39895</v>
      </c>
      <c r="C618" s="3">
        <v>61</v>
      </c>
      <c r="J618" s="2"/>
    </row>
    <row r="619" spans="1:10" ht="16">
      <c r="A619" s="3">
        <v>20</v>
      </c>
      <c r="B619" s="7">
        <v>39898</v>
      </c>
      <c r="C619" s="3">
        <v>61</v>
      </c>
      <c r="J619" s="2"/>
    </row>
    <row r="620" spans="1:10" ht="16">
      <c r="A620" s="3">
        <v>50</v>
      </c>
      <c r="B620" s="7">
        <v>39834</v>
      </c>
      <c r="C620" s="3">
        <v>65</v>
      </c>
      <c r="J620" s="2"/>
    </row>
    <row r="621" spans="1:10" ht="16">
      <c r="A621" s="3">
        <v>50</v>
      </c>
      <c r="B621" s="7">
        <v>39834</v>
      </c>
      <c r="C621" s="3">
        <v>65</v>
      </c>
      <c r="J621" s="2"/>
    </row>
    <row r="622" spans="1:10" ht="16">
      <c r="A622" s="3">
        <v>100</v>
      </c>
      <c r="B622" s="7">
        <v>39835</v>
      </c>
      <c r="C622" s="3">
        <v>65</v>
      </c>
      <c r="J622" s="2"/>
    </row>
    <row r="623" spans="1:10" ht="16">
      <c r="A623" s="3">
        <v>300</v>
      </c>
      <c r="B623" s="7">
        <v>39835</v>
      </c>
      <c r="C623" s="3">
        <v>65</v>
      </c>
      <c r="J623" s="2"/>
    </row>
    <row r="624" spans="1:10" ht="16">
      <c r="A624" s="3">
        <v>550</v>
      </c>
      <c r="B624" s="7">
        <v>39836</v>
      </c>
      <c r="C624" s="3">
        <v>65</v>
      </c>
      <c r="J624" s="2"/>
    </row>
    <row r="625" spans="1:10" ht="16">
      <c r="A625" s="3">
        <v>50</v>
      </c>
      <c r="B625" s="7">
        <v>39836</v>
      </c>
      <c r="C625" s="3">
        <v>65</v>
      </c>
      <c r="J625" s="2"/>
    </row>
    <row r="626" spans="1:10" ht="16">
      <c r="A626" s="3">
        <v>1500</v>
      </c>
      <c r="B626" s="7">
        <v>39836</v>
      </c>
      <c r="C626" s="3">
        <v>65</v>
      </c>
      <c r="J626" s="2"/>
    </row>
    <row r="627" spans="1:10" ht="16">
      <c r="A627" s="3">
        <v>150</v>
      </c>
      <c r="B627" s="7">
        <v>39837</v>
      </c>
      <c r="C627" s="3">
        <v>65</v>
      </c>
      <c r="J627" s="2"/>
    </row>
    <row r="628" spans="1:10" ht="16">
      <c r="A628" s="3">
        <v>25</v>
      </c>
      <c r="B628" s="7">
        <v>39838</v>
      </c>
      <c r="C628" s="3">
        <v>65</v>
      </c>
      <c r="J628" s="2"/>
    </row>
    <row r="629" spans="1:10" ht="16">
      <c r="A629" s="3">
        <v>50</v>
      </c>
      <c r="B629" s="7">
        <v>39839</v>
      </c>
      <c r="C629" s="3">
        <v>65</v>
      </c>
      <c r="J629" s="2"/>
    </row>
    <row r="630" spans="1:10" ht="16">
      <c r="A630" s="3">
        <v>20</v>
      </c>
      <c r="B630" s="7">
        <v>39839</v>
      </c>
      <c r="C630" s="3">
        <v>65</v>
      </c>
      <c r="J630" s="2"/>
    </row>
    <row r="631" spans="1:10" ht="16">
      <c r="A631" s="3">
        <v>50</v>
      </c>
      <c r="B631" s="7">
        <v>39839</v>
      </c>
      <c r="C631" s="3">
        <v>65</v>
      </c>
      <c r="J631" s="2"/>
    </row>
    <row r="632" spans="1:10" ht="16">
      <c r="A632" s="3">
        <v>10</v>
      </c>
      <c r="B632" s="7">
        <v>39840</v>
      </c>
      <c r="C632" s="3">
        <v>65</v>
      </c>
      <c r="J632" s="2"/>
    </row>
    <row r="633" spans="1:10" ht="16">
      <c r="A633" s="3">
        <v>50</v>
      </c>
      <c r="B633" s="7">
        <v>39840</v>
      </c>
      <c r="C633" s="3">
        <v>65</v>
      </c>
      <c r="J633" s="2"/>
    </row>
    <row r="634" spans="1:10" ht="16">
      <c r="A634" s="3">
        <v>1</v>
      </c>
      <c r="B634" s="7">
        <v>39854</v>
      </c>
      <c r="C634" s="3">
        <v>65</v>
      </c>
      <c r="J634" s="2"/>
    </row>
    <row r="635" spans="1:10" ht="16">
      <c r="A635" s="3">
        <v>20</v>
      </c>
      <c r="B635" s="7">
        <v>39858</v>
      </c>
      <c r="C635" s="3">
        <v>65</v>
      </c>
      <c r="J635" s="2"/>
    </row>
    <row r="636" spans="1:10" ht="16">
      <c r="A636" s="3">
        <v>100</v>
      </c>
      <c r="B636" s="7">
        <v>39868</v>
      </c>
      <c r="C636" s="3">
        <v>65</v>
      </c>
      <c r="J636" s="2"/>
    </row>
    <row r="637" spans="1:10" ht="16">
      <c r="A637" s="3">
        <v>10</v>
      </c>
      <c r="B637" s="7">
        <v>39868</v>
      </c>
      <c r="C637" s="3">
        <v>65</v>
      </c>
      <c r="J637" s="2"/>
    </row>
    <row r="638" spans="1:10" ht="16">
      <c r="A638" s="3">
        <v>25</v>
      </c>
      <c r="B638" s="7">
        <v>39868</v>
      </c>
      <c r="C638" s="3">
        <v>65</v>
      </c>
      <c r="J638" s="2"/>
    </row>
    <row r="639" spans="1:10" ht="16">
      <c r="A639" s="3">
        <v>50</v>
      </c>
      <c r="B639" s="7">
        <v>39868</v>
      </c>
      <c r="C639" s="3">
        <v>65</v>
      </c>
      <c r="J639" s="2"/>
    </row>
    <row r="640" spans="1:10" ht="16">
      <c r="A640" s="3">
        <v>5</v>
      </c>
      <c r="B640" s="7">
        <v>39868</v>
      </c>
      <c r="C640" s="3">
        <v>65</v>
      </c>
      <c r="J640" s="2"/>
    </row>
    <row r="641" spans="1:10" ht="16">
      <c r="A641" s="3">
        <v>100</v>
      </c>
      <c r="B641" s="7">
        <v>39868</v>
      </c>
      <c r="C641" s="3">
        <v>65</v>
      </c>
      <c r="J641" s="2"/>
    </row>
    <row r="642" spans="1:10" ht="16">
      <c r="A642" s="3">
        <v>50</v>
      </c>
      <c r="B642" s="7">
        <v>39868</v>
      </c>
      <c r="C642" s="3">
        <v>65</v>
      </c>
      <c r="J642" s="2"/>
    </row>
    <row r="643" spans="1:10" ht="16">
      <c r="A643" s="3">
        <v>1</v>
      </c>
      <c r="B643" s="7">
        <v>39869</v>
      </c>
      <c r="C643" s="3">
        <v>65</v>
      </c>
      <c r="J643" s="2"/>
    </row>
    <row r="644" spans="1:10" ht="16">
      <c r="A644" s="3">
        <v>50</v>
      </c>
      <c r="B644" s="7">
        <v>39870</v>
      </c>
      <c r="C644" s="3">
        <v>65</v>
      </c>
      <c r="J644" s="2"/>
    </row>
    <row r="645" spans="1:10" ht="16">
      <c r="A645" s="3">
        <v>20</v>
      </c>
      <c r="B645" s="7">
        <v>39871</v>
      </c>
      <c r="C645" s="3">
        <v>65</v>
      </c>
      <c r="J645" s="2"/>
    </row>
    <row r="646" spans="1:10" ht="16">
      <c r="A646" s="3">
        <v>25</v>
      </c>
      <c r="B646" s="7">
        <v>39874</v>
      </c>
      <c r="C646" s="3">
        <v>65</v>
      </c>
      <c r="J646" s="2"/>
    </row>
    <row r="647" spans="1:10" ht="16">
      <c r="A647" s="3">
        <v>10</v>
      </c>
      <c r="B647" s="7">
        <v>39883</v>
      </c>
      <c r="C647" s="3">
        <v>65</v>
      </c>
      <c r="J647" s="2"/>
    </row>
    <row r="648" spans="1:10" ht="16">
      <c r="A648" s="3">
        <v>100</v>
      </c>
      <c r="B648" s="7">
        <v>39883</v>
      </c>
      <c r="C648" s="3">
        <v>65</v>
      </c>
      <c r="J648" s="2"/>
    </row>
    <row r="649" spans="1:10" ht="16">
      <c r="A649" s="3">
        <v>25</v>
      </c>
      <c r="B649" s="7">
        <v>39884</v>
      </c>
      <c r="C649" s="3">
        <v>65</v>
      </c>
      <c r="J649" s="2"/>
    </row>
    <row r="650" spans="1:10" ht="16">
      <c r="A650" s="3">
        <v>15</v>
      </c>
      <c r="B650" s="7">
        <v>39884</v>
      </c>
      <c r="C650" s="3">
        <v>65</v>
      </c>
      <c r="J650" s="2"/>
    </row>
    <row r="651" spans="1:10" ht="16">
      <c r="A651" s="3">
        <v>10</v>
      </c>
      <c r="B651" s="7">
        <v>39885</v>
      </c>
      <c r="C651" s="3">
        <v>65</v>
      </c>
      <c r="J651" s="2"/>
    </row>
    <row r="652" spans="1:10" ht="16">
      <c r="A652" s="3">
        <v>50</v>
      </c>
      <c r="B652" s="7">
        <v>39888</v>
      </c>
      <c r="C652" s="3">
        <v>65</v>
      </c>
      <c r="J652" s="2"/>
    </row>
    <row r="653" spans="1:10" ht="16">
      <c r="A653" s="3">
        <v>2000</v>
      </c>
      <c r="B653" s="7">
        <v>39893</v>
      </c>
      <c r="C653" s="3">
        <v>65</v>
      </c>
      <c r="J653" s="2"/>
    </row>
    <row r="654" spans="1:10" ht="16">
      <c r="A654" s="3">
        <v>50</v>
      </c>
      <c r="B654" s="7">
        <v>39847</v>
      </c>
      <c r="C654" s="3">
        <v>70</v>
      </c>
      <c r="J654" s="2"/>
    </row>
    <row r="655" spans="1:10" ht="16">
      <c r="A655" s="3">
        <v>30</v>
      </c>
      <c r="B655" s="7">
        <v>39848</v>
      </c>
      <c r="C655" s="3">
        <v>70</v>
      </c>
      <c r="J655" s="2"/>
    </row>
    <row r="656" spans="1:10" ht="16">
      <c r="A656" s="3">
        <v>20</v>
      </c>
      <c r="B656" s="7">
        <v>39850</v>
      </c>
      <c r="C656" s="3">
        <v>70</v>
      </c>
      <c r="J656" s="2"/>
    </row>
    <row r="657" spans="1:10" ht="16">
      <c r="A657" s="3">
        <v>10</v>
      </c>
      <c r="B657" s="7">
        <v>39857</v>
      </c>
      <c r="C657" s="3">
        <v>70</v>
      </c>
      <c r="J657" s="2"/>
    </row>
    <row r="658" spans="1:10" ht="16">
      <c r="A658" s="3">
        <v>5</v>
      </c>
      <c r="B658" s="7">
        <v>39877</v>
      </c>
      <c r="C658" s="3">
        <v>70</v>
      </c>
      <c r="J658" s="2"/>
    </row>
    <row r="659" spans="1:10" ht="16">
      <c r="A659" s="3">
        <v>50</v>
      </c>
      <c r="B659" s="7">
        <v>39836</v>
      </c>
      <c r="C659" s="3">
        <v>73</v>
      </c>
      <c r="J659" s="2"/>
    </row>
    <row r="660" spans="1:10" ht="16">
      <c r="A660" s="3">
        <v>20</v>
      </c>
      <c r="B660" s="7">
        <v>39836</v>
      </c>
      <c r="C660" s="3">
        <v>73</v>
      </c>
      <c r="J660" s="2"/>
    </row>
    <row r="661" spans="1:10" ht="16">
      <c r="A661" s="3">
        <v>30</v>
      </c>
      <c r="B661" s="7">
        <v>39836</v>
      </c>
      <c r="C661" s="3">
        <v>73</v>
      </c>
      <c r="J661" s="2"/>
    </row>
    <row r="662" spans="1:10" ht="16">
      <c r="A662" s="3">
        <v>100</v>
      </c>
      <c r="B662" s="7">
        <v>39836</v>
      </c>
      <c r="C662" s="3">
        <v>73</v>
      </c>
      <c r="J662" s="2"/>
    </row>
    <row r="663" spans="1:10" ht="16">
      <c r="A663" s="3">
        <v>20</v>
      </c>
      <c r="B663" s="7">
        <v>39836</v>
      </c>
      <c r="C663" s="3">
        <v>73</v>
      </c>
      <c r="J663" s="2"/>
    </row>
    <row r="664" spans="1:10" ht="16">
      <c r="A664" s="3">
        <v>30</v>
      </c>
      <c r="B664" s="7">
        <v>39836</v>
      </c>
      <c r="C664" s="3">
        <v>73</v>
      </c>
      <c r="J664" s="2"/>
    </row>
    <row r="665" spans="1:10" ht="16">
      <c r="A665" s="3">
        <v>25</v>
      </c>
      <c r="B665" s="7">
        <v>39836</v>
      </c>
      <c r="C665" s="3">
        <v>73</v>
      </c>
      <c r="J665" s="2"/>
    </row>
    <row r="666" spans="1:10" ht="16">
      <c r="A666" s="3">
        <v>30</v>
      </c>
      <c r="B666" s="7">
        <v>39836</v>
      </c>
      <c r="C666" s="3">
        <v>73</v>
      </c>
      <c r="J666" s="2"/>
    </row>
    <row r="667" spans="1:10" ht="16">
      <c r="A667" s="3">
        <v>10</v>
      </c>
      <c r="B667" s="7">
        <v>39837</v>
      </c>
      <c r="C667" s="3">
        <v>73</v>
      </c>
      <c r="J667" s="2"/>
    </row>
    <row r="668" spans="1:10" ht="16">
      <c r="A668" s="3">
        <v>20</v>
      </c>
      <c r="B668" s="7">
        <v>39837</v>
      </c>
      <c r="C668" s="3">
        <v>73</v>
      </c>
      <c r="J668" s="2"/>
    </row>
    <row r="669" spans="1:10" ht="16">
      <c r="A669" s="3">
        <v>20</v>
      </c>
      <c r="B669" s="7">
        <v>39837</v>
      </c>
      <c r="C669" s="3">
        <v>73</v>
      </c>
      <c r="J669" s="2"/>
    </row>
    <row r="670" spans="1:10" ht="16">
      <c r="A670" s="3">
        <v>5</v>
      </c>
      <c r="B670" s="7">
        <v>39837</v>
      </c>
      <c r="C670" s="3">
        <v>73</v>
      </c>
      <c r="J670" s="2"/>
    </row>
    <row r="671" spans="1:10" ht="16">
      <c r="A671" s="3">
        <v>20</v>
      </c>
      <c r="B671" s="7">
        <v>39839</v>
      </c>
      <c r="C671" s="3">
        <v>73</v>
      </c>
      <c r="J671" s="2"/>
    </row>
    <row r="672" spans="1:10" ht="16">
      <c r="A672" s="3">
        <v>12</v>
      </c>
      <c r="B672" s="7">
        <v>39839</v>
      </c>
      <c r="C672" s="3">
        <v>73</v>
      </c>
      <c r="J672" s="2"/>
    </row>
    <row r="673" spans="1:10" ht="16">
      <c r="A673" s="3">
        <v>10</v>
      </c>
      <c r="B673" s="7">
        <v>39839</v>
      </c>
      <c r="C673" s="3">
        <v>73</v>
      </c>
      <c r="J673" s="2"/>
    </row>
    <row r="674" spans="1:10" ht="16">
      <c r="A674" s="3">
        <v>25</v>
      </c>
      <c r="B674" s="7">
        <v>39840</v>
      </c>
      <c r="C674" s="3">
        <v>73</v>
      </c>
      <c r="J674" s="2"/>
    </row>
    <row r="675" spans="1:10" ht="16">
      <c r="A675" s="3">
        <v>50</v>
      </c>
      <c r="B675" s="7">
        <v>39840</v>
      </c>
      <c r="C675" s="3">
        <v>73</v>
      </c>
      <c r="J675" s="2"/>
    </row>
    <row r="676" spans="1:10" ht="16">
      <c r="A676" s="3">
        <v>20</v>
      </c>
      <c r="B676" s="7">
        <v>39840</v>
      </c>
      <c r="C676" s="3">
        <v>73</v>
      </c>
      <c r="J676" s="2"/>
    </row>
    <row r="677" spans="1:10" ht="16">
      <c r="A677" s="3">
        <v>10</v>
      </c>
      <c r="B677" s="7">
        <v>39840</v>
      </c>
      <c r="C677" s="3">
        <v>73</v>
      </c>
      <c r="J677" s="2"/>
    </row>
    <row r="678" spans="1:10" ht="16">
      <c r="A678" s="3">
        <v>10</v>
      </c>
      <c r="B678" s="7">
        <v>39840</v>
      </c>
      <c r="C678" s="3">
        <v>73</v>
      </c>
      <c r="J678" s="2"/>
    </row>
    <row r="679" spans="1:10" ht="16">
      <c r="A679" s="3">
        <v>1</v>
      </c>
      <c r="B679" s="7">
        <v>39843</v>
      </c>
      <c r="C679" s="3">
        <v>73</v>
      </c>
      <c r="J679" s="2"/>
    </row>
    <row r="680" spans="1:10" ht="16">
      <c r="A680" s="3">
        <v>50</v>
      </c>
      <c r="B680" s="7">
        <v>39844</v>
      </c>
      <c r="C680" s="3">
        <v>73</v>
      </c>
      <c r="J680" s="2"/>
    </row>
    <row r="681" spans="1:10" ht="16">
      <c r="A681" s="3">
        <v>100</v>
      </c>
      <c r="B681" s="7">
        <v>39844</v>
      </c>
      <c r="C681" s="3">
        <v>73</v>
      </c>
      <c r="J681" s="2"/>
    </row>
    <row r="682" spans="1:10" ht="16">
      <c r="A682" s="3">
        <v>5</v>
      </c>
      <c r="B682" s="7">
        <v>39845</v>
      </c>
      <c r="C682" s="3">
        <v>73</v>
      </c>
      <c r="J682" s="2"/>
    </row>
    <row r="683" spans="1:10" ht="16">
      <c r="A683" s="3">
        <v>890</v>
      </c>
      <c r="B683" s="7">
        <v>39846</v>
      </c>
      <c r="C683" s="3">
        <v>73</v>
      </c>
      <c r="J683" s="2"/>
    </row>
    <row r="684" spans="1:10" ht="16">
      <c r="A684" s="3">
        <v>4</v>
      </c>
      <c r="B684" s="7">
        <v>39847</v>
      </c>
      <c r="C684" s="3">
        <v>73</v>
      </c>
      <c r="J684" s="2"/>
    </row>
    <row r="685" spans="1:10" ht="16">
      <c r="A685" s="3">
        <v>300</v>
      </c>
      <c r="B685" s="7">
        <v>39848</v>
      </c>
      <c r="C685" s="3">
        <v>73</v>
      </c>
      <c r="J685" s="2"/>
    </row>
    <row r="686" spans="1:10" ht="16">
      <c r="A686" s="3">
        <v>10</v>
      </c>
      <c r="B686" s="7">
        <v>39848</v>
      </c>
      <c r="C686" s="3">
        <v>73</v>
      </c>
      <c r="J686" s="2"/>
    </row>
    <row r="687" spans="1:10" ht="16">
      <c r="A687" s="3">
        <v>50</v>
      </c>
      <c r="B687" s="7">
        <v>39848</v>
      </c>
      <c r="C687" s="3">
        <v>73</v>
      </c>
      <c r="J687" s="2"/>
    </row>
    <row r="688" spans="1:10" ht="16">
      <c r="A688" s="3">
        <v>92</v>
      </c>
      <c r="B688" s="7">
        <v>39849</v>
      </c>
      <c r="C688" s="3">
        <v>73</v>
      </c>
      <c r="J688" s="2"/>
    </row>
    <row r="689" spans="1:10" ht="16">
      <c r="A689" s="3">
        <v>10</v>
      </c>
      <c r="B689" s="7">
        <v>39851</v>
      </c>
      <c r="C689" s="3">
        <v>73</v>
      </c>
      <c r="J689" s="2"/>
    </row>
    <row r="690" spans="1:10" ht="16">
      <c r="A690" s="3">
        <v>50</v>
      </c>
      <c r="B690" s="7">
        <v>39860</v>
      </c>
      <c r="C690" s="3">
        <v>73</v>
      </c>
      <c r="J690" s="2"/>
    </row>
    <row r="691" spans="1:10" ht="16">
      <c r="A691" s="3">
        <v>100</v>
      </c>
      <c r="B691" s="7">
        <v>39860</v>
      </c>
      <c r="C691" s="3">
        <v>73</v>
      </c>
      <c r="J691" s="2"/>
    </row>
    <row r="692" spans="1:10" ht="16">
      <c r="A692" s="3">
        <v>15</v>
      </c>
      <c r="B692" s="7">
        <v>39860</v>
      </c>
      <c r="C692" s="3">
        <v>73</v>
      </c>
      <c r="J692" s="2"/>
    </row>
    <row r="693" spans="1:10" ht="16">
      <c r="A693" s="3">
        <v>10</v>
      </c>
      <c r="B693" s="7">
        <v>39860</v>
      </c>
      <c r="C693" s="3">
        <v>73</v>
      </c>
      <c r="J693" s="2"/>
    </row>
    <row r="694" spans="1:10" ht="16">
      <c r="A694" s="3">
        <v>30</v>
      </c>
      <c r="B694" s="7">
        <v>39867</v>
      </c>
      <c r="C694" s="3">
        <v>73</v>
      </c>
      <c r="J694" s="2"/>
    </row>
    <row r="695" spans="1:10" ht="16">
      <c r="A695" s="3">
        <v>55</v>
      </c>
      <c r="B695" s="7">
        <v>39867</v>
      </c>
      <c r="C695" s="3">
        <v>73</v>
      </c>
      <c r="J695" s="2"/>
    </row>
    <row r="696" spans="1:10" ht="16">
      <c r="A696" s="3">
        <v>50</v>
      </c>
      <c r="B696" s="7">
        <v>39867</v>
      </c>
      <c r="C696" s="3">
        <v>73</v>
      </c>
      <c r="J696" s="2"/>
    </row>
    <row r="697" spans="1:10" ht="16">
      <c r="A697" s="3">
        <v>25</v>
      </c>
      <c r="B697" s="7">
        <v>39867</v>
      </c>
      <c r="C697" s="3">
        <v>73</v>
      </c>
      <c r="J697" s="2"/>
    </row>
    <row r="698" spans="1:10" ht="16">
      <c r="A698" s="3">
        <v>25</v>
      </c>
      <c r="B698" s="7">
        <v>39868</v>
      </c>
      <c r="C698" s="3">
        <v>73</v>
      </c>
      <c r="J698" s="2"/>
    </row>
    <row r="699" spans="1:10" ht="16">
      <c r="A699" s="3">
        <v>25</v>
      </c>
      <c r="B699" s="7">
        <v>39872</v>
      </c>
      <c r="C699" s="3">
        <v>73</v>
      </c>
      <c r="J699" s="2"/>
    </row>
    <row r="700" spans="1:10" ht="16">
      <c r="A700" s="3">
        <v>100</v>
      </c>
      <c r="B700" s="7">
        <v>39872</v>
      </c>
      <c r="C700" s="3">
        <v>73</v>
      </c>
      <c r="J700" s="2"/>
    </row>
    <row r="701" spans="1:10" ht="16">
      <c r="A701" s="3">
        <v>50</v>
      </c>
      <c r="B701" s="7">
        <v>39874</v>
      </c>
      <c r="C701" s="3">
        <v>73</v>
      </c>
      <c r="J701" s="2"/>
    </row>
    <row r="702" spans="1:10" ht="16">
      <c r="A702" s="3">
        <v>25</v>
      </c>
      <c r="B702" s="7">
        <v>39875</v>
      </c>
      <c r="C702" s="3">
        <v>73</v>
      </c>
      <c r="J702" s="2"/>
    </row>
    <row r="703" spans="1:10" ht="16">
      <c r="A703" s="3">
        <v>10</v>
      </c>
      <c r="B703" s="7">
        <v>39876</v>
      </c>
      <c r="C703" s="3">
        <v>73</v>
      </c>
      <c r="J703" s="2"/>
    </row>
    <row r="704" spans="1:10" ht="16">
      <c r="A704" s="3">
        <v>15</v>
      </c>
      <c r="B704" s="7">
        <v>39878</v>
      </c>
      <c r="C704" s="3">
        <v>73</v>
      </c>
      <c r="J704" s="2"/>
    </row>
    <row r="705" spans="1:10" ht="16">
      <c r="A705" s="3">
        <v>20</v>
      </c>
      <c r="B705" s="7">
        <v>39879</v>
      </c>
      <c r="C705" s="3">
        <v>73</v>
      </c>
      <c r="J705" s="2"/>
    </row>
    <row r="706" spans="1:10" ht="16">
      <c r="A706" s="3">
        <v>30</v>
      </c>
      <c r="B706" s="7">
        <v>39882</v>
      </c>
      <c r="C706" s="3">
        <v>73</v>
      </c>
      <c r="J706" s="2"/>
    </row>
    <row r="707" spans="1:10" ht="16">
      <c r="A707" s="3">
        <v>20</v>
      </c>
      <c r="B707" s="7">
        <v>39882</v>
      </c>
      <c r="C707" s="3">
        <v>73</v>
      </c>
      <c r="J707" s="2"/>
    </row>
    <row r="708" spans="1:10" ht="16">
      <c r="A708" s="3">
        <v>5</v>
      </c>
      <c r="B708" s="7">
        <v>39883</v>
      </c>
      <c r="C708" s="3">
        <v>73</v>
      </c>
      <c r="J708" s="2"/>
    </row>
    <row r="709" spans="1:10" ht="16">
      <c r="A709" s="3">
        <v>5</v>
      </c>
      <c r="B709" s="7">
        <v>39883</v>
      </c>
      <c r="C709" s="3">
        <v>73</v>
      </c>
      <c r="J709" s="2"/>
    </row>
    <row r="710" spans="1:10" ht="16">
      <c r="A710" s="3">
        <v>30</v>
      </c>
      <c r="B710" s="7">
        <v>39886</v>
      </c>
      <c r="C710" s="3">
        <v>73</v>
      </c>
      <c r="J710" s="2"/>
    </row>
    <row r="711" spans="1:10" ht="16">
      <c r="A711" s="3">
        <v>25</v>
      </c>
      <c r="B711" s="7">
        <v>39886</v>
      </c>
      <c r="C711" s="3">
        <v>73</v>
      </c>
      <c r="J711" s="2"/>
    </row>
    <row r="712" spans="1:10" ht="16">
      <c r="A712" s="3">
        <v>50</v>
      </c>
      <c r="B712" s="7">
        <v>39886</v>
      </c>
      <c r="C712" s="3">
        <v>73</v>
      </c>
      <c r="J712" s="2"/>
    </row>
    <row r="713" spans="1:10" ht="16">
      <c r="A713" s="3">
        <v>20</v>
      </c>
      <c r="B713" s="7">
        <v>39887</v>
      </c>
      <c r="C713" s="3">
        <v>73</v>
      </c>
      <c r="J713" s="2"/>
    </row>
    <row r="714" spans="1:10" ht="16">
      <c r="A714" s="3">
        <v>100</v>
      </c>
      <c r="B714" s="7">
        <v>39888</v>
      </c>
      <c r="C714" s="3">
        <v>73</v>
      </c>
      <c r="J714" s="2"/>
    </row>
    <row r="715" spans="1:10" ht="16">
      <c r="A715" s="3">
        <v>90</v>
      </c>
      <c r="B715" s="7">
        <v>39888</v>
      </c>
      <c r="C715" s="3">
        <v>73</v>
      </c>
      <c r="J715" s="2"/>
    </row>
    <row r="716" spans="1:10" ht="16">
      <c r="A716" s="3">
        <v>10</v>
      </c>
      <c r="B716" s="7">
        <v>39889</v>
      </c>
      <c r="C716" s="3">
        <v>73</v>
      </c>
      <c r="J716" s="2"/>
    </row>
    <row r="717" spans="1:10" ht="16">
      <c r="A717" s="3">
        <v>10</v>
      </c>
      <c r="B717" s="7">
        <v>39889</v>
      </c>
      <c r="C717" s="3">
        <v>73</v>
      </c>
      <c r="J717" s="2"/>
    </row>
    <row r="718" spans="1:10" ht="16">
      <c r="A718" s="3">
        <v>450</v>
      </c>
      <c r="B718" s="7">
        <v>39879</v>
      </c>
      <c r="C718" s="3">
        <v>82</v>
      </c>
      <c r="J718" s="2"/>
    </row>
    <row r="719" spans="1:10" ht="16">
      <c r="A719" s="3">
        <v>25</v>
      </c>
      <c r="B719" s="7">
        <v>39882</v>
      </c>
      <c r="C719" s="3">
        <v>82</v>
      </c>
      <c r="J719" s="2"/>
    </row>
    <row r="720" spans="1:10" ht="16">
      <c r="A720" s="3">
        <v>100</v>
      </c>
      <c r="B720" s="7">
        <v>39882</v>
      </c>
      <c r="C720" s="3">
        <v>82</v>
      </c>
      <c r="J720" s="2"/>
    </row>
    <row r="721" spans="1:10" ht="16">
      <c r="A721" s="3">
        <v>50</v>
      </c>
      <c r="B721" s="7">
        <v>39884</v>
      </c>
      <c r="C721" s="3">
        <v>82</v>
      </c>
      <c r="J721" s="2"/>
    </row>
    <row r="722" spans="1:10" ht="16">
      <c r="A722" s="3">
        <v>100</v>
      </c>
      <c r="B722" s="7">
        <v>39884</v>
      </c>
      <c r="C722" s="3">
        <v>82</v>
      </c>
      <c r="J722" s="2"/>
    </row>
    <row r="723" spans="1:10" ht="16">
      <c r="A723" s="3">
        <v>10</v>
      </c>
      <c r="B723" s="7">
        <v>39884</v>
      </c>
      <c r="C723" s="3">
        <v>82</v>
      </c>
      <c r="J723" s="2"/>
    </row>
    <row r="724" spans="1:10" ht="16">
      <c r="A724" s="3">
        <v>25</v>
      </c>
      <c r="B724" s="7">
        <v>39884</v>
      </c>
      <c r="C724" s="3">
        <v>82</v>
      </c>
      <c r="J724" s="2"/>
    </row>
    <row r="725" spans="1:10" ht="16">
      <c r="A725" s="3">
        <v>25</v>
      </c>
      <c r="B725" s="7">
        <v>39884</v>
      </c>
      <c r="C725" s="3">
        <v>82</v>
      </c>
      <c r="J725" s="2"/>
    </row>
    <row r="726" spans="1:10" ht="16">
      <c r="A726" s="3">
        <v>50</v>
      </c>
      <c r="B726" s="7">
        <v>39884</v>
      </c>
      <c r="C726" s="3">
        <v>82</v>
      </c>
      <c r="J726" s="2"/>
    </row>
    <row r="727" spans="1:10" ht="16">
      <c r="A727" s="3">
        <v>50</v>
      </c>
      <c r="B727" s="7">
        <v>39884</v>
      </c>
      <c r="C727" s="3">
        <v>82</v>
      </c>
      <c r="J727" s="2"/>
    </row>
    <row r="728" spans="1:10" ht="16">
      <c r="A728" s="3">
        <v>25</v>
      </c>
      <c r="B728" s="7">
        <v>39885</v>
      </c>
      <c r="C728" s="3">
        <v>82</v>
      </c>
      <c r="J728" s="2"/>
    </row>
    <row r="729" spans="1:10" ht="16">
      <c r="A729" s="3">
        <v>25</v>
      </c>
      <c r="B729" s="7">
        <v>39886</v>
      </c>
      <c r="C729" s="3">
        <v>82</v>
      </c>
      <c r="J729" s="2"/>
    </row>
    <row r="730" spans="1:10" ht="16">
      <c r="A730" s="3">
        <v>10</v>
      </c>
      <c r="B730" s="7">
        <v>39886</v>
      </c>
      <c r="C730" s="3">
        <v>82</v>
      </c>
      <c r="J730" s="2"/>
    </row>
    <row r="731" spans="1:10" ht="16">
      <c r="A731" s="3">
        <v>15</v>
      </c>
      <c r="B731" s="7">
        <v>39886</v>
      </c>
      <c r="C731" s="3">
        <v>82</v>
      </c>
      <c r="J731" s="2"/>
    </row>
    <row r="732" spans="1:10" ht="16">
      <c r="A732" s="3">
        <v>10</v>
      </c>
      <c r="B732" s="7">
        <v>39886</v>
      </c>
      <c r="C732" s="3">
        <v>82</v>
      </c>
      <c r="J732" s="2"/>
    </row>
    <row r="733" spans="1:10" ht="16">
      <c r="A733" s="3">
        <v>25</v>
      </c>
      <c r="B733" s="7">
        <v>39886</v>
      </c>
      <c r="C733" s="3">
        <v>82</v>
      </c>
      <c r="J733" s="2"/>
    </row>
    <row r="734" spans="1:10" ht="16">
      <c r="A734" s="3">
        <v>25</v>
      </c>
      <c r="B734" s="7">
        <v>39887</v>
      </c>
      <c r="C734" s="3">
        <v>82</v>
      </c>
      <c r="J734" s="2"/>
    </row>
    <row r="735" spans="1:10" ht="16">
      <c r="A735" s="3">
        <v>10</v>
      </c>
      <c r="B735" s="7">
        <v>39887</v>
      </c>
      <c r="C735" s="3">
        <v>82</v>
      </c>
      <c r="J735" s="2"/>
    </row>
    <row r="736" spans="1:10" ht="16">
      <c r="A736" s="3">
        <v>100</v>
      </c>
      <c r="B736" s="7">
        <v>39888</v>
      </c>
      <c r="C736" s="3">
        <v>82</v>
      </c>
      <c r="J736" s="2"/>
    </row>
    <row r="737" spans="1:10" ht="16">
      <c r="A737" s="3">
        <v>15</v>
      </c>
      <c r="B737" s="7">
        <v>39888</v>
      </c>
      <c r="C737" s="3">
        <v>82</v>
      </c>
      <c r="J737" s="2"/>
    </row>
    <row r="738" spans="1:10" ht="16">
      <c r="A738" s="3">
        <v>25</v>
      </c>
      <c r="B738" s="7">
        <v>39888</v>
      </c>
      <c r="C738" s="3">
        <v>82</v>
      </c>
      <c r="J738" s="2"/>
    </row>
    <row r="739" spans="1:10" ht="16">
      <c r="A739" s="3">
        <v>10</v>
      </c>
      <c r="B739" s="7">
        <v>39888</v>
      </c>
      <c r="C739" s="3">
        <v>82</v>
      </c>
      <c r="J739" s="2"/>
    </row>
    <row r="740" spans="1:10" ht="16">
      <c r="A740" s="3">
        <v>50</v>
      </c>
      <c r="B740" s="7">
        <v>39889</v>
      </c>
      <c r="C740" s="3">
        <v>82</v>
      </c>
      <c r="J740" s="2"/>
    </row>
    <row r="741" spans="1:10" ht="16">
      <c r="A741" s="3">
        <v>25</v>
      </c>
      <c r="B741" s="7">
        <v>39890</v>
      </c>
      <c r="C741" s="3">
        <v>82</v>
      </c>
      <c r="J741" s="2"/>
    </row>
    <row r="742" spans="1:10" ht="16">
      <c r="A742" s="3">
        <v>50</v>
      </c>
      <c r="B742" s="7">
        <v>39890</v>
      </c>
      <c r="C742" s="3">
        <v>82</v>
      </c>
      <c r="J742" s="2"/>
    </row>
    <row r="743" spans="1:10" ht="16">
      <c r="A743" s="3">
        <v>58</v>
      </c>
      <c r="B743" s="7">
        <v>39895</v>
      </c>
      <c r="C743" s="3">
        <v>82</v>
      </c>
      <c r="J743" s="2"/>
    </row>
    <row r="744" spans="1:10" ht="16">
      <c r="A744" s="3">
        <v>100</v>
      </c>
      <c r="B744" s="7">
        <v>39896</v>
      </c>
      <c r="C744" s="3">
        <v>82</v>
      </c>
      <c r="J744" s="2"/>
    </row>
    <row r="745" spans="1:10" ht="16">
      <c r="A745" s="3">
        <v>10</v>
      </c>
      <c r="B745" s="7">
        <v>39897</v>
      </c>
      <c r="C745" s="3">
        <v>82</v>
      </c>
      <c r="J745" s="2"/>
    </row>
    <row r="746" spans="1:10" ht="16">
      <c r="A746" s="3">
        <v>25</v>
      </c>
      <c r="B746" s="7">
        <v>39897</v>
      </c>
      <c r="C746" s="3">
        <v>82</v>
      </c>
      <c r="J746" s="2"/>
    </row>
    <row r="747" spans="1:10" ht="16">
      <c r="A747" s="3">
        <v>50</v>
      </c>
      <c r="B747" s="7">
        <v>39898</v>
      </c>
      <c r="C747" s="3">
        <v>82</v>
      </c>
      <c r="J747" s="2"/>
    </row>
    <row r="748" spans="1:10" ht="16">
      <c r="A748" s="3">
        <v>10</v>
      </c>
      <c r="B748" s="7">
        <v>39898</v>
      </c>
      <c r="C748" s="3">
        <v>82</v>
      </c>
      <c r="J748" s="2"/>
    </row>
    <row r="749" spans="1:10" ht="16">
      <c r="A749" s="3">
        <v>25</v>
      </c>
      <c r="B749" s="7">
        <v>39898</v>
      </c>
      <c r="C749" s="3">
        <v>82</v>
      </c>
      <c r="J749" s="2"/>
    </row>
    <row r="750" spans="1:10" ht="16">
      <c r="A750" s="3">
        <v>310</v>
      </c>
      <c r="B750" s="7">
        <v>39898</v>
      </c>
      <c r="C750" s="3">
        <v>82</v>
      </c>
      <c r="J750" s="2"/>
    </row>
    <row r="751" spans="1:10" ht="16">
      <c r="A751" s="3">
        <v>25</v>
      </c>
      <c r="B751" s="7">
        <v>39898</v>
      </c>
      <c r="C751" s="3">
        <v>82</v>
      </c>
      <c r="J751" s="2"/>
    </row>
    <row r="752" spans="1:10" ht="16">
      <c r="A752" s="3">
        <v>50</v>
      </c>
      <c r="B752" s="7">
        <v>39898</v>
      </c>
      <c r="C752" s="3">
        <v>82</v>
      </c>
      <c r="J752" s="2"/>
    </row>
    <row r="753" spans="1:10" ht="16">
      <c r="A753" s="3">
        <v>11</v>
      </c>
      <c r="B753" s="7">
        <v>39898</v>
      </c>
      <c r="C753" s="3">
        <v>82</v>
      </c>
      <c r="J753" s="2"/>
    </row>
    <row r="754" spans="1:10" ht="16">
      <c r="A754" s="3">
        <v>10</v>
      </c>
      <c r="B754" s="7">
        <v>39898</v>
      </c>
      <c r="C754" s="3">
        <v>82</v>
      </c>
      <c r="J754" s="2"/>
    </row>
    <row r="755" spans="1:10" ht="16">
      <c r="A755" s="3">
        <v>25</v>
      </c>
      <c r="B755" s="7">
        <v>39898</v>
      </c>
      <c r="C755" s="3">
        <v>82</v>
      </c>
      <c r="J755" s="2"/>
    </row>
    <row r="756" spans="1:10" ht="16">
      <c r="A756" s="3">
        <v>100</v>
      </c>
      <c r="B756" s="7">
        <v>39898</v>
      </c>
      <c r="C756" s="3">
        <v>82</v>
      </c>
      <c r="J756" s="2"/>
    </row>
    <row r="757" spans="1:10" ht="16">
      <c r="A757" s="3">
        <v>20</v>
      </c>
      <c r="B757" s="7">
        <v>39898</v>
      </c>
      <c r="C757" s="3">
        <v>82</v>
      </c>
      <c r="J757" s="2"/>
    </row>
    <row r="758" spans="1:10" ht="16">
      <c r="A758" s="3">
        <v>25</v>
      </c>
      <c r="B758" s="7">
        <v>39898</v>
      </c>
      <c r="C758" s="3">
        <v>82</v>
      </c>
      <c r="J758" s="2"/>
    </row>
    <row r="759" spans="1:10" ht="16">
      <c r="A759" s="3">
        <v>25</v>
      </c>
      <c r="B759" s="7">
        <v>39898</v>
      </c>
      <c r="C759" s="3">
        <v>82</v>
      </c>
      <c r="J759" s="2"/>
    </row>
    <row r="760" spans="1:10" ht="16">
      <c r="A760" s="3">
        <v>10</v>
      </c>
      <c r="B760" s="7">
        <v>39898</v>
      </c>
      <c r="C760" s="3">
        <v>82</v>
      </c>
      <c r="J760" s="2"/>
    </row>
    <row r="761" spans="1:10" ht="16">
      <c r="A761" s="3">
        <v>100</v>
      </c>
      <c r="B761" s="7">
        <v>39898</v>
      </c>
      <c r="C761" s="3">
        <v>82</v>
      </c>
      <c r="J761" s="2"/>
    </row>
    <row r="762" spans="1:10" ht="16">
      <c r="A762" s="3">
        <v>100</v>
      </c>
      <c r="B762" s="7">
        <v>39898</v>
      </c>
      <c r="C762" s="3">
        <v>82</v>
      </c>
      <c r="J762" s="2"/>
    </row>
    <row r="763" spans="1:10" ht="16">
      <c r="A763" s="3">
        <v>15</v>
      </c>
      <c r="B763" s="7">
        <v>39898</v>
      </c>
      <c r="C763" s="3">
        <v>82</v>
      </c>
      <c r="J763" s="2"/>
    </row>
    <row r="764" spans="1:10" ht="16">
      <c r="A764" s="3">
        <v>500</v>
      </c>
      <c r="B764" s="7">
        <v>39898</v>
      </c>
      <c r="C764" s="3">
        <v>82</v>
      </c>
      <c r="J764" s="2"/>
    </row>
    <row r="765" spans="1:10" ht="16">
      <c r="A765" s="3">
        <v>50</v>
      </c>
      <c r="B765" s="7">
        <v>39898</v>
      </c>
      <c r="C765" s="3">
        <v>82</v>
      </c>
      <c r="J765" s="2"/>
    </row>
    <row r="766" spans="1:10" ht="16">
      <c r="A766" s="3">
        <v>50</v>
      </c>
      <c r="B766" s="7">
        <v>39898</v>
      </c>
      <c r="C766" s="3">
        <v>82</v>
      </c>
      <c r="J766" s="2"/>
    </row>
    <row r="767" spans="1:10" ht="16">
      <c r="A767" s="3">
        <v>50</v>
      </c>
      <c r="B767" s="7">
        <v>39898</v>
      </c>
      <c r="C767" s="3">
        <v>82</v>
      </c>
      <c r="J767" s="2"/>
    </row>
    <row r="768" spans="1:10" ht="16">
      <c r="A768" s="3">
        <v>100</v>
      </c>
      <c r="B768" s="7">
        <v>39898</v>
      </c>
      <c r="C768" s="3">
        <v>82</v>
      </c>
      <c r="J768" s="2"/>
    </row>
    <row r="769" spans="1:10" ht="16">
      <c r="A769" s="3">
        <v>50</v>
      </c>
      <c r="B769" s="7">
        <v>39898</v>
      </c>
      <c r="C769" s="3">
        <v>82</v>
      </c>
      <c r="J769" s="2"/>
    </row>
    <row r="770" spans="1:10" ht="16">
      <c r="A770" s="3">
        <v>5</v>
      </c>
      <c r="B770" s="7">
        <v>39898</v>
      </c>
      <c r="C770" s="3">
        <v>82</v>
      </c>
      <c r="J770" s="2"/>
    </row>
    <row r="771" spans="1:10" ht="16">
      <c r="A771" s="3">
        <v>100</v>
      </c>
      <c r="B771" s="7">
        <v>39898</v>
      </c>
      <c r="C771" s="3">
        <v>82</v>
      </c>
      <c r="J771" s="2"/>
    </row>
    <row r="772" spans="1:10" ht="16">
      <c r="A772" s="3">
        <v>35</v>
      </c>
      <c r="B772" s="7">
        <v>39898</v>
      </c>
      <c r="C772" s="3">
        <v>82</v>
      </c>
      <c r="J772" s="2"/>
    </row>
    <row r="773" spans="1:10" ht="16">
      <c r="A773" s="3">
        <v>100</v>
      </c>
      <c r="B773" s="7">
        <v>39898</v>
      </c>
      <c r="C773" s="3">
        <v>82</v>
      </c>
      <c r="J773" s="2"/>
    </row>
    <row r="774" spans="1:10" ht="16">
      <c r="A774" s="3">
        <v>150</v>
      </c>
      <c r="B774" s="7">
        <v>39898</v>
      </c>
      <c r="C774" s="3">
        <v>82</v>
      </c>
      <c r="J774" s="2"/>
    </row>
    <row r="775" spans="1:10" ht="16">
      <c r="A775" s="3">
        <v>50</v>
      </c>
      <c r="B775" s="7">
        <v>39898</v>
      </c>
      <c r="C775" s="3">
        <v>82</v>
      </c>
      <c r="J775" s="2"/>
    </row>
    <row r="776" spans="1:10" ht="16">
      <c r="A776" s="3">
        <v>40</v>
      </c>
      <c r="B776" s="7">
        <v>39898</v>
      </c>
      <c r="C776" s="3">
        <v>82</v>
      </c>
      <c r="J776" s="2"/>
    </row>
    <row r="777" spans="1:10" ht="16">
      <c r="A777" s="3">
        <v>25</v>
      </c>
      <c r="B777" s="7">
        <v>39898</v>
      </c>
      <c r="C777" s="3">
        <v>82</v>
      </c>
      <c r="J777" s="2"/>
    </row>
    <row r="778" spans="1:10" ht="16">
      <c r="A778" s="3">
        <v>20</v>
      </c>
      <c r="B778" s="7">
        <v>39899</v>
      </c>
      <c r="C778" s="3">
        <v>82</v>
      </c>
      <c r="J778" s="2"/>
    </row>
    <row r="779" spans="1:10" ht="16">
      <c r="A779" s="3">
        <v>50</v>
      </c>
      <c r="B779" s="7">
        <v>39899</v>
      </c>
      <c r="C779" s="3">
        <v>82</v>
      </c>
      <c r="J779" s="2"/>
    </row>
    <row r="780" spans="1:10" ht="16">
      <c r="A780" s="3">
        <v>50</v>
      </c>
      <c r="B780" s="7">
        <v>39899</v>
      </c>
      <c r="C780" s="3">
        <v>82</v>
      </c>
      <c r="J780" s="2"/>
    </row>
    <row r="781" spans="1:10" ht="16">
      <c r="A781" s="3">
        <v>25</v>
      </c>
      <c r="B781" s="7">
        <v>39899</v>
      </c>
      <c r="C781" s="3">
        <v>82</v>
      </c>
      <c r="J781" s="2"/>
    </row>
    <row r="782" spans="1:10" ht="16">
      <c r="A782" s="3">
        <v>200</v>
      </c>
      <c r="B782" s="7">
        <v>39899</v>
      </c>
      <c r="C782" s="3">
        <v>82</v>
      </c>
      <c r="J782" s="2"/>
    </row>
    <row r="783" spans="1:10" ht="16">
      <c r="A783" s="3">
        <v>25</v>
      </c>
      <c r="B783" s="7">
        <v>39899</v>
      </c>
      <c r="C783" s="3">
        <v>82</v>
      </c>
      <c r="J783" s="2"/>
    </row>
    <row r="784" spans="1:10" ht="16">
      <c r="A784" s="3">
        <v>50</v>
      </c>
      <c r="B784" s="7">
        <v>39899</v>
      </c>
      <c r="C784" s="3">
        <v>82</v>
      </c>
      <c r="J784" s="2"/>
    </row>
    <row r="785" spans="1:10" ht="16">
      <c r="A785" s="3">
        <v>250</v>
      </c>
      <c r="B785" s="7">
        <v>39899</v>
      </c>
      <c r="C785" s="3">
        <v>82</v>
      </c>
      <c r="J785" s="2"/>
    </row>
    <row r="786" spans="1:10" ht="16">
      <c r="A786" s="3">
        <v>75</v>
      </c>
      <c r="B786" s="7">
        <v>39899</v>
      </c>
      <c r="C786" s="3">
        <v>82</v>
      </c>
      <c r="J786" s="2"/>
    </row>
    <row r="787" spans="1:10" ht="16">
      <c r="A787" s="3">
        <v>10</v>
      </c>
      <c r="B787" s="7">
        <v>39899</v>
      </c>
      <c r="C787" s="3">
        <v>82</v>
      </c>
      <c r="J787" s="2"/>
    </row>
    <row r="788" spans="1:10" ht="16">
      <c r="A788" s="3">
        <v>50</v>
      </c>
      <c r="B788" s="7">
        <v>39899</v>
      </c>
      <c r="C788" s="3">
        <v>82</v>
      </c>
      <c r="J788" s="2"/>
    </row>
    <row r="789" spans="1:10" ht="16">
      <c r="A789" s="3">
        <v>20</v>
      </c>
      <c r="B789" s="7">
        <v>39900</v>
      </c>
      <c r="C789" s="3">
        <v>82</v>
      </c>
      <c r="J789" s="2"/>
    </row>
    <row r="790" spans="1:10" ht="16">
      <c r="A790" s="3">
        <v>25</v>
      </c>
      <c r="B790" s="7">
        <v>39900</v>
      </c>
      <c r="C790" s="3">
        <v>82</v>
      </c>
      <c r="J790" s="2"/>
    </row>
    <row r="791" spans="1:10" ht="16">
      <c r="A791" s="3">
        <v>10</v>
      </c>
      <c r="B791" s="7">
        <v>39903</v>
      </c>
      <c r="C791" s="3">
        <v>82</v>
      </c>
      <c r="J791" s="2"/>
    </row>
    <row r="792" spans="1:10" ht="16">
      <c r="A792" s="3">
        <v>50</v>
      </c>
      <c r="B792" s="7">
        <v>39905</v>
      </c>
      <c r="C792" s="3">
        <v>82</v>
      </c>
      <c r="J792" s="2"/>
    </row>
    <row r="793" spans="1:10" ht="16">
      <c r="A793" s="3">
        <v>20</v>
      </c>
      <c r="B793" s="7">
        <v>39905</v>
      </c>
      <c r="C793" s="3">
        <v>82</v>
      </c>
      <c r="J793" s="2"/>
    </row>
    <row r="794" spans="1:10" ht="16">
      <c r="A794" s="3">
        <v>100</v>
      </c>
      <c r="B794" s="7">
        <v>39910</v>
      </c>
      <c r="C794" s="3">
        <v>82</v>
      </c>
      <c r="J794" s="2"/>
    </row>
    <row r="795" spans="1:10" ht="16">
      <c r="A795" s="3">
        <v>500</v>
      </c>
      <c r="B795" s="7">
        <v>39911</v>
      </c>
      <c r="C795" s="3">
        <v>82</v>
      </c>
      <c r="J795" s="2"/>
    </row>
    <row r="796" spans="1:10" ht="16">
      <c r="A796" s="3">
        <v>50</v>
      </c>
      <c r="B796" s="7">
        <v>39912</v>
      </c>
      <c r="C796" s="3">
        <v>82</v>
      </c>
      <c r="J796" s="2"/>
    </row>
    <row r="797" spans="1:10" ht="16">
      <c r="A797" s="3">
        <v>25</v>
      </c>
      <c r="B797" s="7">
        <v>39926</v>
      </c>
      <c r="C797" s="3">
        <v>82</v>
      </c>
      <c r="J797" s="2"/>
    </row>
    <row r="798" spans="1:10" ht="16">
      <c r="A798" s="3">
        <v>1</v>
      </c>
      <c r="B798" s="7">
        <v>39927</v>
      </c>
      <c r="C798" s="3">
        <v>82</v>
      </c>
      <c r="J798" s="2"/>
    </row>
    <row r="799" spans="1:10" ht="16">
      <c r="A799" s="3">
        <v>20</v>
      </c>
      <c r="B799" s="7">
        <v>39928</v>
      </c>
      <c r="C799" s="3">
        <v>82</v>
      </c>
      <c r="J799" s="2"/>
    </row>
    <row r="800" spans="1:10" ht="16">
      <c r="A800" s="3">
        <v>500</v>
      </c>
      <c r="B800" s="7">
        <v>39931</v>
      </c>
      <c r="C800" s="3">
        <v>82</v>
      </c>
      <c r="J800" s="2"/>
    </row>
    <row r="801" spans="1:10" ht="16">
      <c r="A801" s="3">
        <v>25</v>
      </c>
      <c r="B801" s="7">
        <v>39932</v>
      </c>
      <c r="C801" s="3">
        <v>82</v>
      </c>
      <c r="J801" s="2"/>
    </row>
    <row r="802" spans="1:10" ht="16">
      <c r="A802" s="3">
        <v>15</v>
      </c>
      <c r="B802" s="7">
        <v>39932</v>
      </c>
      <c r="C802" s="3">
        <v>82</v>
      </c>
      <c r="J802" s="2"/>
    </row>
    <row r="803" spans="1:10" ht="16">
      <c r="A803" s="3">
        <v>20</v>
      </c>
      <c r="B803" s="7">
        <v>39932</v>
      </c>
      <c r="C803" s="3">
        <v>82</v>
      </c>
      <c r="J803" s="2"/>
    </row>
    <row r="804" spans="1:10" ht="16">
      <c r="A804" s="3">
        <v>10</v>
      </c>
      <c r="B804" s="7">
        <v>39932</v>
      </c>
      <c r="C804" s="3">
        <v>82</v>
      </c>
      <c r="J804" s="2"/>
    </row>
    <row r="805" spans="1:10" ht="16">
      <c r="A805" s="3">
        <v>25</v>
      </c>
      <c r="B805" s="7">
        <v>39933</v>
      </c>
      <c r="C805" s="3">
        <v>82</v>
      </c>
      <c r="J805" s="2"/>
    </row>
    <row r="806" spans="1:10" ht="16">
      <c r="A806" s="3">
        <v>50</v>
      </c>
      <c r="B806" s="7">
        <v>39933</v>
      </c>
      <c r="C806" s="3">
        <v>82</v>
      </c>
      <c r="J806" s="2"/>
    </row>
    <row r="807" spans="1:10" ht="16">
      <c r="A807" s="3">
        <v>10</v>
      </c>
      <c r="B807" s="7">
        <v>39933</v>
      </c>
      <c r="C807" s="3">
        <v>82</v>
      </c>
      <c r="J807" s="2"/>
    </row>
    <row r="808" spans="1:10" ht="16">
      <c r="A808" s="3">
        <v>20</v>
      </c>
      <c r="B808" s="7">
        <v>39933</v>
      </c>
      <c r="C808" s="3">
        <v>82</v>
      </c>
      <c r="J808" s="2"/>
    </row>
    <row r="809" spans="1:10" ht="16">
      <c r="A809" s="3">
        <v>50</v>
      </c>
      <c r="B809" s="7">
        <v>39933</v>
      </c>
      <c r="C809" s="3">
        <v>82</v>
      </c>
      <c r="J809" s="2"/>
    </row>
    <row r="810" spans="1:10" ht="16">
      <c r="A810" s="3">
        <v>100</v>
      </c>
      <c r="B810" s="7">
        <v>39933</v>
      </c>
      <c r="C810" s="3">
        <v>82</v>
      </c>
      <c r="J810" s="2"/>
    </row>
    <row r="811" spans="1:10" ht="16">
      <c r="A811" s="3">
        <v>100</v>
      </c>
      <c r="B811" s="7">
        <v>39933</v>
      </c>
      <c r="C811" s="3">
        <v>82</v>
      </c>
      <c r="J811" s="2"/>
    </row>
    <row r="812" spans="1:10" ht="16">
      <c r="A812" s="3">
        <v>100</v>
      </c>
      <c r="B812" s="7">
        <v>39933</v>
      </c>
      <c r="C812" s="3">
        <v>82</v>
      </c>
      <c r="J812" s="2"/>
    </row>
    <row r="813" spans="1:10" ht="16">
      <c r="A813" s="3">
        <v>75</v>
      </c>
      <c r="B813" s="7">
        <v>39933</v>
      </c>
      <c r="C813" s="3">
        <v>82</v>
      </c>
      <c r="J813" s="2"/>
    </row>
    <row r="814" spans="1:10" ht="16">
      <c r="A814" s="3">
        <v>500</v>
      </c>
      <c r="B814" s="7">
        <v>39933</v>
      </c>
      <c r="C814" s="3">
        <v>82</v>
      </c>
      <c r="J814" s="2"/>
    </row>
    <row r="815" spans="1:10" ht="16">
      <c r="A815" s="3">
        <v>25</v>
      </c>
      <c r="B815" s="7">
        <v>39933</v>
      </c>
      <c r="C815" s="3">
        <v>82</v>
      </c>
      <c r="J815" s="2"/>
    </row>
    <row r="816" spans="1:10" ht="16">
      <c r="A816" s="3">
        <v>100</v>
      </c>
      <c r="B816" s="7">
        <v>39933</v>
      </c>
      <c r="C816" s="3">
        <v>82</v>
      </c>
      <c r="J816" s="2"/>
    </row>
    <row r="817" spans="1:10" ht="16">
      <c r="A817" s="3">
        <v>100</v>
      </c>
      <c r="B817" s="7">
        <v>39934</v>
      </c>
      <c r="C817" s="3">
        <v>82</v>
      </c>
      <c r="J817" s="2"/>
    </row>
    <row r="818" spans="1:10" ht="16">
      <c r="A818" s="3">
        <v>100</v>
      </c>
      <c r="B818" s="7">
        <v>39934</v>
      </c>
      <c r="C818" s="3">
        <v>82</v>
      </c>
      <c r="J818" s="2"/>
    </row>
    <row r="819" spans="1:10" ht="16">
      <c r="A819" s="3">
        <v>50</v>
      </c>
      <c r="B819" s="7">
        <v>39934</v>
      </c>
      <c r="C819" s="3">
        <v>82</v>
      </c>
      <c r="J819" s="2"/>
    </row>
    <row r="820" spans="1:10" ht="16">
      <c r="A820" s="3">
        <v>100</v>
      </c>
      <c r="B820" s="7">
        <v>39934</v>
      </c>
      <c r="C820" s="3">
        <v>82</v>
      </c>
      <c r="J820" s="2"/>
    </row>
    <row r="821" spans="1:10" ht="16">
      <c r="A821" s="3">
        <v>25</v>
      </c>
      <c r="B821" s="7">
        <v>39934</v>
      </c>
      <c r="C821" s="3">
        <v>82</v>
      </c>
      <c r="J821" s="2"/>
    </row>
    <row r="822" spans="1:10" ht="16">
      <c r="A822" s="3">
        <v>100</v>
      </c>
      <c r="B822" s="7">
        <v>39934</v>
      </c>
      <c r="C822" s="3">
        <v>82</v>
      </c>
      <c r="J822" s="2"/>
    </row>
    <row r="823" spans="1:10" ht="16">
      <c r="A823" s="3">
        <v>35</v>
      </c>
      <c r="B823" s="7">
        <v>39934</v>
      </c>
      <c r="C823" s="3">
        <v>82</v>
      </c>
      <c r="J823" s="2"/>
    </row>
    <row r="824" spans="1:10" ht="16">
      <c r="A824" s="3">
        <v>200</v>
      </c>
      <c r="B824" s="7">
        <v>39934</v>
      </c>
      <c r="C824" s="3">
        <v>82</v>
      </c>
      <c r="J824" s="2"/>
    </row>
    <row r="825" spans="1:10" ht="16">
      <c r="A825" s="3">
        <v>25</v>
      </c>
      <c r="B825" s="7">
        <v>39935</v>
      </c>
      <c r="C825" s="3">
        <v>82</v>
      </c>
      <c r="J825" s="2"/>
    </row>
    <row r="826" spans="1:10" ht="16">
      <c r="A826" s="3">
        <v>25</v>
      </c>
      <c r="B826" s="7">
        <v>39937</v>
      </c>
      <c r="C826" s="3">
        <v>82</v>
      </c>
      <c r="J826" s="2"/>
    </row>
    <row r="827" spans="1:10" ht="16">
      <c r="A827" s="3">
        <v>40</v>
      </c>
      <c r="B827" s="7">
        <v>39937</v>
      </c>
      <c r="C827" s="3">
        <v>82</v>
      </c>
      <c r="J827" s="2"/>
    </row>
    <row r="828" spans="1:10" ht="16">
      <c r="A828" s="3">
        <v>5</v>
      </c>
      <c r="B828" s="7">
        <v>39939</v>
      </c>
      <c r="C828" s="3">
        <v>82</v>
      </c>
      <c r="J828" s="2"/>
    </row>
    <row r="829" spans="1:10" ht="16">
      <c r="A829" s="3">
        <v>30</v>
      </c>
      <c r="B829" s="7">
        <v>39940</v>
      </c>
      <c r="C829" s="3">
        <v>82</v>
      </c>
      <c r="J829" s="2"/>
    </row>
    <row r="830" spans="1:10" ht="16">
      <c r="A830" s="3">
        <v>50</v>
      </c>
      <c r="B830" s="7">
        <v>39940</v>
      </c>
      <c r="C830" s="3">
        <v>82</v>
      </c>
      <c r="J830" s="2"/>
    </row>
    <row r="831" spans="1:10" ht="16">
      <c r="A831" s="3">
        <v>20</v>
      </c>
      <c r="B831" s="7">
        <v>39940</v>
      </c>
      <c r="C831" s="3">
        <v>82</v>
      </c>
      <c r="J831" s="2"/>
    </row>
    <row r="832" spans="1:10" ht="16">
      <c r="A832" s="3">
        <v>500</v>
      </c>
      <c r="B832" s="7">
        <v>39940</v>
      </c>
      <c r="C832" s="3">
        <v>82</v>
      </c>
      <c r="J832" s="2"/>
    </row>
    <row r="833" spans="1:10" ht="16">
      <c r="A833" s="3">
        <v>50</v>
      </c>
      <c r="B833" s="7">
        <v>39940</v>
      </c>
      <c r="C833" s="3">
        <v>82</v>
      </c>
      <c r="J833" s="2"/>
    </row>
    <row r="834" spans="1:10" ht="16">
      <c r="A834" s="3">
        <v>50</v>
      </c>
      <c r="B834" s="7">
        <v>39940</v>
      </c>
      <c r="C834" s="3">
        <v>82</v>
      </c>
      <c r="J834" s="2"/>
    </row>
    <row r="835" spans="1:10" ht="16">
      <c r="A835" s="3">
        <v>100</v>
      </c>
      <c r="B835" s="7">
        <v>39940</v>
      </c>
      <c r="C835" s="3">
        <v>82</v>
      </c>
      <c r="J835" s="2"/>
    </row>
    <row r="836" spans="1:10" ht="16">
      <c r="A836" s="3">
        <v>100</v>
      </c>
      <c r="B836" s="7">
        <v>39940</v>
      </c>
      <c r="C836" s="3">
        <v>82</v>
      </c>
      <c r="J836" s="2"/>
    </row>
    <row r="837" spans="1:10" ht="16">
      <c r="A837" s="3">
        <v>1410</v>
      </c>
      <c r="B837" s="7">
        <v>39940</v>
      </c>
      <c r="C837" s="3">
        <v>82</v>
      </c>
      <c r="J837" s="2"/>
    </row>
    <row r="838" spans="1:10" ht="16">
      <c r="A838" s="3">
        <v>25</v>
      </c>
      <c r="B838" s="7">
        <v>39941</v>
      </c>
      <c r="C838" s="3">
        <v>82</v>
      </c>
      <c r="J838" s="2"/>
    </row>
    <row r="839" spans="1:10" ht="16">
      <c r="A839" s="3">
        <v>100</v>
      </c>
      <c r="B839" s="7">
        <v>39946</v>
      </c>
      <c r="C839" s="3">
        <v>82</v>
      </c>
      <c r="J839" s="2"/>
    </row>
    <row r="840" spans="1:10" ht="16">
      <c r="A840" s="3">
        <v>200</v>
      </c>
      <c r="B840" s="7">
        <v>39946</v>
      </c>
      <c r="C840" s="3">
        <v>82</v>
      </c>
      <c r="J840" s="2"/>
    </row>
    <row r="841" spans="1:10" ht="16">
      <c r="A841" s="3">
        <v>36</v>
      </c>
      <c r="B841" s="7">
        <v>39949</v>
      </c>
      <c r="C841" s="3">
        <v>82</v>
      </c>
      <c r="J841" s="2"/>
    </row>
    <row r="842" spans="1:10" ht="16">
      <c r="A842" s="3">
        <v>33</v>
      </c>
      <c r="B842" s="7">
        <v>39949</v>
      </c>
      <c r="C842" s="3">
        <v>82</v>
      </c>
      <c r="J842" s="2"/>
    </row>
    <row r="843" spans="1:10" ht="16">
      <c r="A843" s="3">
        <v>100</v>
      </c>
      <c r="B843" s="7">
        <v>39949</v>
      </c>
      <c r="C843" s="3">
        <v>82</v>
      </c>
      <c r="J843" s="2"/>
    </row>
    <row r="844" spans="1:10" ht="16">
      <c r="A844" s="3">
        <v>25</v>
      </c>
      <c r="B844" s="7">
        <v>39953</v>
      </c>
      <c r="C844" s="3">
        <v>82</v>
      </c>
      <c r="J844" s="2"/>
    </row>
    <row r="845" spans="1:10" ht="16">
      <c r="A845" s="3">
        <v>100</v>
      </c>
      <c r="B845" s="7">
        <v>39954</v>
      </c>
      <c r="C845" s="3">
        <v>82</v>
      </c>
      <c r="J845" s="2"/>
    </row>
    <row r="846" spans="1:10" ht="16">
      <c r="A846" s="3">
        <v>50</v>
      </c>
      <c r="B846" s="7">
        <v>39955</v>
      </c>
      <c r="C846" s="3">
        <v>82</v>
      </c>
      <c r="J846" s="2"/>
    </row>
    <row r="847" spans="1:10" ht="16">
      <c r="A847" s="3">
        <v>10</v>
      </c>
      <c r="B847" s="7">
        <v>39955</v>
      </c>
      <c r="C847" s="3">
        <v>82</v>
      </c>
      <c r="J847" s="2"/>
    </row>
    <row r="848" spans="1:10" ht="16">
      <c r="A848" s="3">
        <v>100</v>
      </c>
      <c r="B848" s="7">
        <v>39955</v>
      </c>
      <c r="C848" s="3">
        <v>82</v>
      </c>
      <c r="J848" s="2"/>
    </row>
    <row r="849" spans="1:10" ht="16">
      <c r="A849" s="3">
        <v>20</v>
      </c>
      <c r="B849" s="7">
        <v>39955</v>
      </c>
      <c r="C849" s="3">
        <v>82</v>
      </c>
      <c r="J849" s="2"/>
    </row>
    <row r="850" spans="1:10" ht="16">
      <c r="A850" s="3">
        <v>10</v>
      </c>
      <c r="B850" s="7">
        <v>39955</v>
      </c>
      <c r="C850" s="3">
        <v>82</v>
      </c>
      <c r="J850" s="2"/>
    </row>
    <row r="851" spans="1:10" ht="16">
      <c r="A851" s="3">
        <v>50</v>
      </c>
      <c r="B851" s="7">
        <v>39957</v>
      </c>
      <c r="C851" s="3">
        <v>82</v>
      </c>
      <c r="J851" s="2"/>
    </row>
    <row r="852" spans="1:10" ht="16">
      <c r="A852" s="3">
        <v>25</v>
      </c>
      <c r="B852" s="7">
        <v>39958</v>
      </c>
      <c r="C852" s="3">
        <v>82</v>
      </c>
      <c r="J852" s="2"/>
    </row>
    <row r="853" spans="1:10" ht="16">
      <c r="A853" s="3">
        <v>1</v>
      </c>
      <c r="B853" s="7">
        <v>39959</v>
      </c>
      <c r="C853" s="3">
        <v>82</v>
      </c>
      <c r="J853" s="2"/>
    </row>
    <row r="854" spans="1:10" ht="16">
      <c r="A854" s="3">
        <v>20</v>
      </c>
      <c r="B854" s="7">
        <v>39962</v>
      </c>
      <c r="C854" s="3">
        <v>82</v>
      </c>
      <c r="J854" s="2"/>
    </row>
    <row r="855" spans="1:10" ht="16">
      <c r="A855" s="3">
        <v>10</v>
      </c>
      <c r="B855" s="7">
        <v>39962</v>
      </c>
      <c r="C855" s="3">
        <v>82</v>
      </c>
      <c r="J855" s="2"/>
    </row>
    <row r="856" spans="1:10" ht="16">
      <c r="A856" s="3">
        <v>25</v>
      </c>
      <c r="B856" s="7">
        <v>39963</v>
      </c>
      <c r="C856" s="3">
        <v>82</v>
      </c>
      <c r="J856" s="2"/>
    </row>
    <row r="857" spans="1:10" ht="16">
      <c r="A857" s="3">
        <v>50</v>
      </c>
      <c r="B857" s="7">
        <v>39963</v>
      </c>
      <c r="C857" s="3">
        <v>82</v>
      </c>
      <c r="J857" s="2"/>
    </row>
    <row r="858" spans="1:10" ht="16">
      <c r="A858" s="3">
        <v>25</v>
      </c>
      <c r="B858" s="7">
        <v>39963</v>
      </c>
      <c r="C858" s="3">
        <v>82</v>
      </c>
      <c r="J858" s="2"/>
    </row>
    <row r="859" spans="1:10" ht="16">
      <c r="A859" s="3">
        <v>50</v>
      </c>
      <c r="B859" s="7">
        <v>39963</v>
      </c>
      <c r="C859" s="3">
        <v>82</v>
      </c>
      <c r="J859" s="2"/>
    </row>
    <row r="860" spans="1:10" ht="16">
      <c r="A860" s="3">
        <v>50</v>
      </c>
      <c r="B860" s="7">
        <v>39963</v>
      </c>
      <c r="C860" s="3">
        <v>82</v>
      </c>
      <c r="J860" s="2"/>
    </row>
    <row r="861" spans="1:10" ht="16">
      <c r="A861" s="3">
        <v>25</v>
      </c>
      <c r="B861" s="7">
        <v>39963</v>
      </c>
      <c r="C861" s="3">
        <v>82</v>
      </c>
      <c r="J861" s="2"/>
    </row>
    <row r="862" spans="1:10" ht="16">
      <c r="A862" s="3">
        <v>10</v>
      </c>
      <c r="B862" s="7">
        <v>39963</v>
      </c>
      <c r="C862" s="3">
        <v>82</v>
      </c>
      <c r="J862" s="2"/>
    </row>
    <row r="863" spans="1:10" ht="16">
      <c r="A863" s="3">
        <v>5</v>
      </c>
      <c r="B863" s="7">
        <v>39963</v>
      </c>
      <c r="C863" s="3">
        <v>82</v>
      </c>
      <c r="J863" s="2"/>
    </row>
    <row r="864" spans="1:10" ht="16">
      <c r="A864" s="3">
        <v>20</v>
      </c>
      <c r="B864" s="7">
        <v>39963</v>
      </c>
      <c r="C864" s="3">
        <v>82</v>
      </c>
      <c r="J864" s="2"/>
    </row>
    <row r="865" spans="1:10" ht="16">
      <c r="A865" s="3">
        <v>5</v>
      </c>
      <c r="B865" s="7">
        <v>39963</v>
      </c>
      <c r="C865" s="3">
        <v>82</v>
      </c>
      <c r="J865" s="2"/>
    </row>
    <row r="866" spans="1:10" ht="16">
      <c r="A866" s="3">
        <v>25</v>
      </c>
      <c r="B866" s="7">
        <v>39963</v>
      </c>
      <c r="C866" s="3">
        <v>82</v>
      </c>
      <c r="J866" s="2"/>
    </row>
    <row r="867" spans="1:10" ht="16">
      <c r="A867" s="3">
        <v>50</v>
      </c>
      <c r="B867" s="7">
        <v>39963</v>
      </c>
      <c r="C867" s="3">
        <v>82</v>
      </c>
      <c r="J867" s="2"/>
    </row>
    <row r="868" spans="1:10" ht="16">
      <c r="A868" s="3">
        <v>20</v>
      </c>
      <c r="B868" s="7">
        <v>39963</v>
      </c>
      <c r="C868" s="3">
        <v>82</v>
      </c>
      <c r="J868" s="2"/>
    </row>
    <row r="869" spans="1:10" ht="16">
      <c r="A869" s="3">
        <v>25</v>
      </c>
      <c r="B869" s="7">
        <v>39963</v>
      </c>
      <c r="C869" s="3">
        <v>82</v>
      </c>
      <c r="J869" s="2"/>
    </row>
    <row r="870" spans="1:10" ht="16">
      <c r="A870" s="3">
        <v>25</v>
      </c>
      <c r="B870" s="7">
        <v>39963</v>
      </c>
      <c r="C870" s="3">
        <v>82</v>
      </c>
      <c r="J870" s="2"/>
    </row>
    <row r="871" spans="1:10" ht="16">
      <c r="A871" s="3">
        <v>15</v>
      </c>
      <c r="B871" s="7">
        <v>39963</v>
      </c>
      <c r="C871" s="3">
        <v>82</v>
      </c>
      <c r="J871" s="2"/>
    </row>
    <row r="872" spans="1:10" ht="16">
      <c r="A872" s="3">
        <v>20</v>
      </c>
      <c r="B872" s="7">
        <v>39964</v>
      </c>
      <c r="C872" s="3">
        <v>82</v>
      </c>
      <c r="J872" s="2"/>
    </row>
    <row r="873" spans="1:10" ht="16">
      <c r="A873" s="3">
        <v>10</v>
      </c>
      <c r="B873" s="7">
        <v>39964</v>
      </c>
      <c r="C873" s="3">
        <v>82</v>
      </c>
      <c r="J873" s="2"/>
    </row>
    <row r="874" spans="1:10" ht="16">
      <c r="A874" s="3">
        <v>8</v>
      </c>
      <c r="B874" s="7">
        <v>39964</v>
      </c>
      <c r="C874" s="3">
        <v>82</v>
      </c>
      <c r="J874" s="2"/>
    </row>
    <row r="875" spans="1:10" ht="16">
      <c r="A875" s="3">
        <v>20</v>
      </c>
      <c r="B875" s="7">
        <v>39964</v>
      </c>
      <c r="C875" s="3">
        <v>82</v>
      </c>
      <c r="J875" s="2"/>
    </row>
    <row r="876" spans="1:10" ht="16">
      <c r="A876" s="3">
        <v>25</v>
      </c>
      <c r="B876" s="7">
        <v>39964</v>
      </c>
      <c r="C876" s="3">
        <v>82</v>
      </c>
      <c r="J876" s="2"/>
    </row>
    <row r="877" spans="1:10" ht="16">
      <c r="A877" s="3">
        <v>250</v>
      </c>
      <c r="B877" s="7">
        <v>39964</v>
      </c>
      <c r="C877" s="3">
        <v>82</v>
      </c>
      <c r="J877" s="2"/>
    </row>
    <row r="878" spans="1:10" ht="16">
      <c r="A878" s="3">
        <v>25</v>
      </c>
      <c r="B878" s="7">
        <v>39964</v>
      </c>
      <c r="C878" s="3">
        <v>82</v>
      </c>
      <c r="J878" s="2"/>
    </row>
    <row r="879" spans="1:10" ht="16">
      <c r="A879" s="3">
        <v>50</v>
      </c>
      <c r="B879" s="7">
        <v>39964</v>
      </c>
      <c r="C879" s="3">
        <v>82</v>
      </c>
      <c r="J879" s="2"/>
    </row>
    <row r="880" spans="1:10" ht="16">
      <c r="A880" s="3">
        <v>5</v>
      </c>
      <c r="B880" s="7">
        <v>39964</v>
      </c>
      <c r="C880" s="3">
        <v>82</v>
      </c>
      <c r="J880" s="2"/>
    </row>
    <row r="881" spans="1:10" ht="16">
      <c r="A881" s="3">
        <v>50</v>
      </c>
      <c r="B881" s="7">
        <v>39964</v>
      </c>
      <c r="C881" s="3">
        <v>82</v>
      </c>
      <c r="J881" s="2"/>
    </row>
    <row r="882" spans="1:10" ht="16">
      <c r="A882" s="3">
        <v>25</v>
      </c>
      <c r="B882" s="7">
        <v>39964</v>
      </c>
      <c r="C882" s="3">
        <v>82</v>
      </c>
      <c r="J882" s="2"/>
    </row>
    <row r="883" spans="1:10" ht="16">
      <c r="A883" s="3">
        <v>50</v>
      </c>
      <c r="B883" s="7">
        <v>39964</v>
      </c>
      <c r="C883" s="3">
        <v>82</v>
      </c>
      <c r="J883" s="2"/>
    </row>
    <row r="884" spans="1:10" ht="16">
      <c r="A884" s="3">
        <v>20</v>
      </c>
      <c r="B884" s="7">
        <v>39964</v>
      </c>
      <c r="C884" s="3">
        <v>82</v>
      </c>
      <c r="J884" s="2"/>
    </row>
    <row r="885" spans="1:10" ht="16">
      <c r="A885" s="3">
        <v>25</v>
      </c>
      <c r="B885" s="7">
        <v>39964</v>
      </c>
      <c r="C885" s="3">
        <v>82</v>
      </c>
      <c r="J885" s="2"/>
    </row>
    <row r="886" spans="1:10" ht="16">
      <c r="A886" s="3">
        <v>20</v>
      </c>
      <c r="B886" s="7">
        <v>39964</v>
      </c>
      <c r="C886" s="3">
        <v>82</v>
      </c>
      <c r="J886" s="2"/>
    </row>
    <row r="887" spans="1:10" ht="16">
      <c r="A887" s="3">
        <v>500</v>
      </c>
      <c r="B887" s="7">
        <v>39964</v>
      </c>
      <c r="C887" s="3">
        <v>82</v>
      </c>
      <c r="J887" s="2"/>
    </row>
    <row r="888" spans="1:10" ht="16">
      <c r="A888" s="3">
        <v>100</v>
      </c>
      <c r="B888" s="7">
        <v>39964</v>
      </c>
      <c r="C888" s="3">
        <v>82</v>
      </c>
      <c r="J888" s="2"/>
    </row>
    <row r="889" spans="1:10" ht="16">
      <c r="A889" s="3">
        <v>50</v>
      </c>
      <c r="B889" s="7">
        <v>39964</v>
      </c>
      <c r="C889" s="3">
        <v>82</v>
      </c>
      <c r="J889" s="2"/>
    </row>
    <row r="890" spans="1:10" ht="16">
      <c r="A890" s="3">
        <v>25</v>
      </c>
      <c r="B890" s="7">
        <v>39964</v>
      </c>
      <c r="C890" s="3">
        <v>82</v>
      </c>
      <c r="J890" s="2"/>
    </row>
    <row r="891" spans="1:10" ht="16">
      <c r="A891" s="3">
        <v>10</v>
      </c>
      <c r="B891" s="7">
        <v>39964</v>
      </c>
      <c r="C891" s="3">
        <v>82</v>
      </c>
      <c r="J891" s="2"/>
    </row>
    <row r="892" spans="1:10" ht="16">
      <c r="A892" s="3">
        <v>250</v>
      </c>
      <c r="B892" s="7">
        <v>39964</v>
      </c>
      <c r="C892" s="3">
        <v>82</v>
      </c>
      <c r="J892" s="2"/>
    </row>
    <row r="893" spans="1:10" ht="16">
      <c r="A893" s="3">
        <v>10</v>
      </c>
      <c r="B893" s="7">
        <v>39964</v>
      </c>
      <c r="C893" s="3">
        <v>82</v>
      </c>
      <c r="J893" s="2"/>
    </row>
    <row r="894" spans="1:10" ht="16">
      <c r="A894" s="3">
        <v>50</v>
      </c>
      <c r="B894" s="7">
        <v>39964</v>
      </c>
      <c r="C894" s="3">
        <v>82</v>
      </c>
      <c r="J894" s="2"/>
    </row>
    <row r="895" spans="1:10" ht="16">
      <c r="A895" s="3">
        <v>40</v>
      </c>
      <c r="B895" s="7">
        <v>39964</v>
      </c>
      <c r="C895" s="3">
        <v>82</v>
      </c>
      <c r="J895" s="2"/>
    </row>
    <row r="896" spans="1:10" ht="16">
      <c r="A896" s="3">
        <v>100</v>
      </c>
      <c r="B896" s="7">
        <v>39964</v>
      </c>
      <c r="C896" s="3">
        <v>82</v>
      </c>
      <c r="J896" s="2"/>
    </row>
    <row r="897" spans="1:10" ht="16">
      <c r="A897" s="3">
        <v>35</v>
      </c>
      <c r="B897" s="7">
        <v>39964</v>
      </c>
      <c r="C897" s="3">
        <v>82</v>
      </c>
      <c r="J897" s="2"/>
    </row>
    <row r="898" spans="1:10" ht="16">
      <c r="A898" s="3">
        <v>10</v>
      </c>
      <c r="B898" s="7">
        <v>39965</v>
      </c>
      <c r="C898" s="3">
        <v>82</v>
      </c>
      <c r="J898" s="2"/>
    </row>
    <row r="899" spans="1:10" ht="16">
      <c r="A899" s="3">
        <v>75</v>
      </c>
      <c r="B899" s="7">
        <v>39965</v>
      </c>
      <c r="C899" s="3">
        <v>82</v>
      </c>
      <c r="J899" s="2"/>
    </row>
    <row r="900" spans="1:10" ht="16">
      <c r="A900" s="3">
        <v>100</v>
      </c>
      <c r="B900" s="7">
        <v>39965</v>
      </c>
      <c r="C900" s="3">
        <v>82</v>
      </c>
      <c r="J900" s="2"/>
    </row>
    <row r="901" spans="1:10" ht="16">
      <c r="A901" s="3">
        <v>20</v>
      </c>
      <c r="B901" s="7">
        <v>39965</v>
      </c>
      <c r="C901" s="3">
        <v>82</v>
      </c>
      <c r="J901" s="2"/>
    </row>
    <row r="902" spans="1:10" ht="16">
      <c r="A902" s="3">
        <v>100</v>
      </c>
      <c r="B902" s="7">
        <v>39965</v>
      </c>
      <c r="C902" s="3">
        <v>82</v>
      </c>
      <c r="J902" s="2"/>
    </row>
    <row r="903" spans="1:10" ht="16">
      <c r="A903" s="3">
        <v>100</v>
      </c>
      <c r="B903" s="7">
        <v>39965</v>
      </c>
      <c r="C903" s="3">
        <v>82</v>
      </c>
      <c r="J903" s="2"/>
    </row>
    <row r="904" spans="1:10" ht="16">
      <c r="A904" s="3">
        <v>50</v>
      </c>
      <c r="B904" s="7">
        <v>39965</v>
      </c>
      <c r="C904" s="3">
        <v>82</v>
      </c>
      <c r="J904" s="2"/>
    </row>
    <row r="905" spans="1:10" ht="16">
      <c r="A905" s="3">
        <v>50</v>
      </c>
      <c r="B905" s="7">
        <v>39965</v>
      </c>
      <c r="C905" s="3">
        <v>82</v>
      </c>
      <c r="J905" s="2"/>
    </row>
    <row r="906" spans="1:10" ht="16">
      <c r="A906" s="3">
        <v>15</v>
      </c>
      <c r="B906" s="7">
        <v>39965</v>
      </c>
      <c r="C906" s="3">
        <v>82</v>
      </c>
      <c r="J906" s="2"/>
    </row>
    <row r="907" spans="1:10" ht="16">
      <c r="A907" s="3">
        <v>50</v>
      </c>
      <c r="B907" s="7">
        <v>39966</v>
      </c>
      <c r="C907" s="3">
        <v>82</v>
      </c>
      <c r="J907" s="2"/>
    </row>
    <row r="908" spans="1:10" ht="16">
      <c r="A908" s="3">
        <v>100</v>
      </c>
      <c r="B908" s="7">
        <v>39966</v>
      </c>
      <c r="C908" s="3">
        <v>82</v>
      </c>
      <c r="J908" s="2"/>
    </row>
    <row r="909" spans="1:10" ht="16">
      <c r="A909" s="3">
        <v>10</v>
      </c>
      <c r="B909" s="7">
        <v>39966</v>
      </c>
      <c r="C909" s="3">
        <v>82</v>
      </c>
      <c r="J909" s="2"/>
    </row>
    <row r="910" spans="1:10" ht="16">
      <c r="A910" s="3">
        <v>25</v>
      </c>
      <c r="B910" s="7">
        <v>39966</v>
      </c>
      <c r="C910" s="3">
        <v>82</v>
      </c>
      <c r="J910" s="2"/>
    </row>
    <row r="911" spans="1:10" ht="16">
      <c r="A911" s="3">
        <v>10</v>
      </c>
      <c r="B911" s="7">
        <v>39966</v>
      </c>
      <c r="C911" s="3">
        <v>82</v>
      </c>
      <c r="J911" s="2"/>
    </row>
    <row r="912" spans="1:10" ht="16">
      <c r="A912" s="3">
        <v>25</v>
      </c>
      <c r="B912" s="7">
        <v>39966</v>
      </c>
      <c r="C912" s="3">
        <v>82</v>
      </c>
      <c r="J912" s="2"/>
    </row>
    <row r="913" spans="1:10" ht="16">
      <c r="A913" s="3">
        <v>500</v>
      </c>
      <c r="B913" s="7">
        <v>39966</v>
      </c>
      <c r="C913" s="3">
        <v>82</v>
      </c>
      <c r="J913" s="2"/>
    </row>
    <row r="914" spans="1:10" ht="16">
      <c r="A914" s="3">
        <v>100</v>
      </c>
      <c r="B914" s="7">
        <v>39966</v>
      </c>
      <c r="C914" s="3">
        <v>82</v>
      </c>
      <c r="J914" s="2"/>
    </row>
    <row r="915" spans="1:10" ht="16">
      <c r="A915" s="3">
        <v>25</v>
      </c>
      <c r="B915" s="7">
        <v>39966</v>
      </c>
      <c r="C915" s="3">
        <v>82</v>
      </c>
      <c r="J915" s="2"/>
    </row>
    <row r="916" spans="1:10" ht="16">
      <c r="A916" s="3">
        <v>100</v>
      </c>
      <c r="B916" s="7">
        <v>39966</v>
      </c>
      <c r="C916" s="3">
        <v>82</v>
      </c>
      <c r="J916" s="2"/>
    </row>
    <row r="917" spans="1:10" ht="16">
      <c r="A917" s="3">
        <v>10</v>
      </c>
      <c r="B917" s="7">
        <v>39967</v>
      </c>
      <c r="C917" s="3">
        <v>82</v>
      </c>
      <c r="J917" s="2"/>
    </row>
    <row r="918" spans="1:10" ht="16">
      <c r="A918" s="3">
        <v>25</v>
      </c>
      <c r="B918" s="7">
        <v>39967</v>
      </c>
      <c r="C918" s="3">
        <v>82</v>
      </c>
      <c r="J918" s="2"/>
    </row>
    <row r="919" spans="1:10" ht="16">
      <c r="A919" s="3">
        <v>50</v>
      </c>
      <c r="B919" s="7">
        <v>39967</v>
      </c>
      <c r="C919" s="3">
        <v>82</v>
      </c>
      <c r="J919" s="2"/>
    </row>
    <row r="920" spans="1:10" ht="16">
      <c r="A920" s="3">
        <v>25</v>
      </c>
      <c r="B920" s="7">
        <v>39967</v>
      </c>
      <c r="C920" s="3">
        <v>82</v>
      </c>
      <c r="J920" s="2"/>
    </row>
    <row r="921" spans="1:10" ht="16">
      <c r="A921" s="3">
        <v>20</v>
      </c>
      <c r="B921" s="7">
        <v>39967</v>
      </c>
      <c r="C921" s="3">
        <v>82</v>
      </c>
      <c r="J921" s="2"/>
    </row>
    <row r="922" spans="1:10" ht="16">
      <c r="A922" s="3">
        <v>50</v>
      </c>
      <c r="B922" s="7">
        <v>39967</v>
      </c>
      <c r="C922" s="3">
        <v>82</v>
      </c>
      <c r="J922" s="2"/>
    </row>
    <row r="923" spans="1:10" ht="16">
      <c r="A923" s="3">
        <v>100</v>
      </c>
      <c r="B923" s="7">
        <v>39967</v>
      </c>
      <c r="C923" s="3">
        <v>82</v>
      </c>
      <c r="J923" s="2"/>
    </row>
    <row r="924" spans="1:10" ht="16">
      <c r="A924" s="3">
        <v>25</v>
      </c>
      <c r="B924" s="7">
        <v>39967</v>
      </c>
      <c r="C924" s="3">
        <v>82</v>
      </c>
      <c r="J924" s="2"/>
    </row>
    <row r="925" spans="1:10" ht="16">
      <c r="A925" s="3">
        <v>50</v>
      </c>
      <c r="B925" s="7">
        <v>39967</v>
      </c>
      <c r="C925" s="3">
        <v>82</v>
      </c>
      <c r="J925" s="2"/>
    </row>
    <row r="926" spans="1:10" ht="16">
      <c r="A926" s="3">
        <v>10</v>
      </c>
      <c r="B926" s="7">
        <v>39967</v>
      </c>
      <c r="C926" s="3">
        <v>82</v>
      </c>
      <c r="J926" s="2"/>
    </row>
    <row r="927" spans="1:10" ht="16">
      <c r="A927" s="3">
        <v>20</v>
      </c>
      <c r="B927" s="7">
        <v>39968</v>
      </c>
      <c r="C927" s="3">
        <v>82</v>
      </c>
      <c r="J927" s="2"/>
    </row>
    <row r="928" spans="1:10" ht="16">
      <c r="A928" s="3">
        <v>300</v>
      </c>
      <c r="B928" s="7">
        <v>39968</v>
      </c>
      <c r="C928" s="3">
        <v>82</v>
      </c>
      <c r="J928" s="2"/>
    </row>
    <row r="929" spans="1:10" ht="16">
      <c r="A929" s="3">
        <v>50</v>
      </c>
      <c r="B929" s="7">
        <v>39968</v>
      </c>
      <c r="C929" s="3">
        <v>82</v>
      </c>
      <c r="J929" s="2"/>
    </row>
    <row r="930" spans="1:10" ht="16">
      <c r="A930" s="3">
        <v>25</v>
      </c>
      <c r="B930" s="7">
        <v>39968</v>
      </c>
      <c r="C930" s="3">
        <v>82</v>
      </c>
      <c r="J930" s="2"/>
    </row>
    <row r="931" spans="1:10" ht="16">
      <c r="A931" s="3">
        <v>25</v>
      </c>
      <c r="B931" s="7">
        <v>39968</v>
      </c>
      <c r="C931" s="3">
        <v>82</v>
      </c>
      <c r="J931" s="2"/>
    </row>
    <row r="932" spans="1:10" ht="16">
      <c r="A932" s="3">
        <v>5</v>
      </c>
      <c r="B932" s="7">
        <v>39968</v>
      </c>
      <c r="C932" s="3">
        <v>82</v>
      </c>
      <c r="J932" s="2"/>
    </row>
    <row r="933" spans="1:10" ht="16">
      <c r="A933" s="3">
        <v>50</v>
      </c>
      <c r="B933" s="7">
        <v>39969</v>
      </c>
      <c r="C933" s="3">
        <v>82</v>
      </c>
      <c r="J933" s="2"/>
    </row>
    <row r="934" spans="1:10" ht="16">
      <c r="A934" s="3">
        <v>20</v>
      </c>
      <c r="B934" s="7">
        <v>39969</v>
      </c>
      <c r="C934" s="3">
        <v>82</v>
      </c>
      <c r="J934" s="2"/>
    </row>
    <row r="935" spans="1:10" ht="16">
      <c r="A935" s="3">
        <v>10</v>
      </c>
      <c r="B935" s="7">
        <v>39969</v>
      </c>
      <c r="C935" s="3">
        <v>82</v>
      </c>
      <c r="J935" s="2"/>
    </row>
    <row r="936" spans="1:10" ht="16">
      <c r="A936" s="3">
        <v>50</v>
      </c>
      <c r="B936" s="7">
        <v>39969</v>
      </c>
      <c r="C936" s="3">
        <v>82</v>
      </c>
      <c r="J936" s="2"/>
    </row>
    <row r="937" spans="1:10" ht="16">
      <c r="A937" s="3">
        <v>5</v>
      </c>
      <c r="B937" s="7">
        <v>39969</v>
      </c>
      <c r="C937" s="3">
        <v>82</v>
      </c>
      <c r="J937" s="2"/>
    </row>
    <row r="938" spans="1:10" ht="16">
      <c r="A938" s="3">
        <v>25</v>
      </c>
      <c r="B938" s="7">
        <v>39969</v>
      </c>
      <c r="C938" s="3">
        <v>82</v>
      </c>
      <c r="J938" s="2"/>
    </row>
    <row r="939" spans="1:10" ht="16">
      <c r="A939" s="3">
        <v>20</v>
      </c>
      <c r="B939" s="7">
        <v>39971</v>
      </c>
      <c r="C939" s="3">
        <v>82</v>
      </c>
      <c r="J939" s="2"/>
    </row>
    <row r="940" spans="1:10" ht="16">
      <c r="A940" s="3">
        <v>25</v>
      </c>
      <c r="B940" s="7">
        <v>39972</v>
      </c>
      <c r="C940" s="3">
        <v>82</v>
      </c>
      <c r="J940" s="2"/>
    </row>
    <row r="941" spans="1:10" ht="16">
      <c r="A941" s="3">
        <v>10</v>
      </c>
      <c r="B941" s="7">
        <v>39972</v>
      </c>
      <c r="C941" s="3">
        <v>82</v>
      </c>
      <c r="J941" s="2"/>
    </row>
    <row r="942" spans="1:10" ht="16">
      <c r="A942" s="3">
        <v>30</v>
      </c>
      <c r="B942" s="7">
        <v>39974</v>
      </c>
      <c r="C942" s="3">
        <v>82</v>
      </c>
      <c r="J942" s="2"/>
    </row>
    <row r="943" spans="1:10" ht="16">
      <c r="A943" s="3">
        <v>125</v>
      </c>
      <c r="B943" s="7">
        <v>39974</v>
      </c>
      <c r="C943" s="3">
        <v>82</v>
      </c>
      <c r="J943" s="2"/>
    </row>
    <row r="944" spans="1:10" ht="16">
      <c r="A944" s="3">
        <v>100</v>
      </c>
      <c r="B944" s="7">
        <v>39974</v>
      </c>
      <c r="C944" s="3">
        <v>82</v>
      </c>
      <c r="J944" s="2"/>
    </row>
    <row r="945" spans="1:10" ht="16">
      <c r="A945" s="3">
        <v>100</v>
      </c>
      <c r="B945" s="7">
        <v>39974</v>
      </c>
      <c r="C945" s="3">
        <v>82</v>
      </c>
      <c r="J945" s="2"/>
    </row>
    <row r="946" spans="1:10" ht="16">
      <c r="A946" s="3">
        <v>30</v>
      </c>
      <c r="B946" s="7">
        <v>39974</v>
      </c>
      <c r="C946" s="3">
        <v>82</v>
      </c>
      <c r="J946" s="2"/>
    </row>
    <row r="947" spans="1:10" ht="16">
      <c r="A947" s="3">
        <v>600</v>
      </c>
      <c r="B947" s="7">
        <v>39975</v>
      </c>
      <c r="C947" s="3">
        <v>82</v>
      </c>
      <c r="J947" s="2"/>
    </row>
    <row r="948" spans="1:10" ht="16">
      <c r="A948" s="3">
        <v>10</v>
      </c>
      <c r="B948" s="7">
        <v>39975</v>
      </c>
      <c r="C948" s="3">
        <v>82</v>
      </c>
      <c r="J948" s="2"/>
    </row>
    <row r="949" spans="1:10" ht="16">
      <c r="A949" s="3">
        <v>25</v>
      </c>
      <c r="B949" s="7">
        <v>39975</v>
      </c>
      <c r="C949" s="3">
        <v>82</v>
      </c>
      <c r="J949" s="2"/>
    </row>
    <row r="950" spans="1:10" ht="16">
      <c r="A950" s="3">
        <v>100</v>
      </c>
      <c r="B950" s="7">
        <v>39975</v>
      </c>
      <c r="C950" s="3">
        <v>82</v>
      </c>
      <c r="J950" s="2"/>
    </row>
    <row r="951" spans="1:10" ht="16">
      <c r="A951" s="3">
        <v>100</v>
      </c>
      <c r="B951" s="7">
        <v>39975</v>
      </c>
      <c r="C951" s="3">
        <v>82</v>
      </c>
      <c r="J951" s="2"/>
    </row>
    <row r="952" spans="1:10" ht="16">
      <c r="A952" s="3">
        <v>25</v>
      </c>
      <c r="B952" s="7">
        <v>39975</v>
      </c>
      <c r="C952" s="3">
        <v>82</v>
      </c>
      <c r="J952" s="2"/>
    </row>
    <row r="953" spans="1:10" ht="16">
      <c r="A953" s="3">
        <v>10</v>
      </c>
      <c r="B953" s="7">
        <v>39975</v>
      </c>
      <c r="C953" s="3">
        <v>82</v>
      </c>
      <c r="J953" s="2"/>
    </row>
    <row r="954" spans="1:10" ht="16">
      <c r="A954" s="3">
        <v>250</v>
      </c>
      <c r="B954" s="7">
        <v>39975</v>
      </c>
      <c r="C954" s="3">
        <v>82</v>
      </c>
      <c r="J954" s="2"/>
    </row>
    <row r="955" spans="1:10" ht="16">
      <c r="A955" s="3">
        <v>100</v>
      </c>
      <c r="B955" s="7">
        <v>39975</v>
      </c>
      <c r="C955" s="3">
        <v>82</v>
      </c>
      <c r="J955" s="2"/>
    </row>
    <row r="956" spans="1:10" ht="16">
      <c r="A956" s="3">
        <v>50</v>
      </c>
      <c r="B956" s="7">
        <v>39975</v>
      </c>
      <c r="C956" s="3">
        <v>82</v>
      </c>
      <c r="J956" s="2"/>
    </row>
    <row r="957" spans="1:10" ht="16">
      <c r="A957" s="3">
        <v>50</v>
      </c>
      <c r="B957" s="7">
        <v>39975</v>
      </c>
      <c r="C957" s="3">
        <v>82</v>
      </c>
      <c r="J957" s="2"/>
    </row>
    <row r="958" spans="1:10" ht="16">
      <c r="A958" s="3">
        <v>5</v>
      </c>
      <c r="B958" s="7">
        <v>39975</v>
      </c>
      <c r="C958" s="3">
        <v>82</v>
      </c>
      <c r="J958" s="2"/>
    </row>
    <row r="959" spans="1:10" ht="16">
      <c r="A959" s="3">
        <v>5</v>
      </c>
      <c r="B959" s="7">
        <v>39975</v>
      </c>
      <c r="C959" s="3">
        <v>82</v>
      </c>
      <c r="J959" s="2"/>
    </row>
    <row r="960" spans="1:10" ht="16">
      <c r="A960" s="3">
        <v>601</v>
      </c>
      <c r="B960" s="7">
        <v>39976</v>
      </c>
      <c r="C960" s="3">
        <v>82</v>
      </c>
      <c r="J960" s="2"/>
    </row>
    <row r="961" spans="1:10" ht="16">
      <c r="A961" s="3">
        <v>50</v>
      </c>
      <c r="B961" s="7">
        <v>39976</v>
      </c>
      <c r="C961" s="3">
        <v>82</v>
      </c>
      <c r="J961" s="2"/>
    </row>
    <row r="962" spans="1:10" ht="16">
      <c r="A962" s="3">
        <v>100</v>
      </c>
      <c r="B962" s="7">
        <v>39976</v>
      </c>
      <c r="C962" s="3">
        <v>82</v>
      </c>
      <c r="J962" s="2"/>
    </row>
    <row r="963" spans="1:10" ht="16">
      <c r="A963" s="3">
        <v>41</v>
      </c>
      <c r="B963" s="7">
        <v>39976</v>
      </c>
      <c r="C963" s="3">
        <v>82</v>
      </c>
      <c r="J963" s="2"/>
    </row>
    <row r="964" spans="1:10" ht="16">
      <c r="A964" s="3">
        <v>100</v>
      </c>
      <c r="B964" s="7">
        <v>39976</v>
      </c>
      <c r="C964" s="3">
        <v>82</v>
      </c>
      <c r="J964" s="2"/>
    </row>
    <row r="965" spans="1:10" ht="16">
      <c r="A965" s="3">
        <v>100</v>
      </c>
      <c r="B965" s="7">
        <v>39976</v>
      </c>
      <c r="C965" s="3">
        <v>82</v>
      </c>
      <c r="J965" s="2"/>
    </row>
    <row r="966" spans="1:10" ht="16">
      <c r="A966" s="3">
        <v>2125</v>
      </c>
      <c r="B966" s="7">
        <v>39976</v>
      </c>
      <c r="C966" s="3">
        <v>82</v>
      </c>
      <c r="J966" s="2"/>
    </row>
    <row r="967" spans="1:10" ht="16">
      <c r="A967" s="3">
        <v>100</v>
      </c>
      <c r="B967" s="7">
        <v>39976</v>
      </c>
      <c r="C967" s="3">
        <v>82</v>
      </c>
      <c r="J967" s="2"/>
    </row>
    <row r="968" spans="1:10" ht="16">
      <c r="A968" s="3">
        <v>10</v>
      </c>
      <c r="B968" s="7">
        <v>39976</v>
      </c>
      <c r="C968" s="3">
        <v>82</v>
      </c>
      <c r="J968" s="2"/>
    </row>
    <row r="969" spans="1:10" ht="16">
      <c r="A969" s="3">
        <v>20</v>
      </c>
      <c r="B969" s="7">
        <v>39976</v>
      </c>
      <c r="C969" s="3">
        <v>82</v>
      </c>
      <c r="J969" s="2"/>
    </row>
    <row r="970" spans="1:10" ht="16">
      <c r="A970" s="3">
        <v>100</v>
      </c>
      <c r="B970" s="7">
        <v>39976</v>
      </c>
      <c r="C970" s="3">
        <v>82</v>
      </c>
      <c r="J970" s="2"/>
    </row>
    <row r="971" spans="1:10" ht="16">
      <c r="A971" s="3">
        <v>30</v>
      </c>
      <c r="B971" s="7">
        <v>39976</v>
      </c>
      <c r="C971" s="3">
        <v>82</v>
      </c>
      <c r="J971" s="2"/>
    </row>
    <row r="972" spans="1:10" ht="16">
      <c r="A972" s="3">
        <v>100</v>
      </c>
      <c r="B972" s="7">
        <v>39976</v>
      </c>
      <c r="C972" s="3">
        <v>82</v>
      </c>
      <c r="J972" s="2"/>
    </row>
    <row r="973" spans="1:10" ht="16">
      <c r="A973" s="3">
        <v>25</v>
      </c>
      <c r="B973" s="7">
        <v>39976</v>
      </c>
      <c r="C973" s="3">
        <v>82</v>
      </c>
      <c r="J973" s="2"/>
    </row>
    <row r="974" spans="1:10" ht="16">
      <c r="A974" s="3">
        <v>25</v>
      </c>
      <c r="B974" s="7">
        <v>39976</v>
      </c>
      <c r="C974" s="3">
        <v>82</v>
      </c>
      <c r="J974" s="2"/>
    </row>
    <row r="975" spans="1:10" ht="16">
      <c r="A975" s="3">
        <v>30</v>
      </c>
      <c r="B975" s="7">
        <v>39976</v>
      </c>
      <c r="C975" s="3">
        <v>82</v>
      </c>
      <c r="J975" s="2"/>
    </row>
    <row r="976" spans="1:10" ht="16">
      <c r="A976" s="3">
        <v>100</v>
      </c>
      <c r="B976" s="7">
        <v>39976</v>
      </c>
      <c r="C976" s="3">
        <v>82</v>
      </c>
      <c r="J976" s="2"/>
    </row>
    <row r="977" spans="1:10" ht="16">
      <c r="A977" s="3">
        <v>25</v>
      </c>
      <c r="B977" s="7">
        <v>39976</v>
      </c>
      <c r="C977" s="3">
        <v>82</v>
      </c>
      <c r="J977" s="2"/>
    </row>
    <row r="978" spans="1:10" ht="16">
      <c r="A978" s="3">
        <v>250</v>
      </c>
      <c r="B978" s="7">
        <v>39976</v>
      </c>
      <c r="C978" s="3">
        <v>82</v>
      </c>
      <c r="J978" s="2"/>
    </row>
    <row r="979" spans="1:10" ht="16">
      <c r="A979" s="3">
        <v>100</v>
      </c>
      <c r="B979" s="7">
        <v>39976</v>
      </c>
      <c r="C979" s="3">
        <v>82</v>
      </c>
      <c r="J979" s="2"/>
    </row>
    <row r="980" spans="1:10" ht="16">
      <c r="A980" s="3">
        <v>50</v>
      </c>
      <c r="B980" s="7">
        <v>39976</v>
      </c>
      <c r="C980" s="3">
        <v>82</v>
      </c>
      <c r="J980" s="2"/>
    </row>
    <row r="981" spans="1:10" ht="16">
      <c r="A981" s="3">
        <v>100</v>
      </c>
      <c r="B981" s="7">
        <v>39976</v>
      </c>
      <c r="C981" s="3">
        <v>82</v>
      </c>
      <c r="J981" s="2"/>
    </row>
    <row r="982" spans="1:10" ht="16">
      <c r="A982" s="3">
        <v>100</v>
      </c>
      <c r="B982" s="7">
        <v>39976</v>
      </c>
      <c r="C982" s="3">
        <v>82</v>
      </c>
      <c r="J982" s="2"/>
    </row>
    <row r="983" spans="1:10" ht="16">
      <c r="A983" s="3">
        <v>50</v>
      </c>
      <c r="B983" s="7">
        <v>39976</v>
      </c>
      <c r="C983" s="3">
        <v>82</v>
      </c>
      <c r="J983" s="2"/>
    </row>
    <row r="984" spans="1:10" ht="16">
      <c r="A984" s="3">
        <v>100</v>
      </c>
      <c r="B984" s="7">
        <v>39976</v>
      </c>
      <c r="C984" s="3">
        <v>82</v>
      </c>
      <c r="J984" s="2"/>
    </row>
    <row r="985" spans="1:10" ht="16">
      <c r="A985" s="3">
        <v>80</v>
      </c>
      <c r="B985" s="7">
        <v>39976</v>
      </c>
      <c r="C985" s="3">
        <v>82</v>
      </c>
      <c r="J985" s="2"/>
    </row>
    <row r="986" spans="1:10" ht="16">
      <c r="A986" s="3">
        <v>100</v>
      </c>
      <c r="B986" s="7">
        <v>39976</v>
      </c>
      <c r="C986" s="3">
        <v>82</v>
      </c>
      <c r="J986" s="2"/>
    </row>
    <row r="987" spans="1:10" ht="16">
      <c r="A987" s="3">
        <v>20</v>
      </c>
      <c r="B987" s="7">
        <v>39977</v>
      </c>
      <c r="C987" s="3">
        <v>82</v>
      </c>
      <c r="J987" s="2"/>
    </row>
    <row r="988" spans="1:10" ht="16">
      <c r="A988" s="3">
        <v>25</v>
      </c>
      <c r="B988" s="7">
        <v>39977</v>
      </c>
      <c r="C988" s="3">
        <v>82</v>
      </c>
      <c r="J988" s="2"/>
    </row>
    <row r="989" spans="1:10" ht="16">
      <c r="A989" s="3">
        <v>30</v>
      </c>
      <c r="B989" s="7">
        <v>39977</v>
      </c>
      <c r="C989" s="3">
        <v>82</v>
      </c>
      <c r="J989" s="2"/>
    </row>
    <row r="990" spans="1:10" ht="16">
      <c r="A990" s="3">
        <v>20</v>
      </c>
      <c r="B990" s="7">
        <v>39977</v>
      </c>
      <c r="C990" s="3">
        <v>82</v>
      </c>
      <c r="J990" s="2"/>
    </row>
    <row r="991" spans="1:10" ht="16">
      <c r="A991" s="3">
        <v>20</v>
      </c>
      <c r="B991" s="7">
        <v>39978</v>
      </c>
      <c r="C991" s="3">
        <v>82</v>
      </c>
      <c r="J991" s="2"/>
    </row>
    <row r="992" spans="1:10" ht="16">
      <c r="A992" s="3">
        <v>100</v>
      </c>
      <c r="B992" s="7">
        <v>39978</v>
      </c>
      <c r="C992" s="3">
        <v>82</v>
      </c>
      <c r="J992" s="2"/>
    </row>
    <row r="993" spans="1:10" ht="16">
      <c r="A993" s="3">
        <v>10</v>
      </c>
      <c r="B993" s="7">
        <v>39988</v>
      </c>
      <c r="C993" s="3">
        <v>85</v>
      </c>
      <c r="J993" s="2"/>
    </row>
    <row r="994" spans="1:10" ht="16">
      <c r="A994" s="3">
        <v>260</v>
      </c>
      <c r="B994" s="7">
        <v>39990</v>
      </c>
      <c r="C994" s="3">
        <v>85</v>
      </c>
      <c r="J994" s="2"/>
    </row>
    <row r="995" spans="1:10" ht="16">
      <c r="A995" s="3">
        <v>25</v>
      </c>
      <c r="B995" s="7">
        <v>39991</v>
      </c>
      <c r="C995" s="3">
        <v>85</v>
      </c>
      <c r="J995" s="2"/>
    </row>
    <row r="996" spans="1:10" ht="16">
      <c r="A996" s="3">
        <v>200</v>
      </c>
      <c r="B996" s="7">
        <v>39995</v>
      </c>
      <c r="C996" s="3">
        <v>85</v>
      </c>
      <c r="J996" s="2"/>
    </row>
    <row r="997" spans="1:10" ht="16">
      <c r="A997" s="3">
        <v>50</v>
      </c>
      <c r="B997" s="7">
        <v>40000</v>
      </c>
      <c r="C997" s="3">
        <v>85</v>
      </c>
      <c r="J997" s="2"/>
    </row>
    <row r="998" spans="1:10" ht="16">
      <c r="A998" s="3">
        <v>50</v>
      </c>
      <c r="B998" s="7">
        <v>40000</v>
      </c>
      <c r="C998" s="3">
        <v>85</v>
      </c>
      <c r="J998" s="2"/>
    </row>
    <row r="999" spans="1:10" ht="16">
      <c r="A999" s="3">
        <v>500</v>
      </c>
      <c r="B999" s="7">
        <v>40002</v>
      </c>
      <c r="C999" s="3">
        <v>85</v>
      </c>
      <c r="J999" s="2"/>
    </row>
    <row r="1000" spans="1:10" ht="16">
      <c r="A1000" s="3">
        <v>50</v>
      </c>
      <c r="B1000" s="7">
        <v>40003</v>
      </c>
      <c r="C1000" s="3">
        <v>85</v>
      </c>
      <c r="J1000" s="2"/>
    </row>
    <row r="1001" spans="1:10" ht="16">
      <c r="A1001" s="3">
        <v>100</v>
      </c>
      <c r="B1001" s="7">
        <v>40004</v>
      </c>
      <c r="C1001" s="3">
        <v>85</v>
      </c>
      <c r="J1001" s="2"/>
    </row>
    <row r="1002" spans="1:10" ht="16">
      <c r="A1002" s="3">
        <v>25</v>
      </c>
      <c r="B1002" s="7">
        <v>40008</v>
      </c>
      <c r="C1002" s="3">
        <v>85</v>
      </c>
      <c r="J1002" s="2"/>
    </row>
    <row r="1003" spans="1:10" ht="16">
      <c r="A1003" s="3">
        <v>100</v>
      </c>
      <c r="B1003" s="7">
        <v>40008</v>
      </c>
      <c r="C1003" s="3">
        <v>85</v>
      </c>
      <c r="J1003" s="2"/>
    </row>
    <row r="1004" spans="1:10" ht="16">
      <c r="A1004" s="3">
        <v>25</v>
      </c>
      <c r="B1004" s="7">
        <v>40008</v>
      </c>
      <c r="C1004" s="3">
        <v>85</v>
      </c>
      <c r="J1004" s="2"/>
    </row>
    <row r="1005" spans="1:10" ht="16">
      <c r="A1005" s="3">
        <v>50</v>
      </c>
      <c r="B1005" s="7">
        <v>40009</v>
      </c>
      <c r="C1005" s="3">
        <v>85</v>
      </c>
      <c r="J1005" s="2"/>
    </row>
    <row r="1006" spans="1:10" ht="16">
      <c r="A1006" s="3">
        <v>25</v>
      </c>
      <c r="B1006" s="7">
        <v>40009</v>
      </c>
      <c r="C1006" s="3">
        <v>85</v>
      </c>
      <c r="J1006" s="2"/>
    </row>
    <row r="1007" spans="1:10" ht="16">
      <c r="A1007" s="3">
        <v>50</v>
      </c>
      <c r="B1007" s="7">
        <v>40009</v>
      </c>
      <c r="C1007" s="3">
        <v>85</v>
      </c>
      <c r="J1007" s="2"/>
    </row>
    <row r="1008" spans="1:10" ht="16">
      <c r="A1008" s="3">
        <v>50</v>
      </c>
      <c r="B1008" s="7">
        <v>40010</v>
      </c>
      <c r="C1008" s="3">
        <v>85</v>
      </c>
      <c r="J1008" s="2"/>
    </row>
    <row r="1009" spans="1:10" ht="16">
      <c r="A1009" s="3">
        <v>100</v>
      </c>
      <c r="B1009" s="7">
        <v>40011</v>
      </c>
      <c r="C1009" s="3">
        <v>85</v>
      </c>
      <c r="J1009" s="2"/>
    </row>
    <row r="1010" spans="1:10" ht="16">
      <c r="A1010" s="3">
        <v>20</v>
      </c>
      <c r="B1010" s="7">
        <v>40012</v>
      </c>
      <c r="C1010" s="3">
        <v>85</v>
      </c>
      <c r="J1010" s="2"/>
    </row>
    <row r="1011" spans="1:10" ht="16">
      <c r="A1011" s="3">
        <v>180</v>
      </c>
      <c r="B1011" s="7">
        <v>40012</v>
      </c>
      <c r="C1011" s="3">
        <v>85</v>
      </c>
      <c r="J1011" s="2"/>
    </row>
    <row r="1012" spans="1:10" ht="16">
      <c r="A1012" s="3">
        <v>100</v>
      </c>
      <c r="B1012" s="7">
        <v>40012</v>
      </c>
      <c r="C1012" s="3">
        <v>85</v>
      </c>
      <c r="J1012" s="2"/>
    </row>
    <row r="1013" spans="1:10" ht="16">
      <c r="A1013" s="3">
        <v>50</v>
      </c>
      <c r="B1013" s="7">
        <v>40015</v>
      </c>
      <c r="C1013" s="3">
        <v>85</v>
      </c>
      <c r="J1013" s="2"/>
    </row>
    <row r="1014" spans="1:10" ht="16">
      <c r="A1014" s="3">
        <v>26</v>
      </c>
      <c r="B1014" s="7">
        <v>40016</v>
      </c>
      <c r="C1014" s="3">
        <v>85</v>
      </c>
      <c r="J1014" s="2"/>
    </row>
    <row r="1015" spans="1:10" ht="16">
      <c r="A1015" s="3">
        <v>50</v>
      </c>
      <c r="B1015" s="7">
        <v>40016</v>
      </c>
      <c r="C1015" s="3">
        <v>85</v>
      </c>
      <c r="J1015" s="2"/>
    </row>
    <row r="1016" spans="1:10" ht="16">
      <c r="A1016" s="3">
        <v>100</v>
      </c>
      <c r="B1016" s="7">
        <v>40021</v>
      </c>
      <c r="C1016" s="3">
        <v>85</v>
      </c>
      <c r="J1016" s="2"/>
    </row>
    <row r="1017" spans="1:10" ht="16">
      <c r="A1017" s="3">
        <v>25</v>
      </c>
      <c r="B1017" s="7">
        <v>40024</v>
      </c>
      <c r="C1017" s="3">
        <v>85</v>
      </c>
      <c r="J1017" s="2"/>
    </row>
    <row r="1018" spans="1:10" ht="16">
      <c r="A1018" s="3">
        <v>50</v>
      </c>
      <c r="B1018" s="7">
        <v>40024</v>
      </c>
      <c r="C1018" s="3">
        <v>85</v>
      </c>
      <c r="J1018" s="2"/>
    </row>
    <row r="1019" spans="1:10" ht="16">
      <c r="A1019" s="3">
        <v>50</v>
      </c>
      <c r="B1019" s="7">
        <v>40024</v>
      </c>
      <c r="C1019" s="3">
        <v>85</v>
      </c>
      <c r="J1019" s="2"/>
    </row>
    <row r="1020" spans="1:10" ht="16">
      <c r="A1020" s="3">
        <v>250</v>
      </c>
      <c r="B1020" s="7">
        <v>40029</v>
      </c>
      <c r="C1020" s="3">
        <v>85</v>
      </c>
      <c r="J1020" s="2"/>
    </row>
    <row r="1021" spans="1:10" ht="16">
      <c r="A1021" s="3">
        <v>100</v>
      </c>
      <c r="B1021" s="7">
        <v>40030</v>
      </c>
      <c r="C1021" s="3">
        <v>85</v>
      </c>
      <c r="J1021" s="2"/>
    </row>
    <row r="1022" spans="1:10" ht="16">
      <c r="A1022" s="3">
        <v>100</v>
      </c>
      <c r="B1022" s="7">
        <v>40032</v>
      </c>
      <c r="C1022" s="3">
        <v>85</v>
      </c>
      <c r="J1022" s="2"/>
    </row>
    <row r="1023" spans="1:10" ht="16">
      <c r="A1023" s="3">
        <v>25</v>
      </c>
      <c r="B1023" s="7">
        <v>40032</v>
      </c>
      <c r="C1023" s="3">
        <v>85</v>
      </c>
      <c r="J1023" s="2"/>
    </row>
    <row r="1024" spans="1:10" ht="16">
      <c r="A1024" s="3">
        <v>100</v>
      </c>
      <c r="B1024" s="7">
        <v>40032</v>
      </c>
      <c r="C1024" s="3">
        <v>85</v>
      </c>
      <c r="J1024" s="2"/>
    </row>
    <row r="1025" spans="1:10" ht="16">
      <c r="A1025" s="3">
        <v>500</v>
      </c>
      <c r="B1025" s="7">
        <v>40033</v>
      </c>
      <c r="C1025" s="3">
        <v>85</v>
      </c>
      <c r="J1025" s="2"/>
    </row>
    <row r="1026" spans="1:10" ht="16">
      <c r="A1026" s="3">
        <v>100</v>
      </c>
      <c r="B1026" s="7">
        <v>40035</v>
      </c>
      <c r="C1026" s="3">
        <v>85</v>
      </c>
      <c r="J1026" s="2"/>
    </row>
    <row r="1027" spans="1:10" ht="16">
      <c r="A1027" s="3">
        <v>100</v>
      </c>
      <c r="B1027" s="7">
        <v>40035</v>
      </c>
      <c r="C1027" s="3">
        <v>85</v>
      </c>
      <c r="J1027" s="2"/>
    </row>
    <row r="1028" spans="1:10" ht="16">
      <c r="A1028" s="3">
        <v>126</v>
      </c>
      <c r="B1028" s="7">
        <v>40035</v>
      </c>
      <c r="C1028" s="3">
        <v>85</v>
      </c>
      <c r="J1028" s="2"/>
    </row>
    <row r="1029" spans="1:10" ht="16">
      <c r="A1029" s="3">
        <v>25</v>
      </c>
      <c r="B1029" s="7">
        <v>40035</v>
      </c>
      <c r="C1029" s="3">
        <v>85</v>
      </c>
      <c r="J1029" s="2"/>
    </row>
    <row r="1030" spans="1:10" ht="16">
      <c r="A1030" s="3">
        <v>50</v>
      </c>
      <c r="B1030" s="7">
        <v>40035</v>
      </c>
      <c r="C1030" s="3">
        <v>85</v>
      </c>
      <c r="J1030" s="2"/>
    </row>
    <row r="1031" spans="1:10" ht="16">
      <c r="A1031" s="3">
        <v>650</v>
      </c>
      <c r="B1031" s="7">
        <v>40036</v>
      </c>
      <c r="C1031" s="3">
        <v>85</v>
      </c>
      <c r="J1031" s="2"/>
    </row>
    <row r="1032" spans="1:10" ht="16">
      <c r="A1032" s="3">
        <v>10</v>
      </c>
      <c r="B1032" s="7">
        <v>40037</v>
      </c>
      <c r="C1032" s="3">
        <v>85</v>
      </c>
      <c r="J1032" s="2"/>
    </row>
    <row r="1033" spans="1:10" ht="16">
      <c r="A1033" s="3">
        <v>50</v>
      </c>
      <c r="B1033" s="7">
        <v>40037</v>
      </c>
      <c r="C1033" s="3">
        <v>85</v>
      </c>
      <c r="J1033" s="2"/>
    </row>
    <row r="1034" spans="1:10" ht="16">
      <c r="A1034" s="3">
        <v>25</v>
      </c>
      <c r="B1034" s="7">
        <v>40037</v>
      </c>
      <c r="C1034" s="3">
        <v>85</v>
      </c>
      <c r="J1034" s="2"/>
    </row>
    <row r="1035" spans="1:10" ht="16">
      <c r="A1035" s="3">
        <v>10</v>
      </c>
      <c r="B1035" s="7">
        <v>40037</v>
      </c>
      <c r="C1035" s="3">
        <v>85</v>
      </c>
      <c r="J1035" s="2"/>
    </row>
    <row r="1036" spans="1:10" ht="16">
      <c r="A1036" s="3">
        <v>50</v>
      </c>
      <c r="B1036" s="7">
        <v>40037</v>
      </c>
      <c r="C1036" s="3">
        <v>85</v>
      </c>
      <c r="J1036" s="2"/>
    </row>
    <row r="1037" spans="1:10" ht="16">
      <c r="A1037" s="3">
        <v>20</v>
      </c>
      <c r="B1037" s="7">
        <v>40037</v>
      </c>
      <c r="C1037" s="3">
        <v>85</v>
      </c>
      <c r="J1037" s="2"/>
    </row>
    <row r="1038" spans="1:10" ht="16">
      <c r="A1038" s="3">
        <v>20</v>
      </c>
      <c r="B1038" s="7">
        <v>40038</v>
      </c>
      <c r="C1038" s="3">
        <v>85</v>
      </c>
      <c r="J1038" s="2"/>
    </row>
    <row r="1039" spans="1:10" ht="16">
      <c r="A1039" s="3">
        <v>100</v>
      </c>
      <c r="B1039" s="7">
        <v>40039</v>
      </c>
      <c r="C1039" s="3">
        <v>85</v>
      </c>
      <c r="J1039" s="2"/>
    </row>
    <row r="1040" spans="1:10" ht="16">
      <c r="A1040" s="3">
        <v>50</v>
      </c>
      <c r="B1040" s="7">
        <v>40040</v>
      </c>
      <c r="C1040" s="3">
        <v>85</v>
      </c>
      <c r="J1040" s="2"/>
    </row>
    <row r="1041" spans="1:10" ht="16">
      <c r="A1041" s="3">
        <v>25</v>
      </c>
      <c r="B1041" s="7">
        <v>40042</v>
      </c>
      <c r="C1041" s="3">
        <v>85</v>
      </c>
      <c r="J1041" s="2"/>
    </row>
    <row r="1042" spans="1:10" ht="16">
      <c r="A1042" s="3">
        <v>100</v>
      </c>
      <c r="B1042" s="7">
        <v>40043</v>
      </c>
      <c r="C1042" s="3">
        <v>85</v>
      </c>
      <c r="J1042" s="2"/>
    </row>
    <row r="1043" spans="1:10" ht="16">
      <c r="A1043" s="3">
        <v>15</v>
      </c>
      <c r="B1043" s="7">
        <v>40044</v>
      </c>
      <c r="C1043" s="3">
        <v>85</v>
      </c>
      <c r="J1043" s="2"/>
    </row>
    <row r="1044" spans="1:10" ht="16">
      <c r="A1044" s="3">
        <v>87</v>
      </c>
      <c r="B1044" s="7">
        <v>40044</v>
      </c>
      <c r="C1044" s="3">
        <v>85</v>
      </c>
      <c r="J1044" s="2"/>
    </row>
    <row r="1045" spans="1:10" ht="16">
      <c r="A1045" s="3">
        <v>500</v>
      </c>
      <c r="B1045" s="7">
        <v>40045</v>
      </c>
      <c r="C1045" s="3">
        <v>85</v>
      </c>
      <c r="J1045" s="2"/>
    </row>
    <row r="1046" spans="1:10" ht="16">
      <c r="A1046" s="3">
        <v>50</v>
      </c>
      <c r="B1046" s="7">
        <v>40058</v>
      </c>
      <c r="C1046" s="3">
        <v>85</v>
      </c>
      <c r="J1046" s="2"/>
    </row>
    <row r="1047" spans="1:10" ht="16">
      <c r="A1047" s="3">
        <v>500</v>
      </c>
      <c r="B1047" s="7">
        <v>40058</v>
      </c>
      <c r="C1047" s="3">
        <v>85</v>
      </c>
      <c r="J1047" s="2"/>
    </row>
    <row r="1048" spans="1:10" ht="16">
      <c r="A1048" s="3">
        <v>50</v>
      </c>
      <c r="B1048" s="7">
        <v>40058</v>
      </c>
      <c r="C1048" s="3">
        <v>85</v>
      </c>
      <c r="J1048" s="2"/>
    </row>
    <row r="1049" spans="1:10" ht="16">
      <c r="A1049" s="3">
        <v>100</v>
      </c>
      <c r="B1049" s="7">
        <v>39914</v>
      </c>
      <c r="C1049" s="3">
        <v>88</v>
      </c>
      <c r="J1049" s="2"/>
    </row>
    <row r="1050" spans="1:10" ht="16">
      <c r="A1050" s="3">
        <v>100</v>
      </c>
      <c r="B1050" s="7">
        <v>39914</v>
      </c>
      <c r="C1050" s="3">
        <v>88</v>
      </c>
      <c r="J1050" s="2"/>
    </row>
    <row r="1051" spans="1:10" ht="16">
      <c r="A1051" s="3">
        <v>1</v>
      </c>
      <c r="B1051" s="7">
        <v>39922</v>
      </c>
      <c r="C1051" s="3">
        <v>88</v>
      </c>
      <c r="J1051" s="2"/>
    </row>
    <row r="1052" spans="1:10" ht="16">
      <c r="A1052" s="3">
        <v>100</v>
      </c>
      <c r="B1052" s="7">
        <v>39938</v>
      </c>
      <c r="C1052" s="3">
        <v>88</v>
      </c>
      <c r="J1052" s="2"/>
    </row>
    <row r="1053" spans="1:10" ht="16">
      <c r="A1053" s="3">
        <v>5</v>
      </c>
      <c r="B1053" s="7">
        <v>39946</v>
      </c>
      <c r="C1053" s="3">
        <v>88</v>
      </c>
      <c r="J1053" s="2"/>
    </row>
    <row r="1054" spans="1:10" ht="16">
      <c r="A1054" s="3">
        <v>400</v>
      </c>
      <c r="B1054" s="7">
        <v>39885</v>
      </c>
      <c r="C1054" s="3">
        <v>90</v>
      </c>
      <c r="J1054" s="2"/>
    </row>
    <row r="1055" spans="1:10" ht="16">
      <c r="A1055" s="3">
        <v>30</v>
      </c>
      <c r="B1055" s="7">
        <v>39886</v>
      </c>
      <c r="C1055" s="3">
        <v>90</v>
      </c>
      <c r="J1055" s="2"/>
    </row>
    <row r="1056" spans="1:10" ht="16">
      <c r="A1056" s="3">
        <v>200</v>
      </c>
      <c r="B1056" s="7">
        <v>39886</v>
      </c>
      <c r="C1056" s="3">
        <v>90</v>
      </c>
      <c r="J1056" s="2"/>
    </row>
    <row r="1057" spans="1:10" ht="16">
      <c r="A1057" s="3">
        <v>50</v>
      </c>
      <c r="B1057" s="7">
        <v>39886</v>
      </c>
      <c r="C1057" s="3">
        <v>90</v>
      </c>
      <c r="J1057" s="2"/>
    </row>
    <row r="1058" spans="1:10" ht="16">
      <c r="A1058" s="3">
        <v>100</v>
      </c>
      <c r="B1058" s="7">
        <v>39887</v>
      </c>
      <c r="C1058" s="3">
        <v>90</v>
      </c>
      <c r="J1058" s="2"/>
    </row>
    <row r="1059" spans="1:10" ht="16">
      <c r="A1059" s="3">
        <v>100</v>
      </c>
      <c r="B1059" s="7">
        <v>39887</v>
      </c>
      <c r="C1059" s="3">
        <v>90</v>
      </c>
      <c r="J1059" s="2"/>
    </row>
    <row r="1060" spans="1:10" ht="16">
      <c r="A1060" s="3">
        <v>500</v>
      </c>
      <c r="B1060" s="7">
        <v>39888</v>
      </c>
      <c r="C1060" s="3">
        <v>90</v>
      </c>
      <c r="J1060" s="2"/>
    </row>
    <row r="1061" spans="1:10" ht="16">
      <c r="A1061" s="3">
        <v>5</v>
      </c>
      <c r="B1061" s="7">
        <v>39888</v>
      </c>
      <c r="C1061" s="3">
        <v>90</v>
      </c>
      <c r="J1061" s="2"/>
    </row>
    <row r="1062" spans="1:10" ht="16">
      <c r="A1062" s="3">
        <v>20</v>
      </c>
      <c r="B1062" s="7">
        <v>39889</v>
      </c>
      <c r="C1062" s="3">
        <v>90</v>
      </c>
      <c r="J1062" s="2"/>
    </row>
    <row r="1063" spans="1:10" ht="16">
      <c r="A1063" s="3">
        <v>25</v>
      </c>
      <c r="B1063" s="7">
        <v>39889</v>
      </c>
      <c r="C1063" s="3">
        <v>90</v>
      </c>
      <c r="J1063" s="2"/>
    </row>
    <row r="1064" spans="1:10" ht="16">
      <c r="A1064" s="3">
        <v>20</v>
      </c>
      <c r="B1064" s="7">
        <v>39889</v>
      </c>
      <c r="C1064" s="3">
        <v>90</v>
      </c>
      <c r="J1064" s="2"/>
    </row>
    <row r="1065" spans="1:10" ht="16">
      <c r="A1065" s="3">
        <v>100</v>
      </c>
      <c r="B1065" s="7">
        <v>39889</v>
      </c>
      <c r="C1065" s="3">
        <v>90</v>
      </c>
      <c r="J1065" s="2"/>
    </row>
    <row r="1066" spans="1:10" ht="16">
      <c r="A1066" s="3">
        <v>150</v>
      </c>
      <c r="B1066" s="7">
        <v>39892</v>
      </c>
      <c r="C1066" s="3">
        <v>90</v>
      </c>
      <c r="J1066" s="2"/>
    </row>
    <row r="1067" spans="1:10" ht="16">
      <c r="A1067" s="3">
        <v>100</v>
      </c>
      <c r="B1067" s="7">
        <v>39892</v>
      </c>
      <c r="C1067" s="3">
        <v>90</v>
      </c>
      <c r="J1067" s="2"/>
    </row>
    <row r="1068" spans="1:10" ht="16">
      <c r="A1068" s="3">
        <v>200</v>
      </c>
      <c r="B1068" s="7">
        <v>39892</v>
      </c>
      <c r="C1068" s="3">
        <v>90</v>
      </c>
      <c r="J1068" s="2"/>
    </row>
    <row r="1069" spans="1:10" ht="16">
      <c r="A1069" s="3">
        <v>50</v>
      </c>
      <c r="B1069" s="7">
        <v>39892</v>
      </c>
      <c r="C1069" s="3">
        <v>90</v>
      </c>
      <c r="J1069" s="2"/>
    </row>
    <row r="1070" spans="1:10" ht="16">
      <c r="A1070" s="3">
        <v>1</v>
      </c>
      <c r="B1070" s="7">
        <v>39893</v>
      </c>
      <c r="C1070" s="3">
        <v>90</v>
      </c>
      <c r="J1070" s="2"/>
    </row>
    <row r="1071" spans="1:10" ht="16">
      <c r="A1071" s="3">
        <v>10</v>
      </c>
      <c r="B1071" s="7">
        <v>39893</v>
      </c>
      <c r="C1071" s="3">
        <v>90</v>
      </c>
      <c r="J1071" s="2"/>
    </row>
    <row r="1072" spans="1:10" ht="16">
      <c r="A1072" s="3">
        <v>20</v>
      </c>
      <c r="B1072" s="7">
        <v>39894</v>
      </c>
      <c r="C1072" s="3">
        <v>90</v>
      </c>
      <c r="J1072" s="2"/>
    </row>
    <row r="1073" spans="1:10" ht="16">
      <c r="A1073" s="3">
        <v>250</v>
      </c>
      <c r="B1073" s="7">
        <v>39896</v>
      </c>
      <c r="C1073" s="3">
        <v>90</v>
      </c>
      <c r="J1073" s="2"/>
    </row>
    <row r="1074" spans="1:10" ht="16">
      <c r="A1074" s="3">
        <v>10</v>
      </c>
      <c r="B1074" s="7">
        <v>39896</v>
      </c>
      <c r="C1074" s="3">
        <v>90</v>
      </c>
      <c r="J1074" s="2"/>
    </row>
    <row r="1075" spans="1:10" ht="16">
      <c r="A1075" s="3">
        <v>5</v>
      </c>
      <c r="B1075" s="7">
        <v>39896</v>
      </c>
      <c r="C1075" s="3">
        <v>90</v>
      </c>
      <c r="J1075" s="2"/>
    </row>
    <row r="1076" spans="1:10" ht="16">
      <c r="A1076" s="3">
        <v>10</v>
      </c>
      <c r="B1076" s="7">
        <v>39896</v>
      </c>
      <c r="C1076" s="3">
        <v>90</v>
      </c>
      <c r="J1076" s="2"/>
    </row>
    <row r="1077" spans="1:10" ht="16">
      <c r="A1077" s="3">
        <v>20</v>
      </c>
      <c r="B1077" s="7">
        <v>39897</v>
      </c>
      <c r="C1077" s="3">
        <v>90</v>
      </c>
      <c r="J1077" s="2"/>
    </row>
    <row r="1078" spans="1:10" ht="16">
      <c r="A1078" s="3">
        <v>100</v>
      </c>
      <c r="B1078" s="7">
        <v>39897</v>
      </c>
      <c r="C1078" s="3">
        <v>90</v>
      </c>
      <c r="J1078" s="2"/>
    </row>
    <row r="1079" spans="1:10" ht="16">
      <c r="A1079" s="3">
        <v>5</v>
      </c>
      <c r="B1079" s="7">
        <v>39897</v>
      </c>
      <c r="C1079" s="3">
        <v>90</v>
      </c>
      <c r="J1079" s="2"/>
    </row>
    <row r="1080" spans="1:10" ht="16">
      <c r="A1080" s="3">
        <v>25</v>
      </c>
      <c r="B1080" s="7">
        <v>39898</v>
      </c>
      <c r="C1080" s="3">
        <v>90</v>
      </c>
      <c r="J1080" s="2"/>
    </row>
    <row r="1081" spans="1:10" ht="16">
      <c r="A1081" s="3">
        <v>30</v>
      </c>
      <c r="B1081" s="7">
        <v>39898</v>
      </c>
      <c r="C1081" s="3">
        <v>90</v>
      </c>
      <c r="J1081" s="2"/>
    </row>
    <row r="1082" spans="1:10" ht="16">
      <c r="A1082" s="3">
        <v>20</v>
      </c>
      <c r="B1082" s="7">
        <v>39898</v>
      </c>
      <c r="C1082" s="3">
        <v>90</v>
      </c>
      <c r="J1082" s="2"/>
    </row>
    <row r="1083" spans="1:10" ht="16">
      <c r="A1083" s="3">
        <v>10</v>
      </c>
      <c r="B1083" s="7">
        <v>39898</v>
      </c>
      <c r="C1083" s="3">
        <v>90</v>
      </c>
      <c r="J1083" s="2"/>
    </row>
    <row r="1084" spans="1:10" ht="16">
      <c r="A1084" s="3">
        <v>25</v>
      </c>
      <c r="B1084" s="7">
        <v>39898</v>
      </c>
      <c r="C1084" s="3">
        <v>90</v>
      </c>
      <c r="J1084" s="2"/>
    </row>
    <row r="1085" spans="1:10" ht="16">
      <c r="A1085" s="3">
        <v>10</v>
      </c>
      <c r="B1085" s="7">
        <v>39898</v>
      </c>
      <c r="C1085" s="3">
        <v>90</v>
      </c>
      <c r="J1085" s="2"/>
    </row>
    <row r="1086" spans="1:10" ht="16">
      <c r="A1086" s="3">
        <v>100</v>
      </c>
      <c r="B1086" s="7">
        <v>39899</v>
      </c>
      <c r="C1086" s="3">
        <v>90</v>
      </c>
      <c r="J1086" s="2"/>
    </row>
    <row r="1087" spans="1:10" ht="16">
      <c r="A1087" s="3">
        <v>50</v>
      </c>
      <c r="B1087" s="7">
        <v>39901</v>
      </c>
      <c r="C1087" s="3">
        <v>90</v>
      </c>
      <c r="J1087" s="2"/>
    </row>
    <row r="1088" spans="1:10" ht="16">
      <c r="A1088" s="3">
        <v>20</v>
      </c>
      <c r="B1088" s="7">
        <v>39905</v>
      </c>
      <c r="C1088" s="3">
        <v>90</v>
      </c>
      <c r="J1088" s="2"/>
    </row>
    <row r="1089" spans="1:10" ht="16">
      <c r="A1089" s="3">
        <v>10</v>
      </c>
      <c r="B1089" s="7">
        <v>39907</v>
      </c>
      <c r="C1089" s="3">
        <v>90</v>
      </c>
      <c r="J1089" s="2"/>
    </row>
    <row r="1090" spans="1:10" ht="16">
      <c r="A1090" s="3">
        <v>20</v>
      </c>
      <c r="B1090" s="7">
        <v>39908</v>
      </c>
      <c r="C1090" s="3">
        <v>90</v>
      </c>
      <c r="J1090" s="2"/>
    </row>
    <row r="1091" spans="1:10" ht="16">
      <c r="A1091" s="3">
        <v>1</v>
      </c>
      <c r="B1091" s="7">
        <v>39922</v>
      </c>
      <c r="C1091" s="3">
        <v>90</v>
      </c>
      <c r="J1091" s="2"/>
    </row>
    <row r="1092" spans="1:10" ht="16">
      <c r="A1092" s="3">
        <v>4100</v>
      </c>
      <c r="B1092" s="7">
        <v>39932</v>
      </c>
      <c r="C1092" s="3">
        <v>90</v>
      </c>
      <c r="J1092" s="2"/>
    </row>
    <row r="1093" spans="1:10" ht="16">
      <c r="A1093" s="3">
        <v>3000</v>
      </c>
      <c r="B1093" s="7">
        <v>39936</v>
      </c>
      <c r="C1093" s="3">
        <v>90</v>
      </c>
      <c r="J1093" s="2"/>
    </row>
    <row r="1094" spans="1:10" ht="16">
      <c r="A1094" s="3">
        <v>70</v>
      </c>
      <c r="B1094" s="7">
        <v>39937</v>
      </c>
      <c r="C1094" s="3">
        <v>90</v>
      </c>
      <c r="J1094" s="2"/>
    </row>
    <row r="1095" spans="1:10" ht="16">
      <c r="A1095" s="3">
        <v>25</v>
      </c>
      <c r="B1095" s="7">
        <v>39937</v>
      </c>
      <c r="C1095" s="3">
        <v>90</v>
      </c>
      <c r="J1095" s="2"/>
    </row>
    <row r="1096" spans="1:10" ht="16">
      <c r="A1096" s="3">
        <v>20</v>
      </c>
      <c r="B1096" s="7">
        <v>39937</v>
      </c>
      <c r="C1096" s="3">
        <v>90</v>
      </c>
      <c r="J1096" s="2"/>
    </row>
    <row r="1097" spans="1:10" ht="16">
      <c r="A1097" s="3">
        <v>20</v>
      </c>
      <c r="B1097" s="7">
        <v>39937</v>
      </c>
      <c r="C1097" s="3">
        <v>90</v>
      </c>
      <c r="J1097" s="2"/>
    </row>
    <row r="1098" spans="1:10" ht="16">
      <c r="A1098" s="3">
        <v>10</v>
      </c>
      <c r="B1098" s="7">
        <v>39937</v>
      </c>
      <c r="C1098" s="3">
        <v>90</v>
      </c>
      <c r="J1098" s="2"/>
    </row>
    <row r="1099" spans="1:10" ht="16">
      <c r="A1099" s="3">
        <v>30</v>
      </c>
      <c r="B1099" s="7">
        <v>39938</v>
      </c>
      <c r="C1099" s="3">
        <v>90</v>
      </c>
      <c r="J1099" s="2"/>
    </row>
    <row r="1100" spans="1:10" ht="16">
      <c r="A1100" s="3">
        <v>5</v>
      </c>
      <c r="B1100" s="7">
        <v>39903</v>
      </c>
      <c r="C1100" s="3">
        <v>94</v>
      </c>
      <c r="J1100" s="2"/>
    </row>
    <row r="1101" spans="1:10" ht="16">
      <c r="A1101" s="3">
        <v>50</v>
      </c>
      <c r="B1101" s="7">
        <v>39883</v>
      </c>
      <c r="C1101" s="3">
        <v>96</v>
      </c>
      <c r="J1101" s="2"/>
    </row>
    <row r="1102" spans="1:10" ht="16">
      <c r="A1102" s="3">
        <v>100</v>
      </c>
      <c r="B1102" s="7">
        <v>39883</v>
      </c>
      <c r="C1102" s="3">
        <v>96</v>
      </c>
      <c r="J1102" s="2"/>
    </row>
    <row r="1103" spans="1:10" ht="16">
      <c r="A1103" s="3">
        <v>30</v>
      </c>
      <c r="B1103" s="7">
        <v>39883</v>
      </c>
      <c r="C1103" s="3">
        <v>96</v>
      </c>
      <c r="J1103" s="2"/>
    </row>
    <row r="1104" spans="1:10" ht="16">
      <c r="A1104" s="3">
        <v>500</v>
      </c>
      <c r="B1104" s="7">
        <v>39883</v>
      </c>
      <c r="C1104" s="3">
        <v>96</v>
      </c>
      <c r="J1104" s="2"/>
    </row>
    <row r="1105" spans="1:10" ht="16">
      <c r="A1105" s="3">
        <v>200</v>
      </c>
      <c r="B1105" s="7">
        <v>39883</v>
      </c>
      <c r="C1105" s="3">
        <v>96</v>
      </c>
      <c r="J1105" s="2"/>
    </row>
    <row r="1106" spans="1:10" ht="16">
      <c r="A1106" s="3">
        <v>100</v>
      </c>
      <c r="B1106" s="7">
        <v>39886</v>
      </c>
      <c r="C1106" s="3">
        <v>96</v>
      </c>
      <c r="J1106" s="2"/>
    </row>
    <row r="1107" spans="1:10" ht="16">
      <c r="A1107" s="3">
        <v>20</v>
      </c>
      <c r="B1107" s="7">
        <v>39887</v>
      </c>
      <c r="C1107" s="3">
        <v>96</v>
      </c>
      <c r="J1107" s="2"/>
    </row>
    <row r="1108" spans="1:10" ht="16">
      <c r="A1108" s="3">
        <v>150</v>
      </c>
      <c r="B1108" s="7">
        <v>39887</v>
      </c>
      <c r="C1108" s="3">
        <v>96</v>
      </c>
      <c r="J1108" s="2"/>
    </row>
    <row r="1109" spans="1:10" ht="16">
      <c r="A1109" s="3">
        <v>20</v>
      </c>
      <c r="B1109" s="7">
        <v>39888</v>
      </c>
      <c r="C1109" s="3">
        <v>96</v>
      </c>
      <c r="J1109" s="2"/>
    </row>
    <row r="1110" spans="1:10" ht="16">
      <c r="A1110" s="3">
        <v>100</v>
      </c>
      <c r="B1110" s="7">
        <v>39888</v>
      </c>
      <c r="C1110" s="3">
        <v>96</v>
      </c>
      <c r="J1110" s="2"/>
    </row>
    <row r="1111" spans="1:10" ht="16">
      <c r="A1111" s="3">
        <v>20</v>
      </c>
      <c r="B1111" s="7">
        <v>39889</v>
      </c>
      <c r="C1111" s="3">
        <v>96</v>
      </c>
      <c r="J1111" s="2"/>
    </row>
    <row r="1112" spans="1:10" ht="16">
      <c r="A1112" s="3">
        <v>100</v>
      </c>
      <c r="B1112" s="7">
        <v>39889</v>
      </c>
      <c r="C1112" s="3">
        <v>96</v>
      </c>
      <c r="J1112" s="2"/>
    </row>
    <row r="1113" spans="1:10" ht="16">
      <c r="A1113" s="3">
        <v>100</v>
      </c>
      <c r="B1113" s="7">
        <v>39889</v>
      </c>
      <c r="C1113" s="3">
        <v>96</v>
      </c>
      <c r="J1113" s="2"/>
    </row>
    <row r="1114" spans="1:10" ht="16">
      <c r="A1114" s="3">
        <v>100</v>
      </c>
      <c r="B1114" s="7">
        <v>39890</v>
      </c>
      <c r="C1114" s="3">
        <v>96</v>
      </c>
      <c r="J1114" s="2"/>
    </row>
    <row r="1115" spans="1:10" ht="16">
      <c r="A1115" s="3">
        <v>25</v>
      </c>
      <c r="B1115" s="7">
        <v>39891</v>
      </c>
      <c r="C1115" s="3">
        <v>96</v>
      </c>
      <c r="J1115" s="2"/>
    </row>
    <row r="1116" spans="1:10" ht="16">
      <c r="A1116" s="3">
        <v>100</v>
      </c>
      <c r="B1116" s="7">
        <v>39891</v>
      </c>
      <c r="C1116" s="3">
        <v>96</v>
      </c>
      <c r="J1116" s="2"/>
    </row>
    <row r="1117" spans="1:10" ht="16">
      <c r="A1117" s="3">
        <v>12</v>
      </c>
      <c r="B1117" s="7">
        <v>39892</v>
      </c>
      <c r="C1117" s="3">
        <v>96</v>
      </c>
      <c r="J1117" s="2"/>
    </row>
    <row r="1118" spans="1:10" ht="16">
      <c r="A1118" s="3">
        <v>100</v>
      </c>
      <c r="B1118" s="7">
        <v>39892</v>
      </c>
      <c r="C1118" s="3">
        <v>96</v>
      </c>
      <c r="J1118" s="2"/>
    </row>
    <row r="1119" spans="1:10" ht="16">
      <c r="A1119" s="3">
        <v>25</v>
      </c>
      <c r="B1119" s="7">
        <v>39892</v>
      </c>
      <c r="C1119" s="3">
        <v>96</v>
      </c>
      <c r="J1119" s="2"/>
    </row>
    <row r="1120" spans="1:10" ht="16">
      <c r="A1120" s="3">
        <v>20</v>
      </c>
      <c r="B1120" s="7">
        <v>39894</v>
      </c>
      <c r="C1120" s="3">
        <v>96</v>
      </c>
      <c r="J1120" s="2"/>
    </row>
    <row r="1121" spans="1:10" ht="16">
      <c r="A1121" s="3">
        <v>10</v>
      </c>
      <c r="B1121" s="7">
        <v>39894</v>
      </c>
      <c r="C1121" s="3">
        <v>96</v>
      </c>
      <c r="J1121" s="2"/>
    </row>
    <row r="1122" spans="1:10" ht="16">
      <c r="A1122" s="3">
        <v>50</v>
      </c>
      <c r="B1122" s="7">
        <v>39895</v>
      </c>
      <c r="C1122" s="3">
        <v>96</v>
      </c>
      <c r="J1122" s="2"/>
    </row>
    <row r="1123" spans="1:10" ht="16">
      <c r="A1123" s="3">
        <v>20</v>
      </c>
      <c r="B1123" s="7">
        <v>39895</v>
      </c>
      <c r="C1123" s="3">
        <v>96</v>
      </c>
      <c r="J1123" s="2"/>
    </row>
    <row r="1124" spans="1:10" ht="16">
      <c r="A1124" s="3">
        <v>50</v>
      </c>
      <c r="B1124" s="7">
        <v>39896</v>
      </c>
      <c r="C1124" s="3">
        <v>96</v>
      </c>
      <c r="J1124" s="2"/>
    </row>
    <row r="1125" spans="1:10" ht="16">
      <c r="A1125" s="3">
        <v>25</v>
      </c>
      <c r="B1125" s="7">
        <v>39897</v>
      </c>
      <c r="C1125" s="3">
        <v>96</v>
      </c>
      <c r="J1125" s="2"/>
    </row>
    <row r="1126" spans="1:10" ht="16">
      <c r="A1126" s="3">
        <v>100</v>
      </c>
      <c r="B1126" s="7">
        <v>39897</v>
      </c>
      <c r="C1126" s="3">
        <v>96</v>
      </c>
      <c r="J1126" s="2"/>
    </row>
    <row r="1127" spans="1:10" ht="16">
      <c r="A1127" s="3">
        <v>50</v>
      </c>
      <c r="B1127" s="7">
        <v>39898</v>
      </c>
      <c r="C1127" s="3">
        <v>96</v>
      </c>
      <c r="J1127" s="2"/>
    </row>
    <row r="1128" spans="1:10" ht="16">
      <c r="A1128" s="3">
        <v>5</v>
      </c>
      <c r="B1128" s="7">
        <v>39898</v>
      </c>
      <c r="C1128" s="3">
        <v>96</v>
      </c>
      <c r="J1128" s="2"/>
    </row>
    <row r="1129" spans="1:10" ht="16">
      <c r="A1129" s="3">
        <v>200</v>
      </c>
      <c r="B1129" s="7">
        <v>39899</v>
      </c>
      <c r="C1129" s="3">
        <v>96</v>
      </c>
      <c r="J1129" s="2"/>
    </row>
    <row r="1130" spans="1:10" ht="16">
      <c r="A1130" s="3">
        <v>50</v>
      </c>
      <c r="B1130" s="7">
        <v>39904</v>
      </c>
      <c r="C1130" s="3">
        <v>96</v>
      </c>
      <c r="J1130" s="2"/>
    </row>
    <row r="1131" spans="1:10" ht="16">
      <c r="A1131" s="3">
        <v>50</v>
      </c>
      <c r="B1131" s="7">
        <v>39905</v>
      </c>
      <c r="C1131" s="3">
        <v>96</v>
      </c>
      <c r="J1131" s="2"/>
    </row>
    <row r="1132" spans="1:10" ht="16">
      <c r="A1132" s="3">
        <v>100</v>
      </c>
      <c r="B1132" s="7">
        <v>39905</v>
      </c>
      <c r="C1132" s="3">
        <v>96</v>
      </c>
      <c r="J1132" s="2"/>
    </row>
    <row r="1133" spans="1:10" ht="16">
      <c r="A1133" s="3">
        <v>100</v>
      </c>
      <c r="B1133" s="7">
        <v>39905</v>
      </c>
      <c r="C1133" s="3">
        <v>96</v>
      </c>
      <c r="J1133" s="2"/>
    </row>
    <row r="1134" spans="1:10" ht="16">
      <c r="A1134" s="3">
        <v>100</v>
      </c>
      <c r="B1134" s="7">
        <v>39905</v>
      </c>
      <c r="C1134" s="3">
        <v>96</v>
      </c>
      <c r="J1134" s="2"/>
    </row>
    <row r="1135" spans="1:10" ht="16">
      <c r="A1135" s="3">
        <v>50</v>
      </c>
      <c r="B1135" s="7">
        <v>39905</v>
      </c>
      <c r="C1135" s="3">
        <v>96</v>
      </c>
      <c r="J1135" s="2"/>
    </row>
    <row r="1136" spans="1:10" ht="16">
      <c r="A1136" s="3">
        <v>200</v>
      </c>
      <c r="B1136" s="7">
        <v>39906</v>
      </c>
      <c r="C1136" s="3">
        <v>96</v>
      </c>
      <c r="J1136" s="2"/>
    </row>
    <row r="1137" spans="1:10" ht="16">
      <c r="A1137" s="3">
        <v>50</v>
      </c>
      <c r="B1137" s="7">
        <v>39906</v>
      </c>
      <c r="C1137" s="3">
        <v>96</v>
      </c>
      <c r="J1137" s="2"/>
    </row>
    <row r="1138" spans="1:10" ht="16">
      <c r="A1138" s="3">
        <v>25</v>
      </c>
      <c r="B1138" s="7">
        <v>39906</v>
      </c>
      <c r="C1138" s="3">
        <v>96</v>
      </c>
      <c r="J1138" s="2"/>
    </row>
    <row r="1139" spans="1:10" ht="16">
      <c r="A1139" s="3">
        <v>20</v>
      </c>
      <c r="B1139" s="7">
        <v>39906</v>
      </c>
      <c r="C1139" s="3">
        <v>96</v>
      </c>
      <c r="J1139" s="2"/>
    </row>
    <row r="1140" spans="1:10" ht="16">
      <c r="A1140" s="3">
        <v>50</v>
      </c>
      <c r="B1140" s="7">
        <v>39906</v>
      </c>
      <c r="C1140" s="3">
        <v>96</v>
      </c>
      <c r="J1140" s="2"/>
    </row>
    <row r="1141" spans="1:10" ht="16">
      <c r="A1141" s="3">
        <v>50</v>
      </c>
      <c r="B1141" s="7">
        <v>39906</v>
      </c>
      <c r="C1141" s="3">
        <v>96</v>
      </c>
      <c r="J1141" s="2"/>
    </row>
    <row r="1142" spans="1:10" ht="16">
      <c r="A1142" s="3">
        <v>50</v>
      </c>
      <c r="B1142" s="7">
        <v>39906</v>
      </c>
      <c r="C1142" s="3">
        <v>96</v>
      </c>
      <c r="J1142" s="2"/>
    </row>
    <row r="1143" spans="1:10" ht="16">
      <c r="A1143" s="3">
        <v>200</v>
      </c>
      <c r="B1143" s="7">
        <v>39906</v>
      </c>
      <c r="C1143" s="3">
        <v>96</v>
      </c>
      <c r="J1143" s="2"/>
    </row>
    <row r="1144" spans="1:10" ht="16">
      <c r="A1144" s="3">
        <v>100</v>
      </c>
      <c r="B1144" s="7">
        <v>39906</v>
      </c>
      <c r="C1144" s="3">
        <v>96</v>
      </c>
      <c r="J1144" s="2"/>
    </row>
    <row r="1145" spans="1:10" ht="16">
      <c r="A1145" s="3">
        <v>23</v>
      </c>
      <c r="B1145" s="7">
        <v>39906</v>
      </c>
      <c r="C1145" s="3">
        <v>96</v>
      </c>
      <c r="J1145" s="2"/>
    </row>
    <row r="1146" spans="1:10" ht="16">
      <c r="A1146" s="3">
        <v>10</v>
      </c>
      <c r="B1146" s="7">
        <v>39907</v>
      </c>
      <c r="C1146" s="3">
        <v>96</v>
      </c>
      <c r="J1146" s="2"/>
    </row>
    <row r="1147" spans="1:10" ht="16">
      <c r="A1147" s="3">
        <v>50</v>
      </c>
      <c r="B1147" s="7">
        <v>39907</v>
      </c>
      <c r="C1147" s="3">
        <v>96</v>
      </c>
      <c r="J1147" s="2"/>
    </row>
    <row r="1148" spans="1:10" ht="16">
      <c r="A1148" s="3">
        <v>20</v>
      </c>
      <c r="B1148" s="7">
        <v>39907</v>
      </c>
      <c r="C1148" s="3">
        <v>96</v>
      </c>
      <c r="J1148" s="2"/>
    </row>
    <row r="1149" spans="1:10" ht="16">
      <c r="A1149" s="3">
        <v>100</v>
      </c>
      <c r="B1149" s="7">
        <v>39907</v>
      </c>
      <c r="C1149" s="3">
        <v>96</v>
      </c>
      <c r="J1149" s="2"/>
    </row>
    <row r="1150" spans="1:10" ht="16">
      <c r="A1150" s="3">
        <v>35</v>
      </c>
      <c r="B1150" s="7">
        <v>39907</v>
      </c>
      <c r="C1150" s="3">
        <v>96</v>
      </c>
      <c r="J1150" s="2"/>
    </row>
    <row r="1151" spans="1:10" ht="16">
      <c r="A1151" s="3">
        <v>40</v>
      </c>
      <c r="B1151" s="7">
        <v>39907</v>
      </c>
      <c r="C1151" s="3">
        <v>96</v>
      </c>
      <c r="J1151" s="2"/>
    </row>
    <row r="1152" spans="1:10" ht="16">
      <c r="A1152" s="3">
        <v>20</v>
      </c>
      <c r="B1152" s="7">
        <v>39908</v>
      </c>
      <c r="C1152" s="3">
        <v>96</v>
      </c>
      <c r="J1152" s="2"/>
    </row>
    <row r="1153" spans="1:10" ht="16">
      <c r="A1153" s="3">
        <v>100</v>
      </c>
      <c r="B1153" s="7">
        <v>39908</v>
      </c>
      <c r="C1153" s="3">
        <v>96</v>
      </c>
      <c r="J1153" s="2"/>
    </row>
    <row r="1154" spans="1:10" ht="16">
      <c r="A1154" s="3">
        <v>10</v>
      </c>
      <c r="B1154" s="7">
        <v>39909</v>
      </c>
      <c r="C1154" s="3">
        <v>96</v>
      </c>
      <c r="J1154" s="2"/>
    </row>
    <row r="1155" spans="1:10" ht="16">
      <c r="A1155" s="3">
        <v>25</v>
      </c>
      <c r="B1155" s="7">
        <v>39909</v>
      </c>
      <c r="C1155" s="3">
        <v>96</v>
      </c>
      <c r="J1155" s="2"/>
    </row>
    <row r="1156" spans="1:10" ht="16">
      <c r="A1156" s="3">
        <v>50</v>
      </c>
      <c r="B1156" s="7">
        <v>39909</v>
      </c>
      <c r="C1156" s="3">
        <v>96</v>
      </c>
      <c r="J1156" s="2"/>
    </row>
    <row r="1157" spans="1:10" ht="16">
      <c r="A1157" s="3">
        <v>50</v>
      </c>
      <c r="B1157" s="7">
        <v>39910</v>
      </c>
      <c r="C1157" s="3">
        <v>96</v>
      </c>
      <c r="J1157" s="2"/>
    </row>
    <row r="1158" spans="1:10" ht="16">
      <c r="A1158" s="3">
        <v>100</v>
      </c>
      <c r="B1158" s="7">
        <v>39910</v>
      </c>
      <c r="C1158" s="3">
        <v>96</v>
      </c>
      <c r="J1158" s="2"/>
    </row>
    <row r="1159" spans="1:10" ht="16">
      <c r="A1159" s="3">
        <v>10</v>
      </c>
      <c r="B1159" s="7">
        <v>39910</v>
      </c>
      <c r="C1159" s="3">
        <v>96</v>
      </c>
      <c r="J1159" s="2"/>
    </row>
    <row r="1160" spans="1:10" ht="16">
      <c r="A1160" s="3">
        <v>5</v>
      </c>
      <c r="B1160" s="7">
        <v>39911</v>
      </c>
      <c r="C1160" s="3">
        <v>96</v>
      </c>
      <c r="J1160" s="2"/>
    </row>
    <row r="1161" spans="1:10" ht="16">
      <c r="A1161" s="3">
        <v>50</v>
      </c>
      <c r="B1161" s="7">
        <v>39911</v>
      </c>
      <c r="C1161" s="3">
        <v>96</v>
      </c>
      <c r="J1161" s="2"/>
    </row>
    <row r="1162" spans="1:10" ht="16">
      <c r="A1162" s="3">
        <v>25</v>
      </c>
      <c r="B1162" s="7">
        <v>39912</v>
      </c>
      <c r="C1162" s="3">
        <v>96</v>
      </c>
      <c r="J1162" s="2"/>
    </row>
    <row r="1163" spans="1:10" ht="16">
      <c r="A1163" s="3">
        <v>25</v>
      </c>
      <c r="B1163" s="7">
        <v>39912</v>
      </c>
      <c r="C1163" s="3">
        <v>96</v>
      </c>
      <c r="J1163" s="2"/>
    </row>
    <row r="1164" spans="1:10" ht="16">
      <c r="A1164" s="3">
        <v>100</v>
      </c>
      <c r="B1164" s="7">
        <v>39912</v>
      </c>
      <c r="C1164" s="3">
        <v>96</v>
      </c>
      <c r="J1164" s="2"/>
    </row>
    <row r="1165" spans="1:10" ht="16">
      <c r="A1165" s="3">
        <v>50</v>
      </c>
      <c r="B1165" s="7">
        <v>39912</v>
      </c>
      <c r="C1165" s="3">
        <v>96</v>
      </c>
      <c r="J1165" s="2"/>
    </row>
    <row r="1166" spans="1:10" ht="16">
      <c r="A1166" s="3">
        <v>100</v>
      </c>
      <c r="B1166" s="7">
        <v>39912</v>
      </c>
      <c r="C1166" s="3">
        <v>96</v>
      </c>
      <c r="J1166" s="2"/>
    </row>
    <row r="1167" spans="1:10" ht="16">
      <c r="A1167" s="3">
        <v>30</v>
      </c>
      <c r="B1167" s="7">
        <v>39912</v>
      </c>
      <c r="C1167" s="3">
        <v>96</v>
      </c>
      <c r="J1167" s="2"/>
    </row>
    <row r="1168" spans="1:10" ht="16">
      <c r="A1168" s="3">
        <v>15</v>
      </c>
      <c r="B1168" s="7">
        <v>39913</v>
      </c>
      <c r="C1168" s="3">
        <v>96</v>
      </c>
      <c r="J1168" s="2"/>
    </row>
    <row r="1169" spans="1:10" ht="16">
      <c r="A1169" s="3">
        <v>10</v>
      </c>
      <c r="B1169" s="7">
        <v>39913</v>
      </c>
      <c r="C1169" s="3">
        <v>96</v>
      </c>
      <c r="J1169" s="2"/>
    </row>
    <row r="1170" spans="1:10" ht="16">
      <c r="A1170" s="3">
        <v>100</v>
      </c>
      <c r="B1170" s="7">
        <v>39914</v>
      </c>
      <c r="C1170" s="3">
        <v>96</v>
      </c>
      <c r="J1170" s="2"/>
    </row>
    <row r="1171" spans="1:10" ht="16">
      <c r="A1171" s="3">
        <v>20</v>
      </c>
      <c r="B1171" s="7">
        <v>39914</v>
      </c>
      <c r="C1171" s="3">
        <v>96</v>
      </c>
      <c r="J1171" s="2"/>
    </row>
    <row r="1172" spans="1:10" ht="16">
      <c r="A1172" s="3">
        <v>5</v>
      </c>
      <c r="B1172" s="7">
        <v>39914</v>
      </c>
      <c r="C1172" s="3">
        <v>96</v>
      </c>
      <c r="J1172" s="2"/>
    </row>
    <row r="1173" spans="1:10" ht="16">
      <c r="A1173" s="3">
        <v>25</v>
      </c>
      <c r="B1173" s="7">
        <v>39915</v>
      </c>
      <c r="C1173" s="3">
        <v>96</v>
      </c>
      <c r="J1173" s="2"/>
    </row>
    <row r="1174" spans="1:10" ht="16">
      <c r="A1174" s="3">
        <v>15</v>
      </c>
      <c r="B1174" s="7">
        <v>39915</v>
      </c>
      <c r="C1174" s="3">
        <v>96</v>
      </c>
      <c r="J1174" s="2"/>
    </row>
    <row r="1175" spans="1:10" ht="16">
      <c r="A1175" s="3">
        <v>10</v>
      </c>
      <c r="B1175" s="7">
        <v>39915</v>
      </c>
      <c r="C1175" s="3">
        <v>96</v>
      </c>
      <c r="J1175" s="2"/>
    </row>
    <row r="1176" spans="1:10" ht="16">
      <c r="A1176" s="3">
        <v>40</v>
      </c>
      <c r="B1176" s="7">
        <v>39917</v>
      </c>
      <c r="C1176" s="3">
        <v>96</v>
      </c>
      <c r="J1176" s="2"/>
    </row>
    <row r="1177" spans="1:10" ht="16">
      <c r="A1177" s="3">
        <v>30</v>
      </c>
      <c r="B1177" s="7">
        <v>39917</v>
      </c>
      <c r="C1177" s="3">
        <v>96</v>
      </c>
      <c r="J1177" s="2"/>
    </row>
    <row r="1178" spans="1:10" ht="16">
      <c r="A1178" s="3">
        <v>10</v>
      </c>
      <c r="B1178" s="7">
        <v>39918</v>
      </c>
      <c r="C1178" s="3">
        <v>96</v>
      </c>
      <c r="J1178" s="2"/>
    </row>
    <row r="1179" spans="1:10" ht="16">
      <c r="A1179" s="3">
        <v>15</v>
      </c>
      <c r="B1179" s="7">
        <v>39918</v>
      </c>
      <c r="C1179" s="3">
        <v>96</v>
      </c>
      <c r="J1179" s="2"/>
    </row>
    <row r="1180" spans="1:10" ht="16">
      <c r="A1180" s="3">
        <v>50</v>
      </c>
      <c r="B1180" s="7">
        <v>39918</v>
      </c>
      <c r="C1180" s="3">
        <v>96</v>
      </c>
      <c r="J1180" s="2"/>
    </row>
    <row r="1181" spans="1:10" ht="16">
      <c r="A1181" s="3">
        <v>25</v>
      </c>
      <c r="B1181" s="7">
        <v>39918</v>
      </c>
      <c r="C1181" s="3">
        <v>96</v>
      </c>
      <c r="J1181" s="2"/>
    </row>
    <row r="1182" spans="1:10" ht="16">
      <c r="A1182" s="3">
        <v>20</v>
      </c>
      <c r="B1182" s="7">
        <v>39919</v>
      </c>
      <c r="C1182" s="3">
        <v>96</v>
      </c>
      <c r="J1182" s="2"/>
    </row>
    <row r="1183" spans="1:10" ht="16">
      <c r="A1183" s="3">
        <v>25</v>
      </c>
      <c r="B1183" s="7">
        <v>39919</v>
      </c>
      <c r="C1183" s="3">
        <v>96</v>
      </c>
      <c r="J1183" s="2"/>
    </row>
    <row r="1184" spans="1:10" ht="16">
      <c r="A1184" s="3">
        <v>115</v>
      </c>
      <c r="B1184" s="7">
        <v>39919</v>
      </c>
      <c r="C1184" s="3">
        <v>96</v>
      </c>
      <c r="J1184" s="2"/>
    </row>
    <row r="1185" spans="1:10" ht="16">
      <c r="A1185" s="3">
        <v>75</v>
      </c>
      <c r="B1185" s="7">
        <v>39919</v>
      </c>
      <c r="C1185" s="3">
        <v>96</v>
      </c>
      <c r="J1185" s="2"/>
    </row>
    <row r="1186" spans="1:10" ht="16">
      <c r="A1186" s="3">
        <v>50</v>
      </c>
      <c r="B1186" s="7">
        <v>39919</v>
      </c>
      <c r="C1186" s="3">
        <v>96</v>
      </c>
      <c r="J1186" s="2"/>
    </row>
    <row r="1187" spans="1:10" ht="16">
      <c r="A1187" s="3">
        <v>20</v>
      </c>
      <c r="B1187" s="7">
        <v>39920</v>
      </c>
      <c r="C1187" s="3">
        <v>96</v>
      </c>
      <c r="J1187" s="2"/>
    </row>
    <row r="1188" spans="1:10" ht="16">
      <c r="A1188" s="3">
        <v>40</v>
      </c>
      <c r="B1188" s="7">
        <v>39921</v>
      </c>
      <c r="C1188" s="3">
        <v>96</v>
      </c>
      <c r="J1188" s="2"/>
    </row>
    <row r="1189" spans="1:10" ht="16">
      <c r="A1189" s="3">
        <v>100</v>
      </c>
      <c r="B1189" s="7">
        <v>39924</v>
      </c>
      <c r="C1189" s="3">
        <v>96</v>
      </c>
      <c r="J1189" s="2"/>
    </row>
    <row r="1190" spans="1:10" ht="16">
      <c r="A1190" s="3">
        <v>50</v>
      </c>
      <c r="B1190" s="7">
        <v>39925</v>
      </c>
      <c r="C1190" s="3">
        <v>96</v>
      </c>
      <c r="J1190" s="2"/>
    </row>
    <row r="1191" spans="1:10" ht="16">
      <c r="A1191" s="3">
        <v>10</v>
      </c>
      <c r="B1191" s="7">
        <v>39925</v>
      </c>
      <c r="C1191" s="3">
        <v>96</v>
      </c>
      <c r="J1191" s="2"/>
    </row>
    <row r="1192" spans="1:10" ht="16">
      <c r="A1192" s="3">
        <v>50</v>
      </c>
      <c r="B1192" s="7">
        <v>39927</v>
      </c>
      <c r="C1192" s="3">
        <v>96</v>
      </c>
      <c r="J1192" s="2"/>
    </row>
    <row r="1193" spans="1:10" ht="16">
      <c r="A1193" s="3">
        <v>10</v>
      </c>
      <c r="B1193" s="7">
        <v>39930</v>
      </c>
      <c r="C1193" s="3">
        <v>96</v>
      </c>
      <c r="J1193" s="2"/>
    </row>
    <row r="1194" spans="1:10" ht="16">
      <c r="A1194" s="3">
        <v>15</v>
      </c>
      <c r="B1194" s="7">
        <v>39930</v>
      </c>
      <c r="C1194" s="3">
        <v>96</v>
      </c>
      <c r="J1194" s="2"/>
    </row>
    <row r="1195" spans="1:10" ht="16">
      <c r="A1195" s="3">
        <v>5</v>
      </c>
      <c r="B1195" s="7">
        <v>39930</v>
      </c>
      <c r="C1195" s="3">
        <v>96</v>
      </c>
      <c r="J1195" s="2"/>
    </row>
    <row r="1196" spans="1:10" ht="16">
      <c r="A1196" s="3">
        <v>40</v>
      </c>
      <c r="B1196" s="7">
        <v>39931</v>
      </c>
      <c r="C1196" s="3">
        <v>96</v>
      </c>
      <c r="J1196" s="2"/>
    </row>
    <row r="1197" spans="1:10" ht="16">
      <c r="A1197" s="3">
        <v>50</v>
      </c>
      <c r="B1197" s="7">
        <v>39931</v>
      </c>
      <c r="C1197" s="3">
        <v>96</v>
      </c>
      <c r="J1197" s="2"/>
    </row>
    <row r="1198" spans="1:10" ht="16">
      <c r="A1198" s="3">
        <v>25</v>
      </c>
      <c r="B1198" s="7">
        <v>39931</v>
      </c>
      <c r="C1198" s="3">
        <v>96</v>
      </c>
      <c r="J1198" s="2"/>
    </row>
    <row r="1199" spans="1:10" ht="16">
      <c r="A1199" s="3">
        <v>20</v>
      </c>
      <c r="B1199" s="7">
        <v>39931</v>
      </c>
      <c r="C1199" s="3">
        <v>96</v>
      </c>
      <c r="J1199" s="2"/>
    </row>
    <row r="1200" spans="1:10" ht="16">
      <c r="A1200" s="3">
        <v>100</v>
      </c>
      <c r="B1200" s="7">
        <v>39931</v>
      </c>
      <c r="C1200" s="3">
        <v>96</v>
      </c>
      <c r="J1200" s="2"/>
    </row>
    <row r="1201" spans="1:10" ht="16">
      <c r="A1201" s="3">
        <v>300</v>
      </c>
      <c r="B1201" s="7">
        <v>39932</v>
      </c>
      <c r="C1201" s="3">
        <v>96</v>
      </c>
      <c r="J1201" s="2"/>
    </row>
    <row r="1202" spans="1:10" ht="16">
      <c r="A1202" s="3">
        <v>200</v>
      </c>
      <c r="B1202" s="7">
        <v>39932</v>
      </c>
      <c r="C1202" s="3">
        <v>96</v>
      </c>
      <c r="J1202" s="2"/>
    </row>
    <row r="1203" spans="1:10" ht="16">
      <c r="A1203" s="3">
        <v>10</v>
      </c>
      <c r="B1203" s="7">
        <v>39932</v>
      </c>
      <c r="C1203" s="3">
        <v>96</v>
      </c>
      <c r="J1203" s="2"/>
    </row>
    <row r="1204" spans="1:10" ht="16">
      <c r="A1204" s="3">
        <v>10</v>
      </c>
      <c r="B1204" s="7">
        <v>39932</v>
      </c>
      <c r="C1204" s="3">
        <v>96</v>
      </c>
      <c r="J1204" s="2"/>
    </row>
    <row r="1205" spans="1:10" ht="16">
      <c r="A1205" s="3">
        <v>15</v>
      </c>
      <c r="B1205" s="7">
        <v>39932</v>
      </c>
      <c r="C1205" s="3">
        <v>96</v>
      </c>
      <c r="J1205" s="2"/>
    </row>
    <row r="1206" spans="1:10" ht="16">
      <c r="A1206" s="3">
        <v>10</v>
      </c>
      <c r="B1206" s="7">
        <v>39932</v>
      </c>
      <c r="C1206" s="3">
        <v>96</v>
      </c>
      <c r="J1206" s="2"/>
    </row>
    <row r="1207" spans="1:10" ht="16">
      <c r="A1207" s="3">
        <v>25</v>
      </c>
      <c r="B1207" s="7">
        <v>39932</v>
      </c>
      <c r="C1207" s="3">
        <v>96</v>
      </c>
      <c r="J1207" s="2"/>
    </row>
    <row r="1208" spans="1:10" ht="16">
      <c r="A1208" s="3">
        <v>20</v>
      </c>
      <c r="B1208" s="7">
        <v>39932</v>
      </c>
      <c r="C1208" s="3">
        <v>96</v>
      </c>
      <c r="J1208" s="2"/>
    </row>
    <row r="1209" spans="1:10" ht="16">
      <c r="A1209" s="3">
        <v>10</v>
      </c>
      <c r="B1209" s="7">
        <v>39933</v>
      </c>
      <c r="C1209" s="3">
        <v>96</v>
      </c>
      <c r="J1209" s="2"/>
    </row>
    <row r="1210" spans="1:10" ht="16">
      <c r="A1210" s="3">
        <v>25</v>
      </c>
      <c r="B1210" s="7">
        <v>39934</v>
      </c>
      <c r="C1210" s="3">
        <v>96</v>
      </c>
      <c r="J1210" s="2"/>
    </row>
    <row r="1211" spans="1:10" ht="16">
      <c r="A1211" s="3">
        <v>50</v>
      </c>
      <c r="B1211" s="7">
        <v>39882</v>
      </c>
      <c r="C1211" s="3">
        <v>98</v>
      </c>
      <c r="J1211" s="2"/>
    </row>
    <row r="1212" spans="1:10" ht="16">
      <c r="A1212" s="3">
        <v>25</v>
      </c>
      <c r="B1212" s="7">
        <v>39883</v>
      </c>
      <c r="C1212" s="3">
        <v>98</v>
      </c>
      <c r="J1212" s="2"/>
    </row>
    <row r="1213" spans="1:10" ht="16">
      <c r="A1213" s="3">
        <v>10</v>
      </c>
      <c r="B1213" s="7">
        <v>39885</v>
      </c>
      <c r="C1213" s="3">
        <v>98</v>
      </c>
      <c r="J1213" s="2"/>
    </row>
    <row r="1214" spans="1:10" ht="16">
      <c r="A1214" s="3">
        <v>50</v>
      </c>
      <c r="B1214" s="7">
        <v>39886</v>
      </c>
      <c r="C1214" s="3">
        <v>98</v>
      </c>
      <c r="J1214" s="2"/>
    </row>
    <row r="1215" spans="1:10" ht="16">
      <c r="A1215" s="3">
        <v>10</v>
      </c>
      <c r="B1215" s="7">
        <v>39894</v>
      </c>
      <c r="C1215" s="3">
        <v>98</v>
      </c>
      <c r="J1215" s="2"/>
    </row>
    <row r="1216" spans="1:10" ht="16">
      <c r="A1216" s="3">
        <v>20</v>
      </c>
      <c r="B1216" s="7">
        <v>39882</v>
      </c>
      <c r="C1216" s="3">
        <v>102</v>
      </c>
      <c r="J1216" s="2"/>
    </row>
    <row r="1217" spans="1:10" ht="16">
      <c r="A1217" s="3">
        <v>20</v>
      </c>
      <c r="B1217" s="7">
        <v>39885</v>
      </c>
      <c r="C1217" s="3">
        <v>102</v>
      </c>
      <c r="J1217" s="2"/>
    </row>
    <row r="1218" spans="1:10" ht="16">
      <c r="A1218" s="3">
        <v>500</v>
      </c>
      <c r="B1218" s="7">
        <v>39889</v>
      </c>
      <c r="C1218" s="3">
        <v>102</v>
      </c>
      <c r="J1218" s="2"/>
    </row>
    <row r="1219" spans="1:10" ht="16">
      <c r="A1219" s="3">
        <v>10</v>
      </c>
      <c r="B1219" s="7">
        <v>39907</v>
      </c>
      <c r="C1219" s="3">
        <v>102</v>
      </c>
      <c r="J1219" s="2"/>
    </row>
    <row r="1220" spans="1:10" ht="16">
      <c r="A1220" s="3">
        <v>40</v>
      </c>
      <c r="B1220" s="7">
        <v>39874</v>
      </c>
      <c r="C1220" s="3">
        <v>104</v>
      </c>
      <c r="J1220" s="2"/>
    </row>
    <row r="1221" spans="1:10" ht="16">
      <c r="A1221" s="3">
        <v>100</v>
      </c>
      <c r="B1221" s="7">
        <v>39876</v>
      </c>
      <c r="C1221" s="3">
        <v>104</v>
      </c>
      <c r="J1221" s="2"/>
    </row>
    <row r="1222" spans="1:10" ht="16">
      <c r="A1222" s="3">
        <v>10</v>
      </c>
      <c r="B1222" s="7">
        <v>39877</v>
      </c>
      <c r="C1222" s="3">
        <v>104</v>
      </c>
      <c r="J1222" s="2"/>
    </row>
    <row r="1223" spans="1:10" ht="16">
      <c r="A1223" s="3">
        <v>3500</v>
      </c>
      <c r="B1223" s="7">
        <v>39887</v>
      </c>
      <c r="C1223" s="3">
        <v>104</v>
      </c>
      <c r="J1223" s="2"/>
    </row>
    <row r="1224" spans="1:10" ht="16">
      <c r="A1224" s="3">
        <v>25</v>
      </c>
      <c r="B1224" s="7">
        <v>39892</v>
      </c>
      <c r="C1224" s="3">
        <v>104</v>
      </c>
      <c r="J1224" s="2"/>
    </row>
    <row r="1225" spans="1:10" ht="16">
      <c r="A1225" s="3">
        <v>100</v>
      </c>
      <c r="B1225" s="7">
        <v>39892</v>
      </c>
      <c r="C1225" s="3">
        <v>104</v>
      </c>
      <c r="J1225" s="2"/>
    </row>
    <row r="1226" spans="1:10" ht="16">
      <c r="A1226" s="3">
        <v>20</v>
      </c>
      <c r="B1226" s="7">
        <v>39894</v>
      </c>
      <c r="C1226" s="3">
        <v>104</v>
      </c>
      <c r="J1226" s="2"/>
    </row>
    <row r="1227" spans="1:10" ht="16">
      <c r="A1227" s="3">
        <v>10</v>
      </c>
      <c r="B1227" s="7">
        <v>39896</v>
      </c>
      <c r="C1227" s="3">
        <v>104</v>
      </c>
      <c r="J1227" s="2"/>
    </row>
    <row r="1228" spans="1:10" ht="16">
      <c r="A1228" s="3">
        <v>300</v>
      </c>
      <c r="B1228" s="7">
        <v>39896</v>
      </c>
      <c r="C1228" s="3">
        <v>104</v>
      </c>
      <c r="J1228" s="2"/>
    </row>
    <row r="1229" spans="1:10" ht="16">
      <c r="A1229" s="3">
        <v>5</v>
      </c>
      <c r="B1229" s="7">
        <v>39896</v>
      </c>
      <c r="C1229" s="3">
        <v>104</v>
      </c>
      <c r="J1229" s="2"/>
    </row>
    <row r="1230" spans="1:10" ht="16">
      <c r="A1230" s="3">
        <v>20</v>
      </c>
      <c r="B1230" s="7">
        <v>39896</v>
      </c>
      <c r="C1230" s="3">
        <v>104</v>
      </c>
      <c r="J1230" s="2"/>
    </row>
    <row r="1231" spans="1:10" ht="16">
      <c r="A1231" s="3">
        <v>10</v>
      </c>
      <c r="B1231" s="7">
        <v>39896</v>
      </c>
      <c r="C1231" s="3">
        <v>104</v>
      </c>
      <c r="J1231" s="2"/>
    </row>
    <row r="1232" spans="1:10" ht="16">
      <c r="A1232" s="3">
        <v>25</v>
      </c>
      <c r="B1232" s="7">
        <v>39896</v>
      </c>
      <c r="C1232" s="3">
        <v>104</v>
      </c>
      <c r="J1232" s="2"/>
    </row>
    <row r="1233" spans="1:10" ht="16">
      <c r="A1233" s="3">
        <v>5</v>
      </c>
      <c r="B1233" s="7">
        <v>39896</v>
      </c>
      <c r="C1233" s="3">
        <v>104</v>
      </c>
      <c r="J1233" s="2"/>
    </row>
    <row r="1234" spans="1:10" ht="16">
      <c r="A1234" s="3">
        <v>50</v>
      </c>
      <c r="B1234" s="7">
        <v>39898</v>
      </c>
      <c r="C1234" s="3">
        <v>104</v>
      </c>
      <c r="J1234" s="2"/>
    </row>
    <row r="1235" spans="1:10" ht="16">
      <c r="A1235" s="3">
        <v>20</v>
      </c>
      <c r="B1235" s="7">
        <v>39899</v>
      </c>
      <c r="C1235" s="3">
        <v>104</v>
      </c>
      <c r="J1235" s="2"/>
    </row>
    <row r="1236" spans="1:10" ht="16">
      <c r="A1236" s="3">
        <v>40</v>
      </c>
      <c r="B1236" s="7">
        <v>39899</v>
      </c>
      <c r="C1236" s="3">
        <v>104</v>
      </c>
      <c r="J1236" s="2"/>
    </row>
    <row r="1237" spans="1:10" ht="16">
      <c r="A1237" s="3">
        <v>300</v>
      </c>
      <c r="B1237" s="7">
        <v>39899</v>
      </c>
      <c r="C1237" s="3">
        <v>104</v>
      </c>
      <c r="J1237" s="2"/>
    </row>
    <row r="1238" spans="1:10" ht="16">
      <c r="A1238" s="3">
        <v>15</v>
      </c>
      <c r="B1238" s="7">
        <v>39899</v>
      </c>
      <c r="C1238" s="3">
        <v>104</v>
      </c>
      <c r="J1238" s="2"/>
    </row>
    <row r="1239" spans="1:10" ht="16">
      <c r="A1239" s="3">
        <v>25</v>
      </c>
      <c r="B1239" s="7">
        <v>39899</v>
      </c>
      <c r="C1239" s="3">
        <v>104</v>
      </c>
      <c r="J1239" s="2"/>
    </row>
    <row r="1240" spans="1:10" ht="16">
      <c r="A1240" s="3">
        <v>25</v>
      </c>
      <c r="B1240" s="7">
        <v>39899</v>
      </c>
      <c r="C1240" s="3">
        <v>104</v>
      </c>
      <c r="J1240" s="2"/>
    </row>
    <row r="1241" spans="1:10" ht="16">
      <c r="A1241" s="3">
        <v>20</v>
      </c>
      <c r="B1241" s="7">
        <v>39899</v>
      </c>
      <c r="C1241" s="3">
        <v>104</v>
      </c>
      <c r="J1241" s="2"/>
    </row>
    <row r="1242" spans="1:10" ht="16">
      <c r="A1242" s="3">
        <v>25</v>
      </c>
      <c r="B1242" s="7">
        <v>39899</v>
      </c>
      <c r="C1242" s="3">
        <v>104</v>
      </c>
      <c r="J1242" s="2"/>
    </row>
    <row r="1243" spans="1:10" ht="16">
      <c r="A1243" s="3">
        <v>5</v>
      </c>
      <c r="B1243" s="7">
        <v>39899</v>
      </c>
      <c r="C1243" s="3">
        <v>104</v>
      </c>
      <c r="J1243" s="2"/>
    </row>
    <row r="1244" spans="1:10" ht="16">
      <c r="A1244" s="3">
        <v>30</v>
      </c>
      <c r="B1244" s="7">
        <v>39899</v>
      </c>
      <c r="C1244" s="3">
        <v>104</v>
      </c>
      <c r="J1244" s="2"/>
    </row>
    <row r="1245" spans="1:10" ht="16">
      <c r="A1245" s="3">
        <v>500</v>
      </c>
      <c r="B1245" s="7">
        <v>39900</v>
      </c>
      <c r="C1245" s="3">
        <v>104</v>
      </c>
      <c r="J1245" s="2"/>
    </row>
    <row r="1246" spans="1:10" ht="16">
      <c r="A1246" s="3">
        <v>50</v>
      </c>
      <c r="B1246" s="7">
        <v>39901</v>
      </c>
      <c r="C1246" s="3">
        <v>104</v>
      </c>
      <c r="J1246" s="2"/>
    </row>
    <row r="1247" spans="1:10" ht="16">
      <c r="A1247" s="3">
        <v>20</v>
      </c>
      <c r="B1247" s="7">
        <v>39907</v>
      </c>
      <c r="C1247" s="3">
        <v>104</v>
      </c>
      <c r="J1247" s="2"/>
    </row>
    <row r="1248" spans="1:10" ht="16">
      <c r="A1248" s="3">
        <v>50</v>
      </c>
      <c r="B1248" s="7">
        <v>39995</v>
      </c>
      <c r="C1248" s="3">
        <v>104</v>
      </c>
      <c r="J1248" s="2"/>
    </row>
    <row r="1249" spans="1:10" ht="16">
      <c r="A1249" s="3">
        <v>15</v>
      </c>
      <c r="B1249" s="7">
        <v>40011</v>
      </c>
      <c r="C1249" s="3">
        <v>104</v>
      </c>
      <c r="J1249" s="2"/>
    </row>
    <row r="1250" spans="1:10" ht="16">
      <c r="A1250" s="3">
        <v>11</v>
      </c>
      <c r="B1250" s="7">
        <v>39882</v>
      </c>
      <c r="C1250" s="3">
        <v>107</v>
      </c>
      <c r="J1250" s="2"/>
    </row>
    <row r="1251" spans="1:10" ht="16">
      <c r="A1251" s="3">
        <v>10</v>
      </c>
      <c r="B1251" s="7">
        <v>39907</v>
      </c>
      <c r="C1251" s="3">
        <v>107</v>
      </c>
      <c r="J1251" s="2"/>
    </row>
    <row r="1252" spans="1:10" ht="16">
      <c r="A1252" s="3">
        <v>5</v>
      </c>
      <c r="B1252" s="7">
        <v>40211</v>
      </c>
      <c r="C1252" s="3">
        <v>110</v>
      </c>
      <c r="J1252" s="2"/>
    </row>
    <row r="1253" spans="1:10" ht="16">
      <c r="A1253" s="3">
        <v>10</v>
      </c>
      <c r="B1253" s="7">
        <v>40212</v>
      </c>
      <c r="C1253" s="3">
        <v>110</v>
      </c>
      <c r="J1253" s="2"/>
    </row>
    <row r="1254" spans="1:10" ht="16">
      <c r="A1254" s="3">
        <v>25</v>
      </c>
      <c r="B1254" s="7">
        <v>40212</v>
      </c>
      <c r="C1254" s="3">
        <v>110</v>
      </c>
      <c r="J1254" s="2"/>
    </row>
    <row r="1255" spans="1:10" ht="16">
      <c r="A1255" s="3">
        <v>10</v>
      </c>
      <c r="B1255" s="7">
        <v>40212</v>
      </c>
      <c r="C1255" s="3">
        <v>110</v>
      </c>
      <c r="J1255" s="2"/>
    </row>
    <row r="1256" spans="1:10" ht="16">
      <c r="A1256" s="3">
        <v>25</v>
      </c>
      <c r="B1256" s="7">
        <v>40212</v>
      </c>
      <c r="C1256" s="3">
        <v>110</v>
      </c>
      <c r="J1256" s="2"/>
    </row>
    <row r="1257" spans="1:10" ht="16">
      <c r="A1257" s="3">
        <v>10</v>
      </c>
      <c r="B1257" s="7">
        <v>40213</v>
      </c>
      <c r="C1257" s="3">
        <v>110</v>
      </c>
      <c r="J1257" s="2"/>
    </row>
    <row r="1258" spans="1:10" ht="16">
      <c r="A1258" s="3">
        <v>100</v>
      </c>
      <c r="B1258" s="7">
        <v>40213</v>
      </c>
      <c r="C1258" s="3">
        <v>110</v>
      </c>
      <c r="J1258" s="2"/>
    </row>
    <row r="1259" spans="1:10" ht="16">
      <c r="A1259" s="3">
        <v>10</v>
      </c>
      <c r="B1259" s="7">
        <v>40214</v>
      </c>
      <c r="C1259" s="3">
        <v>110</v>
      </c>
      <c r="J1259" s="2"/>
    </row>
    <row r="1260" spans="1:10" ht="16">
      <c r="A1260" s="3">
        <v>20</v>
      </c>
      <c r="B1260" s="7">
        <v>40215</v>
      </c>
      <c r="C1260" s="3">
        <v>110</v>
      </c>
      <c r="J1260" s="2"/>
    </row>
    <row r="1261" spans="1:10" ht="16">
      <c r="A1261" s="3">
        <v>100</v>
      </c>
      <c r="B1261" s="7">
        <v>40215</v>
      </c>
      <c r="C1261" s="3">
        <v>110</v>
      </c>
      <c r="J1261" s="2"/>
    </row>
    <row r="1262" spans="1:10" ht="16">
      <c r="A1262" s="3">
        <v>20</v>
      </c>
      <c r="B1262" s="7">
        <v>40215</v>
      </c>
      <c r="C1262" s="3">
        <v>110</v>
      </c>
      <c r="J1262" s="2"/>
    </row>
    <row r="1263" spans="1:10" ht="16">
      <c r="A1263" s="3">
        <v>100</v>
      </c>
      <c r="B1263" s="7">
        <v>40216</v>
      </c>
      <c r="C1263" s="3">
        <v>110</v>
      </c>
      <c r="J1263" s="2"/>
    </row>
    <row r="1264" spans="1:10" ht="16">
      <c r="A1264" s="3">
        <v>50</v>
      </c>
      <c r="B1264" s="7">
        <v>40216</v>
      </c>
      <c r="C1264" s="3">
        <v>110</v>
      </c>
      <c r="J1264" s="2"/>
    </row>
    <row r="1265" spans="1:10" ht="16">
      <c r="A1265" s="3">
        <v>25</v>
      </c>
      <c r="B1265" s="7">
        <v>40216</v>
      </c>
      <c r="C1265" s="3">
        <v>110</v>
      </c>
      <c r="J1265" s="2"/>
    </row>
    <row r="1266" spans="1:10" ht="16">
      <c r="A1266" s="3">
        <v>10</v>
      </c>
      <c r="B1266" s="7">
        <v>40216</v>
      </c>
      <c r="C1266" s="3">
        <v>110</v>
      </c>
      <c r="J1266" s="2"/>
    </row>
    <row r="1267" spans="1:10" ht="16">
      <c r="A1267" s="3">
        <v>100</v>
      </c>
      <c r="B1267" s="7">
        <v>40217</v>
      </c>
      <c r="C1267" s="3">
        <v>110</v>
      </c>
      <c r="J1267" s="2"/>
    </row>
    <row r="1268" spans="1:10" ht="16">
      <c r="A1268" s="3">
        <v>100</v>
      </c>
      <c r="B1268" s="7">
        <v>40217</v>
      </c>
      <c r="C1268" s="3">
        <v>110</v>
      </c>
      <c r="J1268" s="2"/>
    </row>
    <row r="1269" spans="1:10" ht="16">
      <c r="A1269" s="3">
        <v>20</v>
      </c>
      <c r="B1269" s="7">
        <v>40219</v>
      </c>
      <c r="C1269" s="3">
        <v>110</v>
      </c>
      <c r="J1269" s="2"/>
    </row>
    <row r="1270" spans="1:10" ht="16">
      <c r="A1270" s="3">
        <v>50</v>
      </c>
      <c r="B1270" s="7">
        <v>39879</v>
      </c>
      <c r="C1270" s="3">
        <v>112</v>
      </c>
      <c r="J1270" s="2"/>
    </row>
    <row r="1271" spans="1:10" ht="16">
      <c r="A1271" s="3">
        <v>300</v>
      </c>
      <c r="B1271" s="7">
        <v>39885</v>
      </c>
      <c r="C1271" s="3">
        <v>112</v>
      </c>
      <c r="J1271" s="2"/>
    </row>
    <row r="1272" spans="1:10" ht="16">
      <c r="A1272" s="3">
        <v>100</v>
      </c>
      <c r="B1272" s="7">
        <v>39885</v>
      </c>
      <c r="C1272" s="3">
        <v>112</v>
      </c>
      <c r="J1272" s="2"/>
    </row>
    <row r="1273" spans="1:10" ht="16">
      <c r="A1273" s="3">
        <v>2</v>
      </c>
      <c r="B1273" s="7">
        <v>39886</v>
      </c>
      <c r="C1273" s="3">
        <v>112</v>
      </c>
      <c r="J1273" s="2"/>
    </row>
    <row r="1274" spans="1:10" ht="16">
      <c r="A1274" s="3">
        <v>5</v>
      </c>
      <c r="B1274" s="7">
        <v>39888</v>
      </c>
      <c r="C1274" s="3">
        <v>112</v>
      </c>
      <c r="J1274" s="2"/>
    </row>
    <row r="1275" spans="1:10" ht="16">
      <c r="A1275" s="3">
        <v>100</v>
      </c>
      <c r="B1275" s="7">
        <v>39891</v>
      </c>
      <c r="C1275" s="3">
        <v>112</v>
      </c>
      <c r="J1275" s="2"/>
    </row>
    <row r="1276" spans="1:10" ht="16">
      <c r="A1276" s="3">
        <v>5</v>
      </c>
      <c r="B1276" s="7">
        <v>39891</v>
      </c>
      <c r="C1276" s="3">
        <v>112</v>
      </c>
      <c r="J1276" s="2"/>
    </row>
    <row r="1277" spans="1:10" ht="16">
      <c r="A1277" s="3">
        <v>10</v>
      </c>
      <c r="B1277" s="7">
        <v>39891</v>
      </c>
      <c r="C1277" s="3">
        <v>112</v>
      </c>
      <c r="J1277" s="2"/>
    </row>
    <row r="1278" spans="1:10" ht="16">
      <c r="A1278" s="3">
        <v>3</v>
      </c>
      <c r="B1278" s="7">
        <v>39891</v>
      </c>
      <c r="C1278" s="3">
        <v>112</v>
      </c>
      <c r="J1278" s="2"/>
    </row>
    <row r="1279" spans="1:10" ht="16">
      <c r="A1279" s="3">
        <v>50</v>
      </c>
      <c r="B1279" s="7">
        <v>39891</v>
      </c>
      <c r="C1279" s="3">
        <v>112</v>
      </c>
      <c r="J1279" s="2"/>
    </row>
    <row r="1280" spans="1:10" ht="16">
      <c r="A1280" s="3">
        <v>30</v>
      </c>
      <c r="B1280" s="7">
        <v>39891</v>
      </c>
      <c r="C1280" s="3">
        <v>112</v>
      </c>
      <c r="J1280" s="2"/>
    </row>
    <row r="1281" spans="1:10" ht="16">
      <c r="A1281" s="3">
        <v>10</v>
      </c>
      <c r="B1281" s="7">
        <v>39891</v>
      </c>
      <c r="C1281" s="3">
        <v>112</v>
      </c>
      <c r="J1281" s="2"/>
    </row>
    <row r="1282" spans="1:10" ht="16">
      <c r="A1282" s="3">
        <v>20</v>
      </c>
      <c r="B1282" s="7">
        <v>39891</v>
      </c>
      <c r="C1282" s="3">
        <v>112</v>
      </c>
      <c r="J1282" s="2"/>
    </row>
    <row r="1283" spans="1:10" ht="16">
      <c r="A1283" s="3">
        <v>6</v>
      </c>
      <c r="B1283" s="7">
        <v>39891</v>
      </c>
      <c r="C1283" s="3">
        <v>112</v>
      </c>
      <c r="J1283" s="2"/>
    </row>
    <row r="1284" spans="1:10" ht="16">
      <c r="A1284" s="3">
        <v>25</v>
      </c>
      <c r="B1284" s="7">
        <v>39891</v>
      </c>
      <c r="C1284" s="3">
        <v>112</v>
      </c>
      <c r="J1284" s="2"/>
    </row>
    <row r="1285" spans="1:10" ht="16">
      <c r="A1285" s="3">
        <v>20</v>
      </c>
      <c r="B1285" s="7">
        <v>39891</v>
      </c>
      <c r="C1285" s="3">
        <v>112</v>
      </c>
      <c r="J1285" s="2"/>
    </row>
    <row r="1286" spans="1:10" ht="16">
      <c r="A1286" s="3">
        <v>15</v>
      </c>
      <c r="B1286" s="7">
        <v>39891</v>
      </c>
      <c r="C1286" s="3">
        <v>112</v>
      </c>
      <c r="J1286" s="2"/>
    </row>
    <row r="1287" spans="1:10" ht="16">
      <c r="A1287" s="3">
        <v>25</v>
      </c>
      <c r="B1287" s="7">
        <v>39891</v>
      </c>
      <c r="C1287" s="3">
        <v>112</v>
      </c>
      <c r="J1287" s="2"/>
    </row>
    <row r="1288" spans="1:10" ht="16">
      <c r="A1288" s="3">
        <v>25</v>
      </c>
      <c r="B1288" s="7">
        <v>39891</v>
      </c>
      <c r="C1288" s="3">
        <v>112</v>
      </c>
      <c r="J1288" s="2"/>
    </row>
    <row r="1289" spans="1:10" ht="16">
      <c r="A1289" s="3">
        <v>100</v>
      </c>
      <c r="B1289" s="7">
        <v>39892</v>
      </c>
      <c r="C1289" s="3">
        <v>112</v>
      </c>
      <c r="J1289" s="2"/>
    </row>
    <row r="1290" spans="1:10" ht="16">
      <c r="A1290" s="3">
        <v>20</v>
      </c>
      <c r="B1290" s="7">
        <v>39892</v>
      </c>
      <c r="C1290" s="3">
        <v>112</v>
      </c>
      <c r="J1290" s="2"/>
    </row>
    <row r="1291" spans="1:10" ht="16">
      <c r="A1291" s="3">
        <v>50</v>
      </c>
      <c r="B1291" s="7">
        <v>39892</v>
      </c>
      <c r="C1291" s="3">
        <v>112</v>
      </c>
      <c r="J1291" s="2"/>
    </row>
    <row r="1292" spans="1:10" ht="16">
      <c r="A1292" s="3">
        <v>5</v>
      </c>
      <c r="B1292" s="7">
        <v>39892</v>
      </c>
      <c r="C1292" s="3">
        <v>112</v>
      </c>
      <c r="J1292" s="2"/>
    </row>
    <row r="1293" spans="1:10" ht="16">
      <c r="A1293" s="3">
        <v>50</v>
      </c>
      <c r="B1293" s="7">
        <v>39892</v>
      </c>
      <c r="C1293" s="3">
        <v>112</v>
      </c>
      <c r="J1293" s="2"/>
    </row>
    <row r="1294" spans="1:10" ht="16">
      <c r="A1294" s="3">
        <v>25</v>
      </c>
      <c r="B1294" s="7">
        <v>39893</v>
      </c>
      <c r="C1294" s="3">
        <v>112</v>
      </c>
      <c r="J1294" s="2"/>
    </row>
    <row r="1295" spans="1:10" ht="16">
      <c r="A1295" s="3">
        <v>50</v>
      </c>
      <c r="B1295" s="7">
        <v>39894</v>
      </c>
      <c r="C1295" s="3">
        <v>112</v>
      </c>
      <c r="J1295" s="2"/>
    </row>
    <row r="1296" spans="1:10" ht="16">
      <c r="A1296" s="3">
        <v>10</v>
      </c>
      <c r="B1296" s="7">
        <v>39895</v>
      </c>
      <c r="C1296" s="3">
        <v>112</v>
      </c>
      <c r="J1296" s="2"/>
    </row>
    <row r="1297" spans="1:10" ht="16">
      <c r="A1297" s="3">
        <v>100</v>
      </c>
      <c r="B1297" s="7">
        <v>39897</v>
      </c>
      <c r="C1297" s="3">
        <v>112</v>
      </c>
      <c r="J1297" s="2"/>
    </row>
    <row r="1298" spans="1:10" ht="16">
      <c r="A1298" s="3">
        <v>10</v>
      </c>
      <c r="B1298" s="7">
        <v>39898</v>
      </c>
      <c r="C1298" s="3">
        <v>112</v>
      </c>
      <c r="J1298" s="2"/>
    </row>
    <row r="1299" spans="1:10" ht="16">
      <c r="A1299" s="3">
        <v>25</v>
      </c>
      <c r="B1299" s="7">
        <v>39898</v>
      </c>
      <c r="C1299" s="3">
        <v>112</v>
      </c>
      <c r="J1299" s="2"/>
    </row>
    <row r="1300" spans="1:10" ht="16">
      <c r="A1300" s="3">
        <v>100</v>
      </c>
      <c r="B1300" s="7">
        <v>39900</v>
      </c>
      <c r="C1300" s="3">
        <v>112</v>
      </c>
      <c r="J1300" s="2"/>
    </row>
    <row r="1301" spans="1:10" ht="16">
      <c r="A1301" s="3">
        <v>40</v>
      </c>
      <c r="B1301" s="7">
        <v>39901</v>
      </c>
      <c r="C1301" s="3">
        <v>112</v>
      </c>
      <c r="J1301" s="2"/>
    </row>
    <row r="1302" spans="1:10" ht="16">
      <c r="A1302" s="3">
        <v>10</v>
      </c>
      <c r="B1302" s="7">
        <v>39908</v>
      </c>
      <c r="C1302" s="3">
        <v>112</v>
      </c>
      <c r="J1302" s="2"/>
    </row>
    <row r="1303" spans="1:10" ht="16">
      <c r="A1303" s="3">
        <v>10</v>
      </c>
      <c r="B1303" s="7">
        <v>39918</v>
      </c>
      <c r="C1303" s="3">
        <v>112</v>
      </c>
      <c r="J1303" s="2"/>
    </row>
    <row r="1304" spans="1:10" ht="16">
      <c r="A1304" s="3">
        <v>1</v>
      </c>
      <c r="B1304" s="7">
        <v>39922</v>
      </c>
      <c r="C1304" s="3">
        <v>112</v>
      </c>
      <c r="J1304" s="2"/>
    </row>
    <row r="1305" spans="1:10" ht="16">
      <c r="A1305" s="3">
        <v>30</v>
      </c>
      <c r="B1305" s="7">
        <v>39934</v>
      </c>
      <c r="C1305" s="3">
        <v>112</v>
      </c>
      <c r="J1305" s="2"/>
    </row>
    <row r="1306" spans="1:10" ht="16">
      <c r="A1306" s="3">
        <v>5</v>
      </c>
      <c r="B1306" s="7">
        <v>39939</v>
      </c>
      <c r="C1306" s="3">
        <v>112</v>
      </c>
      <c r="J1306" s="2"/>
    </row>
    <row r="1307" spans="1:10" ht="16">
      <c r="A1307" s="3">
        <v>50</v>
      </c>
      <c r="B1307" s="7">
        <v>39946</v>
      </c>
      <c r="C1307" s="3">
        <v>112</v>
      </c>
      <c r="J1307" s="2"/>
    </row>
    <row r="1308" spans="1:10" ht="16">
      <c r="A1308" s="3">
        <v>4</v>
      </c>
      <c r="B1308" s="7">
        <v>39947</v>
      </c>
      <c r="C1308" s="3">
        <v>112</v>
      </c>
      <c r="J1308" s="2"/>
    </row>
    <row r="1309" spans="1:10" ht="16">
      <c r="A1309" s="3">
        <v>50</v>
      </c>
      <c r="B1309" s="7">
        <v>39891</v>
      </c>
      <c r="C1309" s="3">
        <v>113</v>
      </c>
      <c r="J1309" s="2"/>
    </row>
    <row r="1310" spans="1:10" ht="16">
      <c r="A1310" s="3">
        <v>50</v>
      </c>
      <c r="B1310" s="7">
        <v>39891</v>
      </c>
      <c r="C1310" s="3">
        <v>113</v>
      </c>
      <c r="J1310" s="2"/>
    </row>
    <row r="1311" spans="1:10" ht="16">
      <c r="A1311" s="3">
        <v>10</v>
      </c>
      <c r="B1311" s="7">
        <v>39891</v>
      </c>
      <c r="C1311" s="3">
        <v>113</v>
      </c>
      <c r="J1311" s="2"/>
    </row>
    <row r="1312" spans="1:10" ht="16">
      <c r="A1312" s="3">
        <v>20</v>
      </c>
      <c r="B1312" s="7">
        <v>39891</v>
      </c>
      <c r="C1312" s="3">
        <v>113</v>
      </c>
      <c r="J1312" s="2"/>
    </row>
    <row r="1313" spans="1:10" ht="16">
      <c r="A1313" s="3">
        <v>130</v>
      </c>
      <c r="B1313" s="7">
        <v>39891</v>
      </c>
      <c r="C1313" s="3">
        <v>113</v>
      </c>
      <c r="J1313" s="2"/>
    </row>
    <row r="1314" spans="1:10" ht="16">
      <c r="A1314" s="3">
        <v>260</v>
      </c>
      <c r="B1314" s="7">
        <v>39891</v>
      </c>
      <c r="C1314" s="3">
        <v>113</v>
      </c>
      <c r="J1314" s="2"/>
    </row>
    <row r="1315" spans="1:10" ht="16">
      <c r="A1315" s="3">
        <v>1</v>
      </c>
      <c r="B1315" s="7">
        <v>39891</v>
      </c>
      <c r="C1315" s="3">
        <v>113</v>
      </c>
      <c r="J1315" s="2"/>
    </row>
    <row r="1316" spans="1:10" ht="16">
      <c r="A1316" s="3">
        <v>20</v>
      </c>
      <c r="B1316" s="7">
        <v>39891</v>
      </c>
      <c r="C1316" s="3">
        <v>113</v>
      </c>
      <c r="J1316" s="2"/>
    </row>
    <row r="1317" spans="1:10" ht="16">
      <c r="A1317" s="3">
        <v>10</v>
      </c>
      <c r="B1317" s="7">
        <v>39891</v>
      </c>
      <c r="C1317" s="3">
        <v>113</v>
      </c>
      <c r="J1317" s="2"/>
    </row>
    <row r="1318" spans="1:10" ht="16">
      <c r="A1318" s="3">
        <v>25</v>
      </c>
      <c r="B1318" s="7">
        <v>39891</v>
      </c>
      <c r="C1318" s="3">
        <v>113</v>
      </c>
      <c r="J1318" s="2"/>
    </row>
    <row r="1319" spans="1:10" ht="16">
      <c r="A1319" s="3">
        <v>30</v>
      </c>
      <c r="B1319" s="7">
        <v>39891</v>
      </c>
      <c r="C1319" s="3">
        <v>113</v>
      </c>
      <c r="J1319" s="2"/>
    </row>
    <row r="1320" spans="1:10" ht="16">
      <c r="A1320" s="3">
        <v>50</v>
      </c>
      <c r="B1320" s="7">
        <v>39891</v>
      </c>
      <c r="C1320" s="3">
        <v>113</v>
      </c>
      <c r="J1320" s="2"/>
    </row>
    <row r="1321" spans="1:10" ht="16">
      <c r="A1321" s="3">
        <v>25</v>
      </c>
      <c r="B1321" s="7">
        <v>39891</v>
      </c>
      <c r="C1321" s="3">
        <v>113</v>
      </c>
      <c r="J1321" s="2"/>
    </row>
    <row r="1322" spans="1:10" ht="16">
      <c r="A1322" s="3">
        <v>22</v>
      </c>
      <c r="B1322" s="7">
        <v>39891</v>
      </c>
      <c r="C1322" s="3">
        <v>113</v>
      </c>
      <c r="J1322" s="2"/>
    </row>
    <row r="1323" spans="1:10" ht="16">
      <c r="A1323" s="3">
        <v>10</v>
      </c>
      <c r="B1323" s="7">
        <v>39891</v>
      </c>
      <c r="C1323" s="3">
        <v>113</v>
      </c>
      <c r="J1323" s="2"/>
    </row>
    <row r="1324" spans="1:10" ht="16">
      <c r="A1324" s="3">
        <v>100</v>
      </c>
      <c r="B1324" s="7">
        <v>39891</v>
      </c>
      <c r="C1324" s="3">
        <v>113</v>
      </c>
      <c r="J1324" s="2"/>
    </row>
    <row r="1325" spans="1:10" ht="16">
      <c r="A1325" s="3">
        <v>20</v>
      </c>
      <c r="B1325" s="7">
        <v>39891</v>
      </c>
      <c r="C1325" s="3">
        <v>113</v>
      </c>
      <c r="J1325" s="2"/>
    </row>
    <row r="1326" spans="1:10" ht="16">
      <c r="A1326" s="3">
        <v>50</v>
      </c>
      <c r="B1326" s="7">
        <v>39891</v>
      </c>
      <c r="C1326" s="3">
        <v>113</v>
      </c>
      <c r="J1326" s="2"/>
    </row>
    <row r="1327" spans="1:10" ht="16">
      <c r="A1327" s="3">
        <v>25</v>
      </c>
      <c r="B1327" s="7">
        <v>39891</v>
      </c>
      <c r="C1327" s="3">
        <v>113</v>
      </c>
      <c r="J1327" s="2"/>
    </row>
    <row r="1328" spans="1:10" ht="16">
      <c r="A1328" s="3">
        <v>100</v>
      </c>
      <c r="B1328" s="7">
        <v>39891</v>
      </c>
      <c r="C1328" s="3">
        <v>113</v>
      </c>
      <c r="J1328" s="2"/>
    </row>
    <row r="1329" spans="1:10" ht="16">
      <c r="A1329" s="3">
        <v>40</v>
      </c>
      <c r="B1329" s="7">
        <v>39891</v>
      </c>
      <c r="C1329" s="3">
        <v>113</v>
      </c>
      <c r="J1329" s="2"/>
    </row>
    <row r="1330" spans="1:10" ht="16">
      <c r="A1330" s="3">
        <v>100</v>
      </c>
      <c r="B1330" s="7">
        <v>39891</v>
      </c>
      <c r="C1330" s="3">
        <v>113</v>
      </c>
      <c r="J1330" s="2"/>
    </row>
    <row r="1331" spans="1:10" ht="16">
      <c r="A1331" s="3">
        <v>42</v>
      </c>
      <c r="B1331" s="7">
        <v>39892</v>
      </c>
      <c r="C1331" s="3">
        <v>113</v>
      </c>
      <c r="J1331" s="2"/>
    </row>
    <row r="1332" spans="1:10" ht="16">
      <c r="A1332" s="3">
        <v>5</v>
      </c>
      <c r="B1332" s="7">
        <v>39892</v>
      </c>
      <c r="C1332" s="3">
        <v>113</v>
      </c>
      <c r="J1332" s="2"/>
    </row>
    <row r="1333" spans="1:10" ht="16">
      <c r="A1333" s="3">
        <v>100</v>
      </c>
      <c r="B1333" s="7">
        <v>39892</v>
      </c>
      <c r="C1333" s="3">
        <v>113</v>
      </c>
      <c r="J1333" s="2"/>
    </row>
    <row r="1334" spans="1:10" ht="16">
      <c r="A1334" s="3">
        <v>50</v>
      </c>
      <c r="B1334" s="7">
        <v>39892</v>
      </c>
      <c r="C1334" s="3">
        <v>113</v>
      </c>
      <c r="J1334" s="2"/>
    </row>
    <row r="1335" spans="1:10" ht="16">
      <c r="A1335" s="3">
        <v>20</v>
      </c>
      <c r="B1335" s="7">
        <v>39892</v>
      </c>
      <c r="C1335" s="3">
        <v>113</v>
      </c>
      <c r="J1335" s="2"/>
    </row>
    <row r="1336" spans="1:10" ht="16">
      <c r="A1336" s="3">
        <v>10</v>
      </c>
      <c r="B1336" s="7">
        <v>39892</v>
      </c>
      <c r="C1336" s="3">
        <v>113</v>
      </c>
      <c r="J1336" s="2"/>
    </row>
    <row r="1337" spans="1:10" ht="16">
      <c r="A1337" s="3">
        <v>25</v>
      </c>
      <c r="B1337" s="7">
        <v>39892</v>
      </c>
      <c r="C1337" s="3">
        <v>113</v>
      </c>
      <c r="J1337" s="2"/>
    </row>
    <row r="1338" spans="1:10" ht="16">
      <c r="A1338" s="3">
        <v>10</v>
      </c>
      <c r="B1338" s="7">
        <v>39892</v>
      </c>
      <c r="C1338" s="3">
        <v>113</v>
      </c>
      <c r="J1338" s="2"/>
    </row>
    <row r="1339" spans="1:10" ht="16">
      <c r="A1339" s="3">
        <v>5</v>
      </c>
      <c r="B1339" s="7">
        <v>39892</v>
      </c>
      <c r="C1339" s="3">
        <v>113</v>
      </c>
      <c r="J1339" s="2"/>
    </row>
    <row r="1340" spans="1:10" ht="16">
      <c r="A1340" s="3">
        <v>10</v>
      </c>
      <c r="B1340" s="7">
        <v>39892</v>
      </c>
      <c r="C1340" s="3">
        <v>113</v>
      </c>
      <c r="J1340" s="2"/>
    </row>
    <row r="1341" spans="1:10" ht="16">
      <c r="A1341" s="3">
        <v>50</v>
      </c>
      <c r="B1341" s="7">
        <v>39892</v>
      </c>
      <c r="C1341" s="3">
        <v>113</v>
      </c>
      <c r="J1341" s="2"/>
    </row>
    <row r="1342" spans="1:10" ht="16">
      <c r="A1342" s="3">
        <v>50</v>
      </c>
      <c r="B1342" s="7">
        <v>39892</v>
      </c>
      <c r="C1342" s="3">
        <v>113</v>
      </c>
      <c r="J1342" s="2"/>
    </row>
    <row r="1343" spans="1:10" ht="16">
      <c r="A1343" s="3">
        <v>10</v>
      </c>
      <c r="B1343" s="7">
        <v>39893</v>
      </c>
      <c r="C1343" s="3">
        <v>113</v>
      </c>
      <c r="J1343" s="2"/>
    </row>
    <row r="1344" spans="1:10" ht="16">
      <c r="A1344" s="3">
        <v>5</v>
      </c>
      <c r="B1344" s="7">
        <v>39893</v>
      </c>
      <c r="C1344" s="3">
        <v>113</v>
      </c>
      <c r="J1344" s="2"/>
    </row>
    <row r="1345" spans="1:10" ht="16">
      <c r="A1345" s="3">
        <v>25</v>
      </c>
      <c r="B1345" s="7">
        <v>39893</v>
      </c>
      <c r="C1345" s="3">
        <v>113</v>
      </c>
      <c r="J1345" s="2"/>
    </row>
    <row r="1346" spans="1:10" ht="16">
      <c r="A1346" s="3">
        <v>50</v>
      </c>
      <c r="B1346" s="7">
        <v>39894</v>
      </c>
      <c r="C1346" s="3">
        <v>113</v>
      </c>
      <c r="J1346" s="2"/>
    </row>
    <row r="1347" spans="1:10" ht="16">
      <c r="A1347" s="3">
        <v>10</v>
      </c>
      <c r="B1347" s="7">
        <v>39894</v>
      </c>
      <c r="C1347" s="3">
        <v>113</v>
      </c>
      <c r="J1347" s="2"/>
    </row>
    <row r="1348" spans="1:10" ht="16">
      <c r="A1348" s="3">
        <v>20</v>
      </c>
      <c r="B1348" s="7">
        <v>39894</v>
      </c>
      <c r="C1348" s="3">
        <v>113</v>
      </c>
      <c r="J1348" s="2"/>
    </row>
    <row r="1349" spans="1:10" ht="16">
      <c r="A1349" s="3">
        <v>25</v>
      </c>
      <c r="B1349" s="7">
        <v>39894</v>
      </c>
      <c r="C1349" s="3">
        <v>113</v>
      </c>
      <c r="J1349" s="2"/>
    </row>
    <row r="1350" spans="1:10" ht="16">
      <c r="A1350" s="3">
        <v>30</v>
      </c>
      <c r="B1350" s="7">
        <v>39894</v>
      </c>
      <c r="C1350" s="3">
        <v>113</v>
      </c>
      <c r="J1350" s="2"/>
    </row>
    <row r="1351" spans="1:10" ht="16">
      <c r="A1351" s="3">
        <v>10</v>
      </c>
      <c r="B1351" s="7">
        <v>39894</v>
      </c>
      <c r="C1351" s="3">
        <v>113</v>
      </c>
      <c r="J1351" s="2"/>
    </row>
    <row r="1352" spans="1:10" ht="16">
      <c r="A1352" s="3">
        <v>17</v>
      </c>
      <c r="B1352" s="7">
        <v>39894</v>
      </c>
      <c r="C1352" s="3">
        <v>113</v>
      </c>
      <c r="J1352" s="2"/>
    </row>
    <row r="1353" spans="1:10" ht="16">
      <c r="A1353" s="3">
        <v>80</v>
      </c>
      <c r="B1353" s="7">
        <v>39894</v>
      </c>
      <c r="C1353" s="3">
        <v>113</v>
      </c>
      <c r="J1353" s="2"/>
    </row>
    <row r="1354" spans="1:10" ht="16">
      <c r="A1354" s="3">
        <v>47</v>
      </c>
      <c r="B1354" s="7">
        <v>39894</v>
      </c>
      <c r="C1354" s="3">
        <v>113</v>
      </c>
      <c r="J1354" s="2"/>
    </row>
    <row r="1355" spans="1:10" ht="16">
      <c r="A1355" s="3">
        <v>40</v>
      </c>
      <c r="B1355" s="7">
        <v>39894</v>
      </c>
      <c r="C1355" s="3">
        <v>113</v>
      </c>
      <c r="J1355" s="2"/>
    </row>
    <row r="1356" spans="1:10" ht="16">
      <c r="A1356" s="3">
        <v>10</v>
      </c>
      <c r="B1356" s="7">
        <v>39894</v>
      </c>
      <c r="C1356" s="3">
        <v>113</v>
      </c>
      <c r="J1356" s="2"/>
    </row>
    <row r="1357" spans="1:10" ht="16">
      <c r="A1357" s="3">
        <v>100</v>
      </c>
      <c r="B1357" s="7">
        <v>39894</v>
      </c>
      <c r="C1357" s="3">
        <v>113</v>
      </c>
      <c r="J1357" s="2"/>
    </row>
    <row r="1358" spans="1:10" ht="16">
      <c r="A1358" s="3">
        <v>100</v>
      </c>
      <c r="B1358" s="7">
        <v>39894</v>
      </c>
      <c r="C1358" s="3">
        <v>113</v>
      </c>
      <c r="J1358" s="2"/>
    </row>
    <row r="1359" spans="1:10" ht="16">
      <c r="A1359" s="3">
        <v>100</v>
      </c>
      <c r="B1359" s="7">
        <v>39894</v>
      </c>
      <c r="C1359" s="3">
        <v>113</v>
      </c>
      <c r="J1359" s="2"/>
    </row>
    <row r="1360" spans="1:10" ht="16">
      <c r="A1360" s="3">
        <v>10</v>
      </c>
      <c r="B1360" s="7">
        <v>39894</v>
      </c>
      <c r="C1360" s="3">
        <v>113</v>
      </c>
      <c r="J1360" s="2"/>
    </row>
    <row r="1361" spans="1:10" ht="16">
      <c r="A1361" s="3">
        <v>20</v>
      </c>
      <c r="B1361" s="7">
        <v>39895</v>
      </c>
      <c r="C1361" s="3">
        <v>113</v>
      </c>
      <c r="J1361" s="2"/>
    </row>
    <row r="1362" spans="1:10" ht="16">
      <c r="A1362" s="3">
        <v>25</v>
      </c>
      <c r="B1362" s="7">
        <v>39895</v>
      </c>
      <c r="C1362" s="3">
        <v>113</v>
      </c>
      <c r="J1362" s="2"/>
    </row>
    <row r="1363" spans="1:10" ht="16">
      <c r="A1363" s="3">
        <v>100</v>
      </c>
      <c r="B1363" s="7">
        <v>39895</v>
      </c>
      <c r="C1363" s="3">
        <v>113</v>
      </c>
      <c r="J1363" s="2"/>
    </row>
    <row r="1364" spans="1:10" ht="16">
      <c r="A1364" s="3">
        <v>250</v>
      </c>
      <c r="B1364" s="7">
        <v>39895</v>
      </c>
      <c r="C1364" s="3">
        <v>113</v>
      </c>
      <c r="J1364" s="2"/>
    </row>
    <row r="1365" spans="1:10" ht="16">
      <c r="A1365" s="3">
        <v>50</v>
      </c>
      <c r="B1365" s="7">
        <v>39895</v>
      </c>
      <c r="C1365" s="3">
        <v>113</v>
      </c>
      <c r="J1365" s="2"/>
    </row>
    <row r="1366" spans="1:10" ht="16">
      <c r="A1366" s="3">
        <v>20</v>
      </c>
      <c r="B1366" s="7">
        <v>39895</v>
      </c>
      <c r="C1366" s="3">
        <v>113</v>
      </c>
      <c r="J1366" s="2"/>
    </row>
    <row r="1367" spans="1:10" ht="16">
      <c r="A1367" s="3">
        <v>100</v>
      </c>
      <c r="B1367" s="7">
        <v>39895</v>
      </c>
      <c r="C1367" s="3">
        <v>113</v>
      </c>
      <c r="J1367" s="2"/>
    </row>
    <row r="1368" spans="1:10" ht="16">
      <c r="A1368" s="3">
        <v>100</v>
      </c>
      <c r="B1368" s="7">
        <v>39895</v>
      </c>
      <c r="C1368" s="3">
        <v>113</v>
      </c>
      <c r="J1368" s="2"/>
    </row>
    <row r="1369" spans="1:10" ht="16">
      <c r="A1369" s="3">
        <v>50</v>
      </c>
      <c r="B1369" s="7">
        <v>39895</v>
      </c>
      <c r="C1369" s="3">
        <v>113</v>
      </c>
      <c r="J1369" s="2"/>
    </row>
    <row r="1370" spans="1:10" ht="16">
      <c r="A1370" s="3">
        <v>40</v>
      </c>
      <c r="B1370" s="7">
        <v>39895</v>
      </c>
      <c r="C1370" s="3">
        <v>113</v>
      </c>
      <c r="J1370" s="2"/>
    </row>
    <row r="1371" spans="1:10" ht="16">
      <c r="A1371" s="3">
        <v>100</v>
      </c>
      <c r="B1371" s="7">
        <v>39895</v>
      </c>
      <c r="C1371" s="3">
        <v>113</v>
      </c>
      <c r="J1371" s="2"/>
    </row>
    <row r="1372" spans="1:10" ht="16">
      <c r="A1372" s="3">
        <v>10</v>
      </c>
      <c r="B1372" s="7">
        <v>39895</v>
      </c>
      <c r="C1372" s="3">
        <v>113</v>
      </c>
      <c r="J1372" s="2"/>
    </row>
    <row r="1373" spans="1:10" ht="16">
      <c r="A1373" s="3">
        <v>75</v>
      </c>
      <c r="B1373" s="7">
        <v>39896</v>
      </c>
      <c r="C1373" s="3">
        <v>113</v>
      </c>
      <c r="J1373" s="2"/>
    </row>
    <row r="1374" spans="1:10" ht="16">
      <c r="A1374" s="3">
        <v>50</v>
      </c>
      <c r="B1374" s="7">
        <v>39896</v>
      </c>
      <c r="C1374" s="3">
        <v>113</v>
      </c>
      <c r="J1374" s="2"/>
    </row>
    <row r="1375" spans="1:10" ht="16">
      <c r="A1375" s="3">
        <v>100</v>
      </c>
      <c r="B1375" s="7">
        <v>39896</v>
      </c>
      <c r="C1375" s="3">
        <v>113</v>
      </c>
      <c r="J1375" s="2"/>
    </row>
    <row r="1376" spans="1:10" ht="16">
      <c r="A1376" s="3">
        <v>25</v>
      </c>
      <c r="B1376" s="7">
        <v>39896</v>
      </c>
      <c r="C1376" s="3">
        <v>113</v>
      </c>
      <c r="J1376" s="2"/>
    </row>
    <row r="1377" spans="1:10" ht="16">
      <c r="A1377" s="3">
        <v>100</v>
      </c>
      <c r="B1377" s="7">
        <v>39896</v>
      </c>
      <c r="C1377" s="3">
        <v>113</v>
      </c>
      <c r="J1377" s="2"/>
    </row>
    <row r="1378" spans="1:10" ht="16">
      <c r="A1378" s="3">
        <v>20</v>
      </c>
      <c r="B1378" s="7">
        <v>39896</v>
      </c>
      <c r="C1378" s="3">
        <v>113</v>
      </c>
      <c r="J1378" s="2"/>
    </row>
    <row r="1379" spans="1:10" ht="16">
      <c r="A1379" s="3">
        <v>40</v>
      </c>
      <c r="B1379" s="7">
        <v>39896</v>
      </c>
      <c r="C1379" s="3">
        <v>113</v>
      </c>
      <c r="J1379" s="2"/>
    </row>
    <row r="1380" spans="1:10" ht="16">
      <c r="A1380" s="3">
        <v>20</v>
      </c>
      <c r="B1380" s="7">
        <v>39896</v>
      </c>
      <c r="C1380" s="3">
        <v>113</v>
      </c>
      <c r="J1380" s="2"/>
    </row>
    <row r="1381" spans="1:10" ht="16">
      <c r="A1381" s="3">
        <v>50</v>
      </c>
      <c r="B1381" s="7">
        <v>39897</v>
      </c>
      <c r="C1381" s="3">
        <v>113</v>
      </c>
      <c r="J1381" s="2"/>
    </row>
    <row r="1382" spans="1:10" ht="16">
      <c r="A1382" s="3">
        <v>15</v>
      </c>
      <c r="B1382" s="7">
        <v>39897</v>
      </c>
      <c r="C1382" s="3">
        <v>113</v>
      </c>
      <c r="J1382" s="2"/>
    </row>
    <row r="1383" spans="1:10" ht="16">
      <c r="A1383" s="3">
        <v>10</v>
      </c>
      <c r="B1383" s="7">
        <v>39897</v>
      </c>
      <c r="C1383" s="3">
        <v>113</v>
      </c>
      <c r="J1383" s="2"/>
    </row>
    <row r="1384" spans="1:10" ht="16">
      <c r="A1384" s="3">
        <v>100</v>
      </c>
      <c r="B1384" s="7">
        <v>39897</v>
      </c>
      <c r="C1384" s="3">
        <v>113</v>
      </c>
      <c r="J1384" s="2"/>
    </row>
    <row r="1385" spans="1:10" ht="16">
      <c r="A1385" s="3">
        <v>10</v>
      </c>
      <c r="B1385" s="7">
        <v>39897</v>
      </c>
      <c r="C1385" s="3">
        <v>113</v>
      </c>
      <c r="J1385" s="2"/>
    </row>
    <row r="1386" spans="1:10" ht="16">
      <c r="A1386" s="3">
        <v>50</v>
      </c>
      <c r="B1386" s="7">
        <v>39897</v>
      </c>
      <c r="C1386" s="3">
        <v>113</v>
      </c>
      <c r="J1386" s="2"/>
    </row>
    <row r="1387" spans="1:10" ht="16">
      <c r="A1387" s="3">
        <v>15</v>
      </c>
      <c r="B1387" s="7">
        <v>39898</v>
      </c>
      <c r="C1387" s="3">
        <v>113</v>
      </c>
      <c r="J1387" s="2"/>
    </row>
    <row r="1388" spans="1:10" ht="16">
      <c r="A1388" s="3">
        <v>5</v>
      </c>
      <c r="B1388" s="7">
        <v>39898</v>
      </c>
      <c r="C1388" s="3">
        <v>113</v>
      </c>
      <c r="J1388" s="2"/>
    </row>
    <row r="1389" spans="1:10" ht="16">
      <c r="A1389" s="3">
        <v>50</v>
      </c>
      <c r="B1389" s="7">
        <v>39898</v>
      </c>
      <c r="C1389" s="3">
        <v>113</v>
      </c>
      <c r="J1389" s="2"/>
    </row>
    <row r="1390" spans="1:10" ht="16">
      <c r="A1390" s="3">
        <v>5</v>
      </c>
      <c r="B1390" s="7">
        <v>39898</v>
      </c>
      <c r="C1390" s="3">
        <v>113</v>
      </c>
      <c r="J1390" s="2"/>
    </row>
    <row r="1391" spans="1:10" ht="16">
      <c r="A1391" s="3">
        <v>10</v>
      </c>
      <c r="B1391" s="7">
        <v>39899</v>
      </c>
      <c r="C1391" s="3">
        <v>113</v>
      </c>
      <c r="J1391" s="2"/>
    </row>
    <row r="1392" spans="1:10" ht="16">
      <c r="A1392" s="3">
        <v>50</v>
      </c>
      <c r="B1392" s="7">
        <v>39899</v>
      </c>
      <c r="C1392" s="3">
        <v>113</v>
      </c>
      <c r="J1392" s="2"/>
    </row>
    <row r="1393" spans="1:10" ht="16">
      <c r="A1393" s="3">
        <v>40</v>
      </c>
      <c r="B1393" s="7">
        <v>39899</v>
      </c>
      <c r="C1393" s="3">
        <v>113</v>
      </c>
      <c r="J1393" s="2"/>
    </row>
    <row r="1394" spans="1:10" ht="16">
      <c r="A1394" s="3">
        <v>25</v>
      </c>
      <c r="B1394" s="7">
        <v>39900</v>
      </c>
      <c r="C1394" s="3">
        <v>113</v>
      </c>
      <c r="J1394" s="2"/>
    </row>
    <row r="1395" spans="1:10" ht="16">
      <c r="A1395" s="3">
        <v>100</v>
      </c>
      <c r="B1395" s="7">
        <v>39900</v>
      </c>
      <c r="C1395" s="3">
        <v>113</v>
      </c>
      <c r="J1395" s="2"/>
    </row>
    <row r="1396" spans="1:10" ht="16">
      <c r="A1396" s="3">
        <v>25</v>
      </c>
      <c r="B1396" s="7">
        <v>39900</v>
      </c>
      <c r="C1396" s="3">
        <v>113</v>
      </c>
      <c r="J1396" s="2"/>
    </row>
    <row r="1397" spans="1:10" ht="16">
      <c r="A1397" s="3">
        <v>50</v>
      </c>
      <c r="B1397" s="7">
        <v>39901</v>
      </c>
      <c r="C1397" s="3">
        <v>113</v>
      </c>
      <c r="J1397" s="2"/>
    </row>
    <row r="1398" spans="1:10" ht="16">
      <c r="A1398" s="3">
        <v>20</v>
      </c>
      <c r="B1398" s="7">
        <v>39901</v>
      </c>
      <c r="C1398" s="3">
        <v>113</v>
      </c>
      <c r="J1398" s="2"/>
    </row>
    <row r="1399" spans="1:10" ht="16">
      <c r="A1399" s="3">
        <v>50</v>
      </c>
      <c r="B1399" s="7">
        <v>39902</v>
      </c>
      <c r="C1399" s="3">
        <v>113</v>
      </c>
      <c r="J1399" s="2"/>
    </row>
    <row r="1400" spans="1:10" ht="16">
      <c r="A1400" s="3">
        <v>200</v>
      </c>
      <c r="B1400" s="7">
        <v>39903</v>
      </c>
      <c r="C1400" s="3">
        <v>113</v>
      </c>
      <c r="J1400" s="2"/>
    </row>
    <row r="1401" spans="1:10" ht="16">
      <c r="A1401" s="3">
        <v>25</v>
      </c>
      <c r="B1401" s="7">
        <v>39903</v>
      </c>
      <c r="C1401" s="3">
        <v>113</v>
      </c>
      <c r="J1401" s="2"/>
    </row>
    <row r="1402" spans="1:10" ht="16">
      <c r="A1402" s="3">
        <v>50</v>
      </c>
      <c r="B1402" s="7">
        <v>39905</v>
      </c>
      <c r="C1402" s="3">
        <v>113</v>
      </c>
      <c r="J1402" s="2"/>
    </row>
    <row r="1403" spans="1:10" ht="16">
      <c r="A1403" s="3">
        <v>50</v>
      </c>
      <c r="B1403" s="7">
        <v>39908</v>
      </c>
      <c r="C1403" s="3">
        <v>113</v>
      </c>
      <c r="J1403" s="2"/>
    </row>
    <row r="1404" spans="1:10" ht="16">
      <c r="A1404" s="3">
        <v>50</v>
      </c>
      <c r="B1404" s="7">
        <v>39908</v>
      </c>
      <c r="C1404" s="3">
        <v>113</v>
      </c>
      <c r="J1404" s="2"/>
    </row>
    <row r="1405" spans="1:10" ht="16">
      <c r="A1405" s="3">
        <v>50</v>
      </c>
      <c r="B1405" s="7">
        <v>39913</v>
      </c>
      <c r="C1405" s="3">
        <v>113</v>
      </c>
      <c r="J1405" s="2"/>
    </row>
    <row r="1406" spans="1:10" ht="16">
      <c r="A1406" s="3">
        <v>25</v>
      </c>
      <c r="B1406" s="7">
        <v>39913</v>
      </c>
      <c r="C1406" s="3">
        <v>113</v>
      </c>
      <c r="J1406" s="2"/>
    </row>
    <row r="1407" spans="1:10" ht="16">
      <c r="A1407" s="3">
        <v>20</v>
      </c>
      <c r="B1407" s="7">
        <v>39916</v>
      </c>
      <c r="C1407" s="3">
        <v>113</v>
      </c>
      <c r="J1407" s="2"/>
    </row>
    <row r="1408" spans="1:10" ht="16">
      <c r="A1408" s="3">
        <v>1</v>
      </c>
      <c r="B1408" s="7">
        <v>39918</v>
      </c>
      <c r="C1408" s="3">
        <v>113</v>
      </c>
      <c r="J1408" s="2"/>
    </row>
    <row r="1409" spans="1:10" ht="16">
      <c r="A1409" s="3">
        <v>100</v>
      </c>
      <c r="B1409" s="7">
        <v>39920</v>
      </c>
      <c r="C1409" s="3">
        <v>113</v>
      </c>
      <c r="J1409" s="2"/>
    </row>
    <row r="1410" spans="1:10" ht="16">
      <c r="A1410" s="3">
        <v>1</v>
      </c>
      <c r="B1410" s="7">
        <v>39922</v>
      </c>
      <c r="C1410" s="3">
        <v>113</v>
      </c>
      <c r="J1410" s="2"/>
    </row>
    <row r="1411" spans="1:10" ht="16">
      <c r="A1411" s="3">
        <v>30</v>
      </c>
      <c r="B1411" s="7">
        <v>39930</v>
      </c>
      <c r="C1411" s="3">
        <v>113</v>
      </c>
      <c r="J1411" s="2"/>
    </row>
    <row r="1412" spans="1:10" ht="16">
      <c r="A1412" s="3">
        <v>50</v>
      </c>
      <c r="B1412" s="7">
        <v>39938</v>
      </c>
      <c r="C1412" s="3">
        <v>113</v>
      </c>
      <c r="J1412" s="2"/>
    </row>
    <row r="1413" spans="1:10" ht="16">
      <c r="A1413" s="3">
        <v>5</v>
      </c>
      <c r="B1413" s="7">
        <v>39882</v>
      </c>
      <c r="C1413" s="3">
        <v>115</v>
      </c>
      <c r="J1413" s="2"/>
    </row>
    <row r="1414" spans="1:10" ht="16">
      <c r="A1414" s="3">
        <v>10</v>
      </c>
      <c r="B1414" s="7">
        <v>39882</v>
      </c>
      <c r="C1414" s="3">
        <v>115</v>
      </c>
      <c r="J1414" s="2"/>
    </row>
    <row r="1415" spans="1:10" ht="16">
      <c r="A1415" s="3">
        <v>100</v>
      </c>
      <c r="B1415" s="7">
        <v>39888</v>
      </c>
      <c r="C1415" s="3">
        <v>115</v>
      </c>
      <c r="J1415" s="2"/>
    </row>
    <row r="1416" spans="1:10" ht="16">
      <c r="A1416" s="3">
        <v>25</v>
      </c>
      <c r="B1416" s="7">
        <v>39895</v>
      </c>
      <c r="C1416" s="3">
        <v>115</v>
      </c>
      <c r="J1416" s="2"/>
    </row>
    <row r="1417" spans="1:10" ht="16">
      <c r="A1417" s="3">
        <v>10</v>
      </c>
      <c r="B1417" s="7">
        <v>39896</v>
      </c>
      <c r="C1417" s="3">
        <v>115</v>
      </c>
      <c r="J1417" s="2"/>
    </row>
    <row r="1418" spans="1:10" ht="16">
      <c r="A1418" s="3">
        <v>5</v>
      </c>
      <c r="B1418" s="7">
        <v>39901</v>
      </c>
      <c r="C1418" s="3">
        <v>115</v>
      </c>
      <c r="J1418" s="2"/>
    </row>
    <row r="1419" spans="1:10" ht="16">
      <c r="A1419" s="3">
        <v>50</v>
      </c>
      <c r="B1419" s="7">
        <v>39903</v>
      </c>
      <c r="C1419" s="3">
        <v>115</v>
      </c>
      <c r="J1419" s="2"/>
    </row>
    <row r="1420" spans="1:10" ht="16">
      <c r="A1420" s="3">
        <v>700</v>
      </c>
      <c r="B1420" s="7">
        <v>39923</v>
      </c>
      <c r="C1420" s="3">
        <v>115</v>
      </c>
      <c r="J1420" s="2"/>
    </row>
    <row r="1421" spans="1:10" ht="16">
      <c r="A1421" s="3">
        <v>100</v>
      </c>
      <c r="B1421" s="7">
        <v>39947</v>
      </c>
      <c r="C1421" s="3">
        <v>115</v>
      </c>
      <c r="J1421" s="2"/>
    </row>
    <row r="1422" spans="1:10" ht="16">
      <c r="A1422" s="3">
        <v>30</v>
      </c>
      <c r="B1422" s="7">
        <v>39949</v>
      </c>
      <c r="C1422" s="3">
        <v>115</v>
      </c>
      <c r="J1422" s="2"/>
    </row>
    <row r="1423" spans="1:10" ht="16">
      <c r="A1423" s="3">
        <v>25</v>
      </c>
      <c r="B1423" s="7">
        <v>39957</v>
      </c>
      <c r="C1423" s="3">
        <v>115</v>
      </c>
      <c r="J1423" s="2"/>
    </row>
    <row r="1424" spans="1:10" ht="16">
      <c r="A1424" s="3">
        <v>10</v>
      </c>
      <c r="B1424" s="7">
        <v>39959</v>
      </c>
      <c r="C1424" s="3">
        <v>115</v>
      </c>
      <c r="J1424" s="2"/>
    </row>
    <row r="1425" spans="1:10" ht="16">
      <c r="A1425" s="3">
        <v>20</v>
      </c>
      <c r="B1425" s="7">
        <v>39965</v>
      </c>
      <c r="C1425" s="3">
        <v>115</v>
      </c>
      <c r="J1425" s="2"/>
    </row>
    <row r="1426" spans="1:10" ht="16">
      <c r="A1426" s="3">
        <v>30</v>
      </c>
      <c r="B1426" s="7">
        <v>39965</v>
      </c>
      <c r="C1426" s="3">
        <v>115</v>
      </c>
      <c r="J1426" s="2"/>
    </row>
    <row r="1427" spans="1:10" ht="16">
      <c r="A1427" s="3">
        <v>25</v>
      </c>
      <c r="B1427" s="7">
        <v>39967</v>
      </c>
      <c r="C1427" s="3">
        <v>115</v>
      </c>
      <c r="J1427" s="2"/>
    </row>
    <row r="1428" spans="1:10" ht="16">
      <c r="A1428" s="3">
        <v>25</v>
      </c>
      <c r="B1428" s="7">
        <v>39968</v>
      </c>
      <c r="C1428" s="3">
        <v>115</v>
      </c>
      <c r="J1428" s="2"/>
    </row>
    <row r="1429" spans="1:10" ht="16">
      <c r="A1429" s="3">
        <v>25</v>
      </c>
      <c r="B1429" s="7">
        <v>39895</v>
      </c>
      <c r="C1429" s="3">
        <v>123</v>
      </c>
      <c r="J1429" s="2"/>
    </row>
    <row r="1430" spans="1:10" ht="16">
      <c r="A1430" s="3">
        <v>5</v>
      </c>
      <c r="B1430" s="7">
        <v>39896</v>
      </c>
      <c r="C1430" s="3">
        <v>123</v>
      </c>
      <c r="J1430" s="2"/>
    </row>
    <row r="1431" spans="1:10" ht="16">
      <c r="A1431" s="3">
        <v>25</v>
      </c>
      <c r="B1431" s="7">
        <v>40008</v>
      </c>
      <c r="C1431" s="3">
        <v>143</v>
      </c>
      <c r="J1431" s="2"/>
    </row>
    <row r="1432" spans="1:10" ht="16">
      <c r="A1432" s="3">
        <v>25</v>
      </c>
      <c r="B1432" s="7">
        <v>40009</v>
      </c>
      <c r="C1432" s="3">
        <v>143</v>
      </c>
      <c r="J1432" s="2"/>
    </row>
    <row r="1433" spans="1:10" ht="16">
      <c r="A1433" s="3">
        <v>30</v>
      </c>
      <c r="B1433" s="7">
        <v>40016</v>
      </c>
      <c r="C1433" s="3">
        <v>143</v>
      </c>
      <c r="J1433" s="2"/>
    </row>
    <row r="1434" spans="1:10" ht="16">
      <c r="A1434" s="3">
        <v>200</v>
      </c>
      <c r="B1434" s="7">
        <v>40039</v>
      </c>
      <c r="C1434" s="3">
        <v>144</v>
      </c>
      <c r="J1434" s="2"/>
    </row>
    <row r="1435" spans="1:10" ht="16">
      <c r="A1435" s="3">
        <v>100</v>
      </c>
      <c r="B1435" s="7">
        <v>40039</v>
      </c>
      <c r="C1435" s="3">
        <v>144</v>
      </c>
      <c r="J1435" s="2"/>
    </row>
    <row r="1436" spans="1:10" ht="16">
      <c r="A1436" s="3">
        <v>10</v>
      </c>
      <c r="B1436" s="7">
        <v>40039</v>
      </c>
      <c r="C1436" s="3">
        <v>144</v>
      </c>
      <c r="J1436" s="2"/>
    </row>
    <row r="1437" spans="1:10" ht="16">
      <c r="A1437" s="3">
        <v>20</v>
      </c>
      <c r="B1437" s="7">
        <v>40040</v>
      </c>
      <c r="C1437" s="3">
        <v>144</v>
      </c>
      <c r="J1437" s="2"/>
    </row>
    <row r="1438" spans="1:10" ht="16">
      <c r="A1438" s="3">
        <v>100</v>
      </c>
      <c r="B1438" s="7">
        <v>40040</v>
      </c>
      <c r="C1438" s="3">
        <v>144</v>
      </c>
      <c r="J1438" s="2"/>
    </row>
    <row r="1439" spans="1:10" ht="16">
      <c r="A1439" s="3">
        <v>10</v>
      </c>
      <c r="B1439" s="7">
        <v>40040</v>
      </c>
      <c r="C1439" s="3">
        <v>144</v>
      </c>
      <c r="J1439" s="2"/>
    </row>
    <row r="1440" spans="1:10" ht="16">
      <c r="A1440" s="3">
        <v>10</v>
      </c>
      <c r="B1440" s="7">
        <v>40040</v>
      </c>
      <c r="C1440" s="3">
        <v>144</v>
      </c>
      <c r="J1440" s="2"/>
    </row>
    <row r="1441" spans="1:10" ht="16">
      <c r="A1441" s="3">
        <v>20</v>
      </c>
      <c r="B1441" s="7">
        <v>40041</v>
      </c>
      <c r="C1441" s="3">
        <v>144</v>
      </c>
      <c r="J1441" s="2"/>
    </row>
    <row r="1442" spans="1:10" ht="16">
      <c r="A1442" s="3">
        <v>10</v>
      </c>
      <c r="B1442" s="7">
        <v>40042</v>
      </c>
      <c r="C1442" s="3">
        <v>144</v>
      </c>
      <c r="J1442" s="2"/>
    </row>
    <row r="1443" spans="1:10" ht="16">
      <c r="A1443" s="3">
        <v>20</v>
      </c>
      <c r="B1443" s="7">
        <v>40043</v>
      </c>
      <c r="C1443" s="3">
        <v>144</v>
      </c>
      <c r="J1443" s="2"/>
    </row>
    <row r="1444" spans="1:10" ht="16">
      <c r="A1444" s="3">
        <v>40</v>
      </c>
      <c r="B1444" s="7">
        <v>40043</v>
      </c>
      <c r="C1444" s="3">
        <v>144</v>
      </c>
      <c r="J1444" s="2"/>
    </row>
    <row r="1445" spans="1:10" ht="16">
      <c r="A1445" s="3">
        <v>20</v>
      </c>
      <c r="B1445" s="7">
        <v>40043</v>
      </c>
      <c r="C1445" s="3">
        <v>144</v>
      </c>
      <c r="J1445" s="2"/>
    </row>
    <row r="1446" spans="1:10" ht="16">
      <c r="A1446" s="3">
        <v>50</v>
      </c>
      <c r="B1446" s="7">
        <v>40044</v>
      </c>
      <c r="C1446" s="3">
        <v>144</v>
      </c>
      <c r="J1446" s="2"/>
    </row>
    <row r="1447" spans="1:10" ht="16">
      <c r="A1447" s="3">
        <v>40</v>
      </c>
      <c r="B1447" s="7">
        <v>40045</v>
      </c>
      <c r="C1447" s="3">
        <v>144</v>
      </c>
      <c r="J1447" s="2"/>
    </row>
    <row r="1448" spans="1:10" ht="16">
      <c r="A1448" s="3">
        <v>200</v>
      </c>
      <c r="B1448" s="7">
        <v>40045</v>
      </c>
      <c r="C1448" s="3">
        <v>144</v>
      </c>
      <c r="J1448" s="2"/>
    </row>
    <row r="1449" spans="1:10" ht="16">
      <c r="A1449" s="3">
        <v>50</v>
      </c>
      <c r="B1449" s="7">
        <v>40046</v>
      </c>
      <c r="C1449" s="3">
        <v>144</v>
      </c>
      <c r="J1449" s="2"/>
    </row>
    <row r="1450" spans="1:10" ht="16">
      <c r="A1450" s="3">
        <v>10</v>
      </c>
      <c r="B1450" s="7">
        <v>40046</v>
      </c>
      <c r="C1450" s="3">
        <v>144</v>
      </c>
      <c r="J1450" s="2"/>
    </row>
    <row r="1451" spans="1:10" ht="16">
      <c r="A1451" s="3">
        <v>40</v>
      </c>
      <c r="B1451" s="7">
        <v>40046</v>
      </c>
      <c r="C1451" s="3">
        <v>144</v>
      </c>
      <c r="J1451" s="2"/>
    </row>
    <row r="1452" spans="1:10" ht="16">
      <c r="A1452" s="3">
        <v>20</v>
      </c>
      <c r="B1452" s="7">
        <v>40047</v>
      </c>
      <c r="C1452" s="3">
        <v>144</v>
      </c>
      <c r="J1452" s="2"/>
    </row>
    <row r="1453" spans="1:10" ht="16">
      <c r="A1453" s="3">
        <v>20</v>
      </c>
      <c r="B1453" s="7">
        <v>40048</v>
      </c>
      <c r="C1453" s="3">
        <v>144</v>
      </c>
      <c r="J1453" s="2"/>
    </row>
    <row r="1454" spans="1:10" ht="16">
      <c r="A1454" s="3">
        <v>100</v>
      </c>
      <c r="B1454" s="7">
        <v>40048</v>
      </c>
      <c r="C1454" s="3">
        <v>144</v>
      </c>
      <c r="J1454" s="2"/>
    </row>
    <row r="1455" spans="1:10" ht="16">
      <c r="A1455" s="3">
        <v>10</v>
      </c>
      <c r="B1455" s="7">
        <v>40050</v>
      </c>
      <c r="C1455" s="3">
        <v>144</v>
      </c>
      <c r="J1455" s="2"/>
    </row>
    <row r="1456" spans="1:10" ht="16">
      <c r="A1456" s="3">
        <v>60</v>
      </c>
      <c r="B1456" s="7">
        <v>40050</v>
      </c>
      <c r="C1456" s="3">
        <v>144</v>
      </c>
      <c r="J1456" s="2"/>
    </row>
    <row r="1457" spans="1:10" ht="16">
      <c r="A1457" s="3">
        <v>30</v>
      </c>
      <c r="B1457" s="7">
        <v>40050</v>
      </c>
      <c r="C1457" s="3">
        <v>144</v>
      </c>
      <c r="J1457" s="2"/>
    </row>
    <row r="1458" spans="1:10" ht="16">
      <c r="A1458" s="3">
        <v>20</v>
      </c>
      <c r="B1458" s="7">
        <v>40051</v>
      </c>
      <c r="C1458" s="3">
        <v>144</v>
      </c>
      <c r="J1458" s="2"/>
    </row>
    <row r="1459" spans="1:10" ht="16">
      <c r="A1459" s="3">
        <v>30</v>
      </c>
      <c r="B1459" s="7">
        <v>40051</v>
      </c>
      <c r="C1459" s="3">
        <v>144</v>
      </c>
      <c r="J1459" s="2"/>
    </row>
    <row r="1460" spans="1:10" ht="16">
      <c r="A1460" s="3">
        <v>20</v>
      </c>
      <c r="B1460" s="7">
        <v>40051</v>
      </c>
      <c r="C1460" s="3">
        <v>144</v>
      </c>
      <c r="J1460" s="2"/>
    </row>
    <row r="1461" spans="1:10" ht="16">
      <c r="A1461" s="3">
        <v>20</v>
      </c>
      <c r="B1461" s="7">
        <v>40051</v>
      </c>
      <c r="C1461" s="3">
        <v>144</v>
      </c>
      <c r="J1461" s="2"/>
    </row>
    <row r="1462" spans="1:10" ht="16">
      <c r="A1462" s="3">
        <v>40</v>
      </c>
      <c r="B1462" s="7">
        <v>40053</v>
      </c>
      <c r="C1462" s="3">
        <v>144</v>
      </c>
      <c r="J1462" s="2"/>
    </row>
    <row r="1463" spans="1:10" ht="16">
      <c r="A1463" s="3">
        <v>50</v>
      </c>
      <c r="B1463" s="7">
        <v>40053</v>
      </c>
      <c r="C1463" s="3">
        <v>144</v>
      </c>
      <c r="J1463" s="2"/>
    </row>
    <row r="1464" spans="1:10" ht="16">
      <c r="A1464" s="3">
        <v>10</v>
      </c>
      <c r="B1464" s="7">
        <v>40054</v>
      </c>
      <c r="C1464" s="3">
        <v>144</v>
      </c>
      <c r="J1464" s="2"/>
    </row>
    <row r="1465" spans="1:10" ht="16">
      <c r="A1465" s="3">
        <v>100</v>
      </c>
      <c r="B1465" s="7">
        <v>40057</v>
      </c>
      <c r="C1465" s="3">
        <v>144</v>
      </c>
      <c r="J1465" s="2"/>
    </row>
    <row r="1466" spans="1:10" ht="16">
      <c r="A1466" s="3">
        <v>20</v>
      </c>
      <c r="B1466" s="7">
        <v>40057</v>
      </c>
      <c r="C1466" s="3">
        <v>144</v>
      </c>
      <c r="J1466" s="2"/>
    </row>
    <row r="1467" spans="1:10" ht="16">
      <c r="A1467" s="3">
        <v>20</v>
      </c>
      <c r="B1467" s="7">
        <v>40057</v>
      </c>
      <c r="C1467" s="3">
        <v>144</v>
      </c>
      <c r="J1467" s="2"/>
    </row>
    <row r="1468" spans="1:10" ht="16">
      <c r="A1468" s="3">
        <v>20</v>
      </c>
      <c r="B1468" s="7">
        <v>40058</v>
      </c>
      <c r="C1468" s="3">
        <v>144</v>
      </c>
      <c r="J1468" s="2"/>
    </row>
    <row r="1469" spans="1:10" ht="16">
      <c r="A1469" s="3">
        <v>100</v>
      </c>
      <c r="B1469" s="7">
        <v>40059</v>
      </c>
      <c r="C1469" s="3">
        <v>144</v>
      </c>
      <c r="J1469" s="2"/>
    </row>
    <row r="1470" spans="1:10" ht="16">
      <c r="A1470" s="3">
        <v>100</v>
      </c>
      <c r="B1470" s="7">
        <v>40059</v>
      </c>
      <c r="C1470" s="3">
        <v>144</v>
      </c>
      <c r="J1470" s="2"/>
    </row>
    <row r="1471" spans="1:10" ht="16">
      <c r="A1471" s="3">
        <v>15</v>
      </c>
      <c r="B1471" s="7">
        <v>40059</v>
      </c>
      <c r="C1471" s="3">
        <v>144</v>
      </c>
      <c r="J1471" s="2"/>
    </row>
    <row r="1472" spans="1:10" ht="16">
      <c r="A1472" s="3">
        <v>225</v>
      </c>
      <c r="B1472" s="7">
        <v>40059</v>
      </c>
      <c r="C1472" s="3">
        <v>144</v>
      </c>
      <c r="J1472" s="2"/>
    </row>
    <row r="1473" spans="1:10" ht="16">
      <c r="A1473" s="3">
        <v>30</v>
      </c>
      <c r="B1473" s="7">
        <v>40059</v>
      </c>
      <c r="C1473" s="3">
        <v>144</v>
      </c>
      <c r="J1473" s="2"/>
    </row>
    <row r="1474" spans="1:10" ht="16">
      <c r="A1474" s="3">
        <v>50</v>
      </c>
      <c r="B1474" s="7">
        <v>40059</v>
      </c>
      <c r="C1474" s="3">
        <v>144</v>
      </c>
      <c r="J1474" s="2"/>
    </row>
    <row r="1475" spans="1:10" ht="16">
      <c r="A1475" s="3">
        <v>20</v>
      </c>
      <c r="B1475" s="7">
        <v>40060</v>
      </c>
      <c r="C1475" s="3">
        <v>144</v>
      </c>
      <c r="J1475" s="2"/>
    </row>
    <row r="1476" spans="1:10" ht="16">
      <c r="A1476" s="3">
        <v>10</v>
      </c>
      <c r="B1476" s="7">
        <v>40060</v>
      </c>
      <c r="C1476" s="3">
        <v>144</v>
      </c>
      <c r="J1476" s="2"/>
    </row>
    <row r="1477" spans="1:10" ht="16">
      <c r="A1477" s="3">
        <v>5</v>
      </c>
      <c r="B1477" s="7">
        <v>40061</v>
      </c>
      <c r="C1477" s="3">
        <v>144</v>
      </c>
      <c r="J1477" s="2"/>
    </row>
    <row r="1478" spans="1:10" ht="16">
      <c r="A1478" s="3">
        <v>50</v>
      </c>
      <c r="B1478" s="7">
        <v>40064</v>
      </c>
      <c r="C1478" s="3">
        <v>144</v>
      </c>
      <c r="J1478" s="2"/>
    </row>
    <row r="1479" spans="1:10" ht="16">
      <c r="A1479" s="3">
        <v>15</v>
      </c>
      <c r="B1479" s="7">
        <v>40067</v>
      </c>
      <c r="C1479" s="3">
        <v>144</v>
      </c>
      <c r="J1479" s="2"/>
    </row>
    <row r="1480" spans="1:10" ht="16">
      <c r="A1480" s="3">
        <v>1</v>
      </c>
      <c r="B1480" s="7">
        <v>40067</v>
      </c>
      <c r="C1480" s="3">
        <v>144</v>
      </c>
      <c r="J1480" s="2"/>
    </row>
    <row r="1481" spans="1:10" ht="16">
      <c r="A1481" s="3">
        <v>20</v>
      </c>
      <c r="B1481" s="7">
        <v>40068</v>
      </c>
      <c r="C1481" s="3">
        <v>144</v>
      </c>
      <c r="J1481" s="2"/>
    </row>
    <row r="1482" spans="1:10" ht="16">
      <c r="A1482" s="3">
        <v>35</v>
      </c>
      <c r="B1482" s="7">
        <v>40068</v>
      </c>
      <c r="C1482" s="3">
        <v>144</v>
      </c>
      <c r="J1482" s="2"/>
    </row>
    <row r="1483" spans="1:10" ht="16">
      <c r="A1483" s="3">
        <v>50</v>
      </c>
      <c r="B1483" s="7">
        <v>40069</v>
      </c>
      <c r="C1483" s="3">
        <v>144</v>
      </c>
      <c r="J1483" s="2"/>
    </row>
    <row r="1484" spans="1:10" ht="16">
      <c r="A1484" s="3">
        <v>1760</v>
      </c>
      <c r="B1484" s="7">
        <v>40071</v>
      </c>
      <c r="C1484" s="3">
        <v>144</v>
      </c>
      <c r="J1484" s="2"/>
    </row>
    <row r="1485" spans="1:10" ht="16">
      <c r="A1485" s="3">
        <v>50</v>
      </c>
      <c r="B1485" s="7">
        <v>40093</v>
      </c>
      <c r="C1485" s="3">
        <v>144</v>
      </c>
      <c r="J1485" s="2"/>
    </row>
    <row r="1486" spans="1:10" ht="16">
      <c r="A1486" s="3">
        <v>10</v>
      </c>
      <c r="B1486" s="7">
        <v>39987</v>
      </c>
      <c r="C1486" s="3">
        <v>145</v>
      </c>
      <c r="J1486" s="2"/>
    </row>
    <row r="1487" spans="1:10" ht="16">
      <c r="A1487" s="3">
        <v>1000</v>
      </c>
      <c r="B1487" s="7">
        <v>40025</v>
      </c>
      <c r="C1487" s="3">
        <v>145</v>
      </c>
      <c r="J1487" s="2"/>
    </row>
    <row r="1488" spans="1:10" ht="16">
      <c r="A1488" s="3">
        <v>20</v>
      </c>
      <c r="B1488" s="7">
        <v>40026</v>
      </c>
      <c r="C1488" s="3">
        <v>145</v>
      </c>
      <c r="J1488" s="2"/>
    </row>
    <row r="1489" spans="1:10" ht="16">
      <c r="A1489" s="3">
        <v>100</v>
      </c>
      <c r="B1489" s="7">
        <v>40027</v>
      </c>
      <c r="C1489" s="3">
        <v>145</v>
      </c>
      <c r="J1489" s="2"/>
    </row>
    <row r="1490" spans="1:10" ht="16">
      <c r="A1490" s="3">
        <v>50</v>
      </c>
      <c r="B1490" s="7">
        <v>39882</v>
      </c>
      <c r="C1490" s="3">
        <v>149</v>
      </c>
      <c r="J1490" s="2"/>
    </row>
    <row r="1491" spans="1:10" ht="16">
      <c r="A1491" s="3">
        <v>10</v>
      </c>
      <c r="B1491" s="7">
        <v>39883</v>
      </c>
      <c r="C1491" s="3">
        <v>149</v>
      </c>
      <c r="J1491" s="2"/>
    </row>
    <row r="1492" spans="1:10" ht="16">
      <c r="A1492" s="3">
        <v>50</v>
      </c>
      <c r="B1492" s="7">
        <v>39897</v>
      </c>
      <c r="C1492" s="3">
        <v>149</v>
      </c>
      <c r="J1492" s="2"/>
    </row>
    <row r="1493" spans="1:10" ht="16">
      <c r="A1493" s="3">
        <v>10</v>
      </c>
      <c r="B1493" s="7">
        <v>39897</v>
      </c>
      <c r="C1493" s="3">
        <v>149</v>
      </c>
      <c r="J1493" s="2"/>
    </row>
    <row r="1494" spans="1:10" ht="16">
      <c r="A1494" s="3">
        <v>200</v>
      </c>
      <c r="B1494" s="7">
        <v>39905</v>
      </c>
      <c r="C1494" s="3">
        <v>149</v>
      </c>
      <c r="J1494" s="2"/>
    </row>
    <row r="1495" spans="1:10" ht="16">
      <c r="A1495" s="3">
        <v>10</v>
      </c>
      <c r="B1495" s="7">
        <v>39907</v>
      </c>
      <c r="C1495" s="3">
        <v>149</v>
      </c>
      <c r="J1495" s="2"/>
    </row>
    <row r="1496" spans="1:10" ht="16">
      <c r="A1496" s="3">
        <v>25</v>
      </c>
      <c r="B1496" s="7">
        <v>39908</v>
      </c>
      <c r="C1496" s="3">
        <v>149</v>
      </c>
      <c r="J1496" s="2"/>
    </row>
    <row r="1497" spans="1:10" ht="16">
      <c r="A1497" s="3">
        <v>50</v>
      </c>
      <c r="B1497" s="7">
        <v>39913</v>
      </c>
      <c r="C1497" s="3">
        <v>149</v>
      </c>
      <c r="J1497" s="2"/>
    </row>
    <row r="1498" spans="1:10" ht="16">
      <c r="A1498" s="3">
        <v>20</v>
      </c>
      <c r="B1498" s="7">
        <v>39941</v>
      </c>
      <c r="C1498" s="3">
        <v>149</v>
      </c>
      <c r="J1498" s="2"/>
    </row>
    <row r="1499" spans="1:10" ht="16">
      <c r="A1499" s="3">
        <v>15</v>
      </c>
      <c r="B1499" s="7">
        <v>39889</v>
      </c>
      <c r="C1499" s="3">
        <v>154</v>
      </c>
      <c r="J1499" s="2"/>
    </row>
    <row r="1500" spans="1:10" ht="16">
      <c r="A1500" s="3">
        <v>25</v>
      </c>
      <c r="B1500" s="7">
        <v>39897</v>
      </c>
      <c r="C1500" s="3">
        <v>154</v>
      </c>
      <c r="J1500" s="2"/>
    </row>
    <row r="1501" spans="1:10" ht="16">
      <c r="A1501" s="3">
        <v>200</v>
      </c>
      <c r="B1501" s="7">
        <v>39920</v>
      </c>
      <c r="C1501" s="3">
        <v>154</v>
      </c>
      <c r="J1501" s="2"/>
    </row>
    <row r="1502" spans="1:10" ht="16">
      <c r="A1502" s="3">
        <v>20</v>
      </c>
      <c r="B1502" s="7">
        <v>39886</v>
      </c>
      <c r="C1502" s="3">
        <v>155</v>
      </c>
      <c r="J1502" s="2"/>
    </row>
    <row r="1503" spans="1:10" ht="16">
      <c r="A1503" s="3">
        <v>30</v>
      </c>
      <c r="B1503" s="7">
        <v>39886</v>
      </c>
      <c r="C1503" s="3">
        <v>155</v>
      </c>
      <c r="J1503" s="2"/>
    </row>
    <row r="1504" spans="1:10" ht="16">
      <c r="A1504" s="3">
        <v>20</v>
      </c>
      <c r="B1504" s="7">
        <v>39886</v>
      </c>
      <c r="C1504" s="3">
        <v>155</v>
      </c>
      <c r="J1504" s="2"/>
    </row>
    <row r="1505" spans="1:10" ht="16">
      <c r="A1505" s="3">
        <v>10</v>
      </c>
      <c r="B1505" s="7">
        <v>39886</v>
      </c>
      <c r="C1505" s="3">
        <v>155</v>
      </c>
      <c r="J1505" s="2"/>
    </row>
    <row r="1506" spans="1:10" ht="16">
      <c r="A1506" s="3">
        <v>40</v>
      </c>
      <c r="B1506" s="7">
        <v>39886</v>
      </c>
      <c r="C1506" s="3">
        <v>155</v>
      </c>
      <c r="J1506" s="2"/>
    </row>
    <row r="1507" spans="1:10" ht="16">
      <c r="A1507" s="3">
        <v>30</v>
      </c>
      <c r="B1507" s="7">
        <v>39887</v>
      </c>
      <c r="C1507" s="3">
        <v>155</v>
      </c>
      <c r="J1507" s="2"/>
    </row>
    <row r="1508" spans="1:10" ht="16">
      <c r="A1508" s="3">
        <v>100</v>
      </c>
      <c r="B1508" s="7">
        <v>39887</v>
      </c>
      <c r="C1508" s="3">
        <v>155</v>
      </c>
      <c r="J1508" s="2"/>
    </row>
    <row r="1509" spans="1:10" ht="16">
      <c r="A1509" s="3">
        <v>100</v>
      </c>
      <c r="B1509" s="7">
        <v>39887</v>
      </c>
      <c r="C1509" s="3">
        <v>155</v>
      </c>
      <c r="J1509" s="2"/>
    </row>
    <row r="1510" spans="1:10" ht="16">
      <c r="A1510" s="3">
        <v>50</v>
      </c>
      <c r="B1510" s="7">
        <v>39887</v>
      </c>
      <c r="C1510" s="3">
        <v>155</v>
      </c>
      <c r="J1510" s="2"/>
    </row>
    <row r="1511" spans="1:10" ht="16">
      <c r="A1511" s="3">
        <v>75</v>
      </c>
      <c r="B1511" s="7">
        <v>39887</v>
      </c>
      <c r="C1511" s="3">
        <v>155</v>
      </c>
      <c r="J1511" s="2"/>
    </row>
    <row r="1512" spans="1:10" ht="16">
      <c r="A1512" s="3">
        <v>100</v>
      </c>
      <c r="B1512" s="7">
        <v>39888</v>
      </c>
      <c r="C1512" s="3">
        <v>155</v>
      </c>
      <c r="J1512" s="2"/>
    </row>
    <row r="1513" spans="1:10" ht="16">
      <c r="A1513" s="3">
        <v>1</v>
      </c>
      <c r="B1513" s="7">
        <v>39890</v>
      </c>
      <c r="C1513" s="3">
        <v>155</v>
      </c>
      <c r="J1513" s="2"/>
    </row>
    <row r="1514" spans="1:10" ht="16">
      <c r="A1514" s="3">
        <v>25</v>
      </c>
      <c r="B1514" s="7">
        <v>39891</v>
      </c>
      <c r="C1514" s="3">
        <v>155</v>
      </c>
      <c r="J1514" s="2"/>
    </row>
    <row r="1515" spans="1:10" ht="16">
      <c r="A1515" s="3">
        <v>25</v>
      </c>
      <c r="B1515" s="7">
        <v>39895</v>
      </c>
      <c r="C1515" s="3">
        <v>155</v>
      </c>
      <c r="J1515" s="2"/>
    </row>
    <row r="1516" spans="1:10" ht="16">
      <c r="A1516" s="3">
        <v>50</v>
      </c>
      <c r="B1516" s="7">
        <v>39896</v>
      </c>
      <c r="C1516" s="3">
        <v>155</v>
      </c>
      <c r="J1516" s="2"/>
    </row>
    <row r="1517" spans="1:10" ht="16">
      <c r="A1517" s="3">
        <v>5</v>
      </c>
      <c r="B1517" s="7">
        <v>39896</v>
      </c>
      <c r="C1517" s="3">
        <v>155</v>
      </c>
      <c r="J1517" s="2"/>
    </row>
    <row r="1518" spans="1:10" ht="16">
      <c r="A1518" s="3">
        <v>25</v>
      </c>
      <c r="B1518" s="7">
        <v>39903</v>
      </c>
      <c r="C1518" s="3">
        <v>155</v>
      </c>
      <c r="J1518" s="2"/>
    </row>
    <row r="1519" spans="1:10" ht="16">
      <c r="A1519" s="3">
        <v>10</v>
      </c>
      <c r="B1519" s="7">
        <v>39904</v>
      </c>
      <c r="C1519" s="3">
        <v>155</v>
      </c>
      <c r="J1519" s="2"/>
    </row>
    <row r="1520" spans="1:10" ht="16">
      <c r="A1520" s="3">
        <v>5</v>
      </c>
      <c r="B1520" s="7">
        <v>39907</v>
      </c>
      <c r="C1520" s="3">
        <v>155</v>
      </c>
      <c r="J1520" s="2"/>
    </row>
    <row r="1521" spans="1:10" ht="16">
      <c r="A1521" s="3">
        <v>20</v>
      </c>
      <c r="B1521" s="7">
        <v>39909</v>
      </c>
      <c r="C1521" s="3">
        <v>155</v>
      </c>
      <c r="J1521" s="2"/>
    </row>
    <row r="1522" spans="1:10" ht="16">
      <c r="A1522" s="3">
        <v>1</v>
      </c>
      <c r="B1522" s="7">
        <v>39922</v>
      </c>
      <c r="C1522" s="3">
        <v>155</v>
      </c>
      <c r="J1522" s="2"/>
    </row>
    <row r="1523" spans="1:10" ht="16">
      <c r="A1523" s="3">
        <v>20</v>
      </c>
      <c r="B1523" s="7">
        <v>39928</v>
      </c>
      <c r="C1523" s="3">
        <v>155</v>
      </c>
      <c r="J1523" s="2"/>
    </row>
    <row r="1524" spans="1:10" ht="16">
      <c r="A1524" s="3">
        <v>5</v>
      </c>
      <c r="B1524" s="7">
        <v>39936</v>
      </c>
      <c r="C1524" s="3">
        <v>155</v>
      </c>
      <c r="J1524" s="2"/>
    </row>
    <row r="1525" spans="1:10" ht="16">
      <c r="A1525" s="3">
        <v>300</v>
      </c>
      <c r="B1525" s="7">
        <v>39941</v>
      </c>
      <c r="C1525" s="3">
        <v>155</v>
      </c>
      <c r="J1525" s="2"/>
    </row>
    <row r="1526" spans="1:10" ht="16">
      <c r="A1526" s="3">
        <v>33</v>
      </c>
      <c r="B1526" s="7">
        <v>39941</v>
      </c>
      <c r="C1526" s="3">
        <v>155</v>
      </c>
      <c r="J1526" s="2"/>
    </row>
    <row r="1527" spans="1:10" ht="16">
      <c r="A1527" s="3">
        <v>25</v>
      </c>
      <c r="B1527" s="7">
        <v>39893</v>
      </c>
      <c r="C1527" s="3">
        <v>157</v>
      </c>
      <c r="J1527" s="2"/>
    </row>
    <row r="1528" spans="1:10" ht="16">
      <c r="A1528" s="3">
        <v>25</v>
      </c>
      <c r="B1528" s="7">
        <v>39895</v>
      </c>
      <c r="C1528" s="3">
        <v>157</v>
      </c>
      <c r="J1528" s="2"/>
    </row>
    <row r="1529" spans="1:10" ht="16">
      <c r="A1529" s="3">
        <v>10</v>
      </c>
      <c r="B1529" s="7">
        <v>39896</v>
      </c>
      <c r="C1529" s="3">
        <v>157</v>
      </c>
      <c r="J1529" s="2"/>
    </row>
    <row r="1530" spans="1:10" ht="16">
      <c r="A1530" s="3">
        <v>10</v>
      </c>
      <c r="B1530" s="7">
        <v>39897</v>
      </c>
      <c r="C1530" s="3">
        <v>157</v>
      </c>
      <c r="J1530" s="2"/>
    </row>
    <row r="1531" spans="1:10" ht="16">
      <c r="A1531" s="3">
        <v>30</v>
      </c>
      <c r="B1531" s="7">
        <v>39897</v>
      </c>
      <c r="C1531" s="3">
        <v>157</v>
      </c>
      <c r="J1531" s="2"/>
    </row>
    <row r="1532" spans="1:10" ht="16">
      <c r="A1532" s="3">
        <v>50</v>
      </c>
      <c r="B1532" s="7">
        <v>39899</v>
      </c>
      <c r="C1532" s="3">
        <v>157</v>
      </c>
      <c r="J1532" s="2"/>
    </row>
    <row r="1533" spans="1:10" ht="16">
      <c r="A1533" s="3">
        <v>200</v>
      </c>
      <c r="B1533" s="7">
        <v>39904</v>
      </c>
      <c r="C1533" s="3">
        <v>157</v>
      </c>
      <c r="J1533" s="2"/>
    </row>
    <row r="1534" spans="1:10" ht="16">
      <c r="A1534" s="3">
        <v>10</v>
      </c>
      <c r="B1534" s="7">
        <v>39910</v>
      </c>
      <c r="C1534" s="3">
        <v>157</v>
      </c>
      <c r="J1534" s="2"/>
    </row>
    <row r="1535" spans="1:10" ht="16">
      <c r="A1535" s="3">
        <v>20</v>
      </c>
      <c r="B1535" s="7">
        <v>39892</v>
      </c>
      <c r="C1535" s="3">
        <v>158</v>
      </c>
      <c r="J1535" s="2"/>
    </row>
    <row r="1536" spans="1:10" ht="16">
      <c r="A1536" s="3">
        <v>5</v>
      </c>
      <c r="B1536" s="7">
        <v>39910</v>
      </c>
      <c r="C1536" s="3">
        <v>158</v>
      </c>
      <c r="J1536" s="2"/>
    </row>
    <row r="1537" spans="1:10" ht="16">
      <c r="A1537" s="3">
        <v>5</v>
      </c>
      <c r="B1537" s="7">
        <v>39911</v>
      </c>
      <c r="C1537" s="3">
        <v>158</v>
      </c>
      <c r="J1537" s="2"/>
    </row>
    <row r="1538" spans="1:10" ht="16">
      <c r="A1538" s="3">
        <v>250</v>
      </c>
      <c r="B1538" s="7">
        <v>39911</v>
      </c>
      <c r="C1538" s="3">
        <v>158</v>
      </c>
      <c r="J1538" s="2"/>
    </row>
    <row r="1539" spans="1:10" ht="16">
      <c r="A1539" s="3">
        <v>40</v>
      </c>
      <c r="B1539" s="7">
        <v>39912</v>
      </c>
      <c r="C1539" s="3">
        <v>158</v>
      </c>
      <c r="J1539" s="2"/>
    </row>
    <row r="1540" spans="1:10" ht="16">
      <c r="A1540" s="3">
        <v>50</v>
      </c>
      <c r="B1540" s="7">
        <v>39913</v>
      </c>
      <c r="C1540" s="3">
        <v>158</v>
      </c>
      <c r="J1540" s="2"/>
    </row>
    <row r="1541" spans="1:10" ht="16">
      <c r="A1541" s="3">
        <v>5</v>
      </c>
      <c r="B1541" s="7">
        <v>39914</v>
      </c>
      <c r="C1541" s="3">
        <v>158</v>
      </c>
      <c r="J1541" s="2"/>
    </row>
    <row r="1542" spans="1:10" ht="16">
      <c r="A1542" s="3">
        <v>50</v>
      </c>
      <c r="B1542" s="7">
        <v>39917</v>
      </c>
      <c r="C1542" s="3">
        <v>158</v>
      </c>
      <c r="J1542" s="2"/>
    </row>
    <row r="1543" spans="1:10" ht="16">
      <c r="A1543" s="3">
        <v>50</v>
      </c>
      <c r="B1543" s="7">
        <v>39920</v>
      </c>
      <c r="C1543" s="3">
        <v>158</v>
      </c>
      <c r="J1543" s="2"/>
    </row>
    <row r="1544" spans="1:10" ht="16">
      <c r="A1544" s="3">
        <v>10</v>
      </c>
      <c r="B1544" s="7">
        <v>39927</v>
      </c>
      <c r="C1544" s="3">
        <v>158</v>
      </c>
      <c r="J1544" s="2"/>
    </row>
    <row r="1545" spans="1:10" ht="16">
      <c r="A1545" s="3">
        <v>10</v>
      </c>
      <c r="B1545" s="7">
        <v>39929</v>
      </c>
      <c r="C1545" s="3">
        <v>158</v>
      </c>
      <c r="J1545" s="2"/>
    </row>
    <row r="1546" spans="1:10" ht="16">
      <c r="A1546" s="3">
        <v>72</v>
      </c>
      <c r="B1546" s="7">
        <v>39930</v>
      </c>
      <c r="C1546" s="3">
        <v>158</v>
      </c>
      <c r="J1546" s="2"/>
    </row>
    <row r="1547" spans="1:10" ht="16">
      <c r="A1547" s="3">
        <v>50</v>
      </c>
      <c r="B1547" s="7">
        <v>39932</v>
      </c>
      <c r="C1547" s="3">
        <v>158</v>
      </c>
      <c r="J1547" s="2"/>
    </row>
    <row r="1548" spans="1:10" ht="16">
      <c r="A1548" s="3">
        <v>100</v>
      </c>
      <c r="B1548" s="7">
        <v>39936</v>
      </c>
      <c r="C1548" s="3">
        <v>158</v>
      </c>
      <c r="J1548" s="2"/>
    </row>
    <row r="1549" spans="1:10" ht="16">
      <c r="A1549" s="3">
        <v>100</v>
      </c>
      <c r="B1549" s="7">
        <v>39940</v>
      </c>
      <c r="C1549" s="3">
        <v>158</v>
      </c>
      <c r="J1549" s="2"/>
    </row>
    <row r="1550" spans="1:10" ht="16">
      <c r="A1550" s="3">
        <v>100</v>
      </c>
      <c r="B1550" s="7">
        <v>39940</v>
      </c>
      <c r="C1550" s="3">
        <v>158</v>
      </c>
      <c r="J1550" s="2"/>
    </row>
    <row r="1551" spans="1:10" ht="16">
      <c r="A1551" s="3">
        <v>30</v>
      </c>
      <c r="B1551" s="7">
        <v>39940</v>
      </c>
      <c r="C1551" s="3">
        <v>158</v>
      </c>
      <c r="J1551" s="2"/>
    </row>
    <row r="1552" spans="1:10" ht="16">
      <c r="A1552" s="3">
        <v>100</v>
      </c>
      <c r="B1552" s="7">
        <v>39942</v>
      </c>
      <c r="C1552" s="3">
        <v>158</v>
      </c>
      <c r="J1552" s="2"/>
    </row>
    <row r="1553" spans="1:10" ht="16">
      <c r="A1553" s="3">
        <v>30</v>
      </c>
      <c r="B1553" s="7">
        <v>39943</v>
      </c>
      <c r="C1553" s="3">
        <v>158</v>
      </c>
      <c r="J1553" s="2"/>
    </row>
    <row r="1554" spans="1:10" ht="16">
      <c r="A1554" s="3">
        <v>23</v>
      </c>
      <c r="B1554" s="7">
        <v>39946</v>
      </c>
      <c r="C1554" s="3">
        <v>158</v>
      </c>
      <c r="J1554" s="2"/>
    </row>
    <row r="1555" spans="1:10" ht="16">
      <c r="A1555" s="3">
        <v>1000</v>
      </c>
      <c r="B1555" s="7">
        <v>39949</v>
      </c>
      <c r="C1555" s="3">
        <v>158</v>
      </c>
      <c r="J1555" s="2"/>
    </row>
    <row r="1556" spans="1:10" ht="16">
      <c r="A1556" s="3">
        <v>5</v>
      </c>
      <c r="B1556" s="7">
        <v>39961</v>
      </c>
      <c r="C1556" s="3">
        <v>158</v>
      </c>
      <c r="J1556" s="2"/>
    </row>
    <row r="1557" spans="1:10" ht="16">
      <c r="A1557" s="3">
        <v>5</v>
      </c>
      <c r="B1557" s="7">
        <v>39962</v>
      </c>
      <c r="C1557" s="3">
        <v>158</v>
      </c>
      <c r="J1557" s="2"/>
    </row>
    <row r="1558" spans="1:10" ht="16">
      <c r="A1558" s="3">
        <v>4000</v>
      </c>
      <c r="B1558" s="7">
        <v>39962</v>
      </c>
      <c r="C1558" s="3">
        <v>158</v>
      </c>
      <c r="J1558" s="2"/>
    </row>
    <row r="1559" spans="1:10" ht="16">
      <c r="A1559" s="3">
        <v>25</v>
      </c>
      <c r="B1559" s="7">
        <v>39963</v>
      </c>
      <c r="C1559" s="3">
        <v>158</v>
      </c>
      <c r="J1559" s="2"/>
    </row>
    <row r="1560" spans="1:10" ht="16">
      <c r="A1560" s="3">
        <v>100</v>
      </c>
      <c r="B1560" s="7">
        <v>39963</v>
      </c>
      <c r="C1560" s="3">
        <v>158</v>
      </c>
      <c r="J1560" s="2"/>
    </row>
    <row r="1561" spans="1:10" ht="16">
      <c r="A1561" s="3">
        <v>20</v>
      </c>
      <c r="B1561" s="7">
        <v>39964</v>
      </c>
      <c r="C1561" s="3">
        <v>158</v>
      </c>
      <c r="J1561" s="2"/>
    </row>
    <row r="1562" spans="1:10" ht="16">
      <c r="A1562" s="3">
        <v>50</v>
      </c>
      <c r="B1562" s="7">
        <v>39964</v>
      </c>
      <c r="C1562" s="3">
        <v>158</v>
      </c>
      <c r="J1562" s="2"/>
    </row>
    <row r="1563" spans="1:10" ht="16">
      <c r="A1563" s="3">
        <v>50</v>
      </c>
      <c r="B1563" s="7">
        <v>39965</v>
      </c>
      <c r="C1563" s="3">
        <v>158</v>
      </c>
      <c r="J1563" s="2"/>
    </row>
    <row r="1564" spans="1:10" ht="16">
      <c r="A1564" s="3">
        <v>100</v>
      </c>
      <c r="B1564" s="7">
        <v>39965</v>
      </c>
      <c r="C1564" s="3">
        <v>158</v>
      </c>
      <c r="J1564" s="2"/>
    </row>
    <row r="1565" spans="1:10" ht="16">
      <c r="A1565" s="3">
        <v>100</v>
      </c>
      <c r="B1565" s="7">
        <v>39965</v>
      </c>
      <c r="C1565" s="3">
        <v>158</v>
      </c>
      <c r="J1565" s="2"/>
    </row>
    <row r="1566" spans="1:10" ht="16">
      <c r="A1566" s="3">
        <v>50</v>
      </c>
      <c r="B1566" s="7">
        <v>39965</v>
      </c>
      <c r="C1566" s="3">
        <v>158</v>
      </c>
      <c r="J1566" s="2"/>
    </row>
    <row r="1567" spans="1:10" ht="16">
      <c r="A1567" s="3">
        <v>200</v>
      </c>
      <c r="B1567" s="7">
        <v>39965</v>
      </c>
      <c r="C1567" s="3">
        <v>158</v>
      </c>
      <c r="J1567" s="2"/>
    </row>
    <row r="1568" spans="1:10" ht="16">
      <c r="A1568" s="3">
        <v>25</v>
      </c>
      <c r="B1568" s="7">
        <v>39965</v>
      </c>
      <c r="C1568" s="3">
        <v>158</v>
      </c>
      <c r="J1568" s="2"/>
    </row>
    <row r="1569" spans="1:10" ht="16">
      <c r="A1569" s="3">
        <v>60</v>
      </c>
      <c r="B1569" s="7">
        <v>39966</v>
      </c>
      <c r="C1569" s="3">
        <v>158</v>
      </c>
      <c r="J1569" s="2"/>
    </row>
    <row r="1570" spans="1:10" ht="16">
      <c r="A1570" s="3">
        <v>100</v>
      </c>
      <c r="B1570" s="7">
        <v>39966</v>
      </c>
      <c r="C1570" s="3">
        <v>158</v>
      </c>
      <c r="J1570" s="2"/>
    </row>
    <row r="1571" spans="1:10" ht="16">
      <c r="A1571" s="3">
        <v>200</v>
      </c>
      <c r="B1571" s="7">
        <v>39966</v>
      </c>
      <c r="C1571" s="3">
        <v>158</v>
      </c>
      <c r="J1571" s="2"/>
    </row>
    <row r="1572" spans="1:10" ht="16">
      <c r="A1572" s="3">
        <v>1000</v>
      </c>
      <c r="B1572" s="7">
        <v>39966</v>
      </c>
      <c r="C1572" s="3">
        <v>158</v>
      </c>
      <c r="J1572" s="2"/>
    </row>
    <row r="1573" spans="1:10" ht="16">
      <c r="A1573" s="3">
        <v>50</v>
      </c>
      <c r="B1573" s="7">
        <v>39966</v>
      </c>
      <c r="C1573" s="3">
        <v>158</v>
      </c>
      <c r="J1573" s="2"/>
    </row>
    <row r="1574" spans="1:10" ht="16">
      <c r="A1574" s="3">
        <v>500</v>
      </c>
      <c r="B1574" s="7">
        <v>39966</v>
      </c>
      <c r="C1574" s="3">
        <v>158</v>
      </c>
      <c r="J1574" s="2"/>
    </row>
    <row r="1575" spans="1:10" ht="16">
      <c r="A1575" s="3">
        <v>25</v>
      </c>
      <c r="B1575" s="7">
        <v>39966</v>
      </c>
      <c r="C1575" s="3">
        <v>158</v>
      </c>
      <c r="J1575" s="2"/>
    </row>
    <row r="1576" spans="1:10" ht="16">
      <c r="A1576" s="3">
        <v>35</v>
      </c>
      <c r="B1576" s="7">
        <v>39966</v>
      </c>
      <c r="C1576" s="3">
        <v>158</v>
      </c>
      <c r="J1576" s="2"/>
    </row>
    <row r="1577" spans="1:10" ht="16">
      <c r="A1577" s="3">
        <v>100</v>
      </c>
      <c r="B1577" s="7">
        <v>39967</v>
      </c>
      <c r="C1577" s="3">
        <v>158</v>
      </c>
      <c r="J1577" s="2"/>
    </row>
    <row r="1578" spans="1:10" ht="16">
      <c r="A1578" s="3">
        <v>100</v>
      </c>
      <c r="B1578" s="7">
        <v>39967</v>
      </c>
      <c r="C1578" s="3">
        <v>158</v>
      </c>
      <c r="J1578" s="2"/>
    </row>
    <row r="1579" spans="1:10" ht="16">
      <c r="A1579" s="3">
        <v>200</v>
      </c>
      <c r="B1579" s="7">
        <v>39967</v>
      </c>
      <c r="C1579" s="3">
        <v>158</v>
      </c>
      <c r="J1579" s="2"/>
    </row>
    <row r="1580" spans="1:10" ht="16">
      <c r="A1580" s="3">
        <v>100</v>
      </c>
      <c r="B1580" s="7">
        <v>39967</v>
      </c>
      <c r="C1580" s="3">
        <v>158</v>
      </c>
      <c r="J1580" s="2"/>
    </row>
    <row r="1581" spans="1:10" ht="16">
      <c r="A1581" s="3">
        <v>100</v>
      </c>
      <c r="B1581" s="7">
        <v>39967</v>
      </c>
      <c r="C1581" s="3">
        <v>158</v>
      </c>
      <c r="J1581" s="2"/>
    </row>
    <row r="1582" spans="1:10" ht="16">
      <c r="A1582" s="3">
        <v>25</v>
      </c>
      <c r="B1582" s="7">
        <v>39967</v>
      </c>
      <c r="C1582" s="3">
        <v>158</v>
      </c>
      <c r="J1582" s="2"/>
    </row>
    <row r="1583" spans="1:10" ht="16">
      <c r="A1583" s="3">
        <v>75</v>
      </c>
      <c r="B1583" s="7">
        <v>39967</v>
      </c>
      <c r="C1583" s="3">
        <v>158</v>
      </c>
      <c r="J1583" s="2"/>
    </row>
    <row r="1584" spans="1:10" ht="16">
      <c r="A1584" s="3">
        <v>50</v>
      </c>
      <c r="B1584" s="7">
        <v>39967</v>
      </c>
      <c r="C1584" s="3">
        <v>158</v>
      </c>
      <c r="J1584" s="2"/>
    </row>
    <row r="1585" spans="1:10" ht="16">
      <c r="A1585" s="3">
        <v>20</v>
      </c>
      <c r="B1585" s="7">
        <v>39967</v>
      </c>
      <c r="C1585" s="3">
        <v>158</v>
      </c>
      <c r="J1585" s="2"/>
    </row>
    <row r="1586" spans="1:10" ht="16">
      <c r="A1586" s="3">
        <v>200</v>
      </c>
      <c r="B1586" s="7">
        <v>39968</v>
      </c>
      <c r="C1586" s="3">
        <v>158</v>
      </c>
      <c r="J1586" s="2"/>
    </row>
    <row r="1587" spans="1:10" ht="16">
      <c r="A1587" s="3">
        <v>150</v>
      </c>
      <c r="B1587" s="7">
        <v>39968</v>
      </c>
      <c r="C1587" s="3">
        <v>158</v>
      </c>
      <c r="J1587" s="2"/>
    </row>
    <row r="1588" spans="1:10" ht="16">
      <c r="A1588" s="3">
        <v>550</v>
      </c>
      <c r="B1588" s="7">
        <v>39969</v>
      </c>
      <c r="C1588" s="3">
        <v>158</v>
      </c>
      <c r="J1588" s="2"/>
    </row>
    <row r="1589" spans="1:10" ht="16">
      <c r="A1589" s="3">
        <v>20</v>
      </c>
      <c r="B1589" s="7">
        <v>39889</v>
      </c>
      <c r="C1589" s="3">
        <v>173</v>
      </c>
      <c r="J1589" s="2"/>
    </row>
    <row r="1590" spans="1:10" ht="16">
      <c r="A1590" s="3">
        <v>25</v>
      </c>
      <c r="B1590" s="7">
        <v>39895</v>
      </c>
      <c r="C1590" s="3">
        <v>173</v>
      </c>
      <c r="J1590" s="2"/>
    </row>
    <row r="1591" spans="1:10" ht="16">
      <c r="A1591" s="3">
        <v>50</v>
      </c>
      <c r="B1591" s="7">
        <v>39948</v>
      </c>
      <c r="C1591" s="3">
        <v>173</v>
      </c>
      <c r="J1591" s="2"/>
    </row>
    <row r="1592" spans="1:10" ht="16">
      <c r="A1592" s="3">
        <v>100</v>
      </c>
      <c r="B1592" s="7">
        <v>39888</v>
      </c>
      <c r="C1592" s="3">
        <v>176</v>
      </c>
      <c r="J1592" s="2"/>
    </row>
    <row r="1593" spans="1:10" ht="16">
      <c r="A1593" s="3">
        <v>200</v>
      </c>
      <c r="B1593" s="7">
        <v>39888</v>
      </c>
      <c r="C1593" s="3">
        <v>176</v>
      </c>
      <c r="J1593" s="2"/>
    </row>
    <row r="1594" spans="1:10" ht="16">
      <c r="A1594" s="3">
        <v>100</v>
      </c>
      <c r="B1594" s="7">
        <v>39888</v>
      </c>
      <c r="C1594" s="3">
        <v>176</v>
      </c>
      <c r="J1594" s="2"/>
    </row>
    <row r="1595" spans="1:10" ht="16">
      <c r="A1595" s="3">
        <v>300</v>
      </c>
      <c r="B1595" s="7">
        <v>39888</v>
      </c>
      <c r="C1595" s="3">
        <v>176</v>
      </c>
      <c r="J1595" s="2"/>
    </row>
    <row r="1596" spans="1:10" ht="16">
      <c r="A1596" s="3">
        <v>100</v>
      </c>
      <c r="B1596" s="7">
        <v>39888</v>
      </c>
      <c r="C1596" s="3">
        <v>176</v>
      </c>
      <c r="J1596" s="2"/>
    </row>
    <row r="1597" spans="1:10" ht="16">
      <c r="A1597" s="3">
        <v>15</v>
      </c>
      <c r="B1597" s="7">
        <v>39889</v>
      </c>
      <c r="C1597" s="3">
        <v>176</v>
      </c>
      <c r="J1597" s="2"/>
    </row>
    <row r="1598" spans="1:10" ht="16">
      <c r="A1598" s="3">
        <v>5</v>
      </c>
      <c r="B1598" s="7">
        <v>39889</v>
      </c>
      <c r="C1598" s="3">
        <v>176</v>
      </c>
      <c r="J1598" s="2"/>
    </row>
    <row r="1599" spans="1:10" ht="16">
      <c r="A1599" s="3">
        <v>180</v>
      </c>
      <c r="B1599" s="7">
        <v>39891</v>
      </c>
      <c r="C1599" s="3">
        <v>176</v>
      </c>
      <c r="J1599" s="2"/>
    </row>
    <row r="1600" spans="1:10" ht="16">
      <c r="A1600" s="3">
        <v>20</v>
      </c>
      <c r="B1600" s="7">
        <v>39892</v>
      </c>
      <c r="C1600" s="3">
        <v>176</v>
      </c>
      <c r="J1600" s="2"/>
    </row>
    <row r="1601" spans="1:10" ht="16">
      <c r="A1601" s="3">
        <v>10</v>
      </c>
      <c r="B1601" s="7">
        <v>39894</v>
      </c>
      <c r="C1601" s="3">
        <v>176</v>
      </c>
      <c r="J1601" s="2"/>
    </row>
    <row r="1602" spans="1:10" ht="16">
      <c r="A1602" s="3">
        <v>10</v>
      </c>
      <c r="B1602" s="7">
        <v>39896</v>
      </c>
      <c r="C1602" s="3">
        <v>176</v>
      </c>
      <c r="J1602" s="2"/>
    </row>
    <row r="1603" spans="1:10" ht="16">
      <c r="A1603" s="3">
        <v>25</v>
      </c>
      <c r="B1603" s="7">
        <v>39896</v>
      </c>
      <c r="C1603" s="3">
        <v>176</v>
      </c>
      <c r="J1603" s="2"/>
    </row>
    <row r="1604" spans="1:10" ht="16">
      <c r="A1604" s="3">
        <v>50</v>
      </c>
      <c r="B1604" s="7">
        <v>39896</v>
      </c>
      <c r="C1604" s="3">
        <v>176</v>
      </c>
      <c r="J1604" s="2"/>
    </row>
    <row r="1605" spans="1:10" ht="16">
      <c r="A1605" s="3">
        <v>20</v>
      </c>
      <c r="B1605" s="7">
        <v>39896</v>
      </c>
      <c r="C1605" s="3">
        <v>176</v>
      </c>
      <c r="J1605" s="2"/>
    </row>
    <row r="1606" spans="1:10" ht="16">
      <c r="A1606" s="3">
        <v>20</v>
      </c>
      <c r="B1606" s="7">
        <v>39897</v>
      </c>
      <c r="C1606" s="3">
        <v>176</v>
      </c>
      <c r="J1606" s="2"/>
    </row>
    <row r="1607" spans="1:10" ht="16">
      <c r="A1607" s="3">
        <v>25</v>
      </c>
      <c r="B1607" s="7">
        <v>39897</v>
      </c>
      <c r="C1607" s="3">
        <v>176</v>
      </c>
      <c r="J1607" s="2"/>
    </row>
    <row r="1608" spans="1:10" ht="16">
      <c r="A1608" s="3">
        <v>15</v>
      </c>
      <c r="B1608" s="7">
        <v>39897</v>
      </c>
      <c r="C1608" s="3">
        <v>176</v>
      </c>
      <c r="J1608" s="2"/>
    </row>
    <row r="1609" spans="1:10" ht="16">
      <c r="A1609" s="3">
        <v>10</v>
      </c>
      <c r="B1609" s="7">
        <v>39899</v>
      </c>
      <c r="C1609" s="3">
        <v>176</v>
      </c>
      <c r="J1609" s="2"/>
    </row>
    <row r="1610" spans="1:10" ht="16">
      <c r="A1610" s="3">
        <v>50</v>
      </c>
      <c r="B1610" s="7">
        <v>39907</v>
      </c>
      <c r="C1610" s="3">
        <v>176</v>
      </c>
      <c r="J1610" s="2"/>
    </row>
    <row r="1611" spans="1:10" ht="16">
      <c r="A1611" s="3">
        <v>5</v>
      </c>
      <c r="B1611" s="7">
        <v>39907</v>
      </c>
      <c r="C1611" s="3">
        <v>176</v>
      </c>
      <c r="J1611" s="2"/>
    </row>
    <row r="1612" spans="1:10" ht="16">
      <c r="A1612" s="3">
        <v>100</v>
      </c>
      <c r="B1612" s="7">
        <v>39912</v>
      </c>
      <c r="C1612" s="3">
        <v>176</v>
      </c>
      <c r="J1612" s="2"/>
    </row>
    <row r="1613" spans="1:10" ht="16">
      <c r="A1613" s="3">
        <v>20</v>
      </c>
      <c r="B1613" s="7">
        <v>39920</v>
      </c>
      <c r="C1613" s="3">
        <v>176</v>
      </c>
      <c r="J1613" s="2"/>
    </row>
    <row r="1614" spans="1:10" ht="16">
      <c r="A1614" s="3">
        <v>10</v>
      </c>
      <c r="B1614" s="7">
        <v>39925</v>
      </c>
      <c r="C1614" s="3">
        <v>176</v>
      </c>
      <c r="J1614" s="2"/>
    </row>
    <row r="1615" spans="1:10" ht="16">
      <c r="A1615" s="3">
        <v>50</v>
      </c>
      <c r="B1615" s="7">
        <v>40044</v>
      </c>
      <c r="C1615" s="3">
        <v>186</v>
      </c>
      <c r="J1615" s="2"/>
    </row>
    <row r="1616" spans="1:10" ht="16">
      <c r="A1616" s="3">
        <v>20</v>
      </c>
      <c r="B1616" s="7">
        <v>40044</v>
      </c>
      <c r="C1616" s="3">
        <v>186</v>
      </c>
      <c r="J1616" s="2"/>
    </row>
    <row r="1617" spans="1:10" ht="16">
      <c r="A1617" s="3">
        <v>200</v>
      </c>
      <c r="B1617" s="7">
        <v>40045</v>
      </c>
      <c r="C1617" s="3">
        <v>186</v>
      </c>
      <c r="J1617" s="2"/>
    </row>
    <row r="1618" spans="1:10" ht="16">
      <c r="A1618" s="3">
        <v>40</v>
      </c>
      <c r="B1618" s="7">
        <v>40045</v>
      </c>
      <c r="C1618" s="3">
        <v>186</v>
      </c>
      <c r="J1618" s="2"/>
    </row>
    <row r="1619" spans="1:10" ht="16">
      <c r="A1619" s="3">
        <v>10</v>
      </c>
      <c r="B1619" s="7">
        <v>40046</v>
      </c>
      <c r="C1619" s="3">
        <v>186</v>
      </c>
      <c r="J1619" s="2"/>
    </row>
    <row r="1620" spans="1:10" ht="16">
      <c r="A1620" s="3">
        <v>4</v>
      </c>
      <c r="B1620" s="7">
        <v>40047</v>
      </c>
      <c r="C1620" s="3">
        <v>186</v>
      </c>
      <c r="J1620" s="2"/>
    </row>
    <row r="1621" spans="1:10" ht="16">
      <c r="A1621" s="3">
        <v>50</v>
      </c>
      <c r="B1621" s="7">
        <v>40049</v>
      </c>
      <c r="C1621" s="3">
        <v>186</v>
      </c>
      <c r="J1621" s="2"/>
    </row>
    <row r="1622" spans="1:10" ht="16">
      <c r="A1622" s="3">
        <v>100</v>
      </c>
      <c r="B1622" s="7">
        <v>40049</v>
      </c>
      <c r="C1622" s="3">
        <v>186</v>
      </c>
      <c r="J1622" s="2"/>
    </row>
    <row r="1623" spans="1:10" ht="16">
      <c r="A1623" s="3">
        <v>100</v>
      </c>
      <c r="B1623" s="7">
        <v>40058</v>
      </c>
      <c r="C1623" s="3">
        <v>186</v>
      </c>
      <c r="J1623" s="2"/>
    </row>
    <row r="1624" spans="1:10" ht="16">
      <c r="A1624" s="3">
        <v>20</v>
      </c>
      <c r="B1624" s="7">
        <v>40061</v>
      </c>
      <c r="C1624" s="3">
        <v>186</v>
      </c>
      <c r="J1624" s="2"/>
    </row>
    <row r="1625" spans="1:10" ht="16">
      <c r="A1625" s="3">
        <v>50</v>
      </c>
      <c r="B1625" s="7">
        <v>40068</v>
      </c>
      <c r="C1625" s="3">
        <v>186</v>
      </c>
      <c r="J1625" s="2"/>
    </row>
    <row r="1626" spans="1:10" ht="16">
      <c r="A1626" s="3">
        <v>10</v>
      </c>
      <c r="B1626" s="7">
        <v>40096</v>
      </c>
      <c r="C1626" s="3">
        <v>186</v>
      </c>
      <c r="J1626" s="2"/>
    </row>
    <row r="1627" spans="1:10" ht="16">
      <c r="A1627" s="3">
        <v>10</v>
      </c>
      <c r="B1627" s="7">
        <v>40105</v>
      </c>
      <c r="C1627" s="3">
        <v>186</v>
      </c>
      <c r="J1627" s="2"/>
    </row>
    <row r="1628" spans="1:10" ht="16">
      <c r="A1628" s="3">
        <v>1</v>
      </c>
      <c r="B1628" s="7">
        <v>39890</v>
      </c>
      <c r="C1628" s="3">
        <v>190</v>
      </c>
      <c r="J1628" s="2"/>
    </row>
    <row r="1629" spans="1:10" ht="16">
      <c r="A1629" s="3">
        <v>1</v>
      </c>
      <c r="B1629" s="7">
        <v>39891</v>
      </c>
      <c r="C1629" s="3">
        <v>190</v>
      </c>
      <c r="J1629" s="2"/>
    </row>
    <row r="1630" spans="1:10" ht="16">
      <c r="A1630" s="3">
        <v>10</v>
      </c>
      <c r="B1630" s="7">
        <v>39895</v>
      </c>
      <c r="C1630" s="3">
        <v>190</v>
      </c>
      <c r="J1630" s="2"/>
    </row>
    <row r="1631" spans="1:10" ht="16">
      <c r="A1631" s="3">
        <v>5</v>
      </c>
      <c r="B1631" s="7">
        <v>39896</v>
      </c>
      <c r="C1631" s="3">
        <v>190</v>
      </c>
      <c r="J1631" s="2"/>
    </row>
    <row r="1632" spans="1:10" ht="16">
      <c r="A1632" s="3">
        <v>100</v>
      </c>
      <c r="B1632" s="7">
        <v>39896</v>
      </c>
      <c r="C1632" s="3">
        <v>190</v>
      </c>
      <c r="J1632" s="2"/>
    </row>
    <row r="1633" spans="1:10" ht="16">
      <c r="A1633" s="3">
        <v>50</v>
      </c>
      <c r="B1633" s="7">
        <v>39896</v>
      </c>
      <c r="C1633" s="3">
        <v>190</v>
      </c>
      <c r="J1633" s="2"/>
    </row>
    <row r="1634" spans="1:10" ht="16">
      <c r="A1634" s="3">
        <v>20</v>
      </c>
      <c r="B1634" s="7">
        <v>39900</v>
      </c>
      <c r="C1634" s="3">
        <v>190</v>
      </c>
      <c r="J1634" s="2"/>
    </row>
    <row r="1635" spans="1:10" ht="16">
      <c r="A1635" s="3">
        <v>20</v>
      </c>
      <c r="B1635" s="7">
        <v>39928</v>
      </c>
      <c r="C1635" s="3">
        <v>190</v>
      </c>
      <c r="J1635" s="2"/>
    </row>
    <row r="1636" spans="1:10" ht="16">
      <c r="A1636" s="3">
        <v>10</v>
      </c>
      <c r="B1636" s="7">
        <v>39929</v>
      </c>
      <c r="C1636" s="3">
        <v>190</v>
      </c>
      <c r="J1636" s="2"/>
    </row>
    <row r="1637" spans="1:10" ht="16">
      <c r="A1637" s="3">
        <v>25</v>
      </c>
      <c r="B1637" s="7">
        <v>39937</v>
      </c>
      <c r="C1637" s="3">
        <v>190</v>
      </c>
      <c r="J1637" s="2"/>
    </row>
    <row r="1638" spans="1:10" ht="16">
      <c r="A1638" s="3">
        <v>10</v>
      </c>
      <c r="B1638" s="7">
        <v>39939</v>
      </c>
      <c r="C1638" s="3">
        <v>190</v>
      </c>
      <c r="J1638" s="2"/>
    </row>
    <row r="1639" spans="1:10" ht="16">
      <c r="A1639" s="3">
        <v>5</v>
      </c>
      <c r="B1639" s="7">
        <v>39939</v>
      </c>
      <c r="C1639" s="3">
        <v>190</v>
      </c>
      <c r="J1639" s="2"/>
    </row>
    <row r="1640" spans="1:10" ht="16">
      <c r="A1640" s="3">
        <v>50</v>
      </c>
      <c r="B1640" s="7">
        <v>39890</v>
      </c>
      <c r="C1640" s="3">
        <v>192</v>
      </c>
      <c r="J1640" s="2"/>
    </row>
    <row r="1641" spans="1:10" ht="16">
      <c r="A1641" s="3">
        <v>50</v>
      </c>
      <c r="B1641" s="7">
        <v>39893</v>
      </c>
      <c r="C1641" s="3">
        <v>192</v>
      </c>
      <c r="J1641" s="2"/>
    </row>
    <row r="1642" spans="1:10" ht="16">
      <c r="A1642" s="3">
        <v>15</v>
      </c>
      <c r="B1642" s="7">
        <v>39896</v>
      </c>
      <c r="C1642" s="3">
        <v>192</v>
      </c>
      <c r="J1642" s="2"/>
    </row>
    <row r="1643" spans="1:10" ht="16">
      <c r="A1643" s="3">
        <v>20</v>
      </c>
      <c r="B1643" s="7">
        <v>39896</v>
      </c>
      <c r="C1643" s="3">
        <v>192</v>
      </c>
      <c r="J1643" s="2"/>
    </row>
    <row r="1644" spans="1:10" ht="16">
      <c r="A1644" s="3">
        <v>100</v>
      </c>
      <c r="B1644" s="7">
        <v>39897</v>
      </c>
      <c r="C1644" s="3">
        <v>192</v>
      </c>
      <c r="J1644" s="2"/>
    </row>
    <row r="1645" spans="1:10" ht="16">
      <c r="A1645" s="3">
        <v>35</v>
      </c>
      <c r="B1645" s="7">
        <v>39897</v>
      </c>
      <c r="C1645" s="3">
        <v>192</v>
      </c>
      <c r="J1645" s="2"/>
    </row>
    <row r="1646" spans="1:10" ht="16">
      <c r="A1646" s="3">
        <v>20</v>
      </c>
      <c r="B1646" s="7">
        <v>39897</v>
      </c>
      <c r="C1646" s="3">
        <v>192</v>
      </c>
      <c r="J1646" s="2"/>
    </row>
    <row r="1647" spans="1:10" ht="16">
      <c r="A1647" s="3">
        <v>50</v>
      </c>
      <c r="B1647" s="7">
        <v>39898</v>
      </c>
      <c r="C1647" s="3">
        <v>192</v>
      </c>
      <c r="J1647" s="2"/>
    </row>
    <row r="1648" spans="1:10" ht="16">
      <c r="A1648" s="3">
        <v>50</v>
      </c>
      <c r="B1648" s="7">
        <v>39904</v>
      </c>
      <c r="C1648" s="3">
        <v>192</v>
      </c>
      <c r="J1648" s="2"/>
    </row>
    <row r="1649" spans="1:10" ht="16">
      <c r="A1649" s="3">
        <v>20</v>
      </c>
      <c r="B1649" s="7">
        <v>39904</v>
      </c>
      <c r="C1649" s="3">
        <v>192</v>
      </c>
      <c r="J1649" s="2"/>
    </row>
    <row r="1650" spans="1:10" ht="16">
      <c r="A1650" s="3">
        <v>150</v>
      </c>
      <c r="B1650" s="7">
        <v>39904</v>
      </c>
      <c r="C1650" s="3">
        <v>192</v>
      </c>
      <c r="J1650" s="2"/>
    </row>
    <row r="1651" spans="1:10" ht="16">
      <c r="A1651" s="3">
        <v>50</v>
      </c>
      <c r="B1651" s="7">
        <v>39904</v>
      </c>
      <c r="C1651" s="3">
        <v>192</v>
      </c>
      <c r="J1651" s="2"/>
    </row>
    <row r="1652" spans="1:10" ht="16">
      <c r="A1652" s="3">
        <v>40</v>
      </c>
      <c r="B1652" s="7">
        <v>39905</v>
      </c>
      <c r="C1652" s="3">
        <v>192</v>
      </c>
      <c r="J1652" s="2"/>
    </row>
    <row r="1653" spans="1:10" ht="16">
      <c r="A1653" s="3">
        <v>200</v>
      </c>
      <c r="B1653" s="7">
        <v>39909</v>
      </c>
      <c r="C1653" s="3">
        <v>192</v>
      </c>
      <c r="J1653" s="2"/>
    </row>
    <row r="1654" spans="1:10" ht="16">
      <c r="A1654" s="3">
        <v>5</v>
      </c>
      <c r="B1654" s="7">
        <v>39911</v>
      </c>
      <c r="C1654" s="3">
        <v>192</v>
      </c>
      <c r="J1654" s="2"/>
    </row>
    <row r="1655" spans="1:10" ht="16">
      <c r="A1655" s="3">
        <v>100</v>
      </c>
      <c r="B1655" s="7">
        <v>39912</v>
      </c>
      <c r="C1655" s="3">
        <v>192</v>
      </c>
      <c r="J1655" s="2"/>
    </row>
    <row r="1656" spans="1:10" ht="16">
      <c r="A1656" s="3">
        <v>25</v>
      </c>
      <c r="B1656" s="7">
        <v>39912</v>
      </c>
      <c r="C1656" s="3">
        <v>192</v>
      </c>
      <c r="J1656" s="2"/>
    </row>
    <row r="1657" spans="1:10" ht="16">
      <c r="A1657" s="3">
        <v>100</v>
      </c>
      <c r="B1657" s="7">
        <v>39920</v>
      </c>
      <c r="C1657" s="3">
        <v>192</v>
      </c>
      <c r="J1657" s="2"/>
    </row>
    <row r="1658" spans="1:10" ht="16">
      <c r="A1658" s="3">
        <v>920</v>
      </c>
      <c r="B1658" s="7">
        <v>39925</v>
      </c>
      <c r="C1658" s="3">
        <v>192</v>
      </c>
      <c r="J1658" s="2"/>
    </row>
    <row r="1659" spans="1:10" ht="16">
      <c r="A1659" s="3">
        <v>50</v>
      </c>
      <c r="B1659" s="7">
        <v>39940</v>
      </c>
      <c r="C1659" s="3">
        <v>192</v>
      </c>
      <c r="J1659" s="2"/>
    </row>
    <row r="1660" spans="1:10" ht="16">
      <c r="A1660" s="3">
        <v>15</v>
      </c>
      <c r="B1660" s="7">
        <v>39955</v>
      </c>
      <c r="C1660" s="3">
        <v>192</v>
      </c>
      <c r="J1660" s="2"/>
    </row>
    <row r="1661" spans="1:10" ht="16">
      <c r="A1661" s="3">
        <v>25</v>
      </c>
      <c r="B1661" s="7">
        <v>39956</v>
      </c>
      <c r="C1661" s="3">
        <v>192</v>
      </c>
      <c r="J1661" s="2"/>
    </row>
    <row r="1662" spans="1:10" ht="16">
      <c r="A1662" s="3">
        <v>2</v>
      </c>
      <c r="B1662" s="7">
        <v>39957</v>
      </c>
      <c r="C1662" s="3">
        <v>192</v>
      </c>
      <c r="J1662" s="2"/>
    </row>
    <row r="1663" spans="1:10" ht="16">
      <c r="A1663" s="3">
        <v>1</v>
      </c>
      <c r="B1663" s="7">
        <v>39959</v>
      </c>
      <c r="C1663" s="3">
        <v>192</v>
      </c>
      <c r="J1663" s="2"/>
    </row>
    <row r="1664" spans="1:10" ht="16">
      <c r="A1664" s="3">
        <v>10</v>
      </c>
      <c r="B1664" s="7">
        <v>39983</v>
      </c>
      <c r="C1664" s="3">
        <v>192</v>
      </c>
      <c r="J1664" s="2"/>
    </row>
    <row r="1665" spans="1:10" ht="16">
      <c r="A1665" s="3">
        <v>50</v>
      </c>
      <c r="B1665" s="7">
        <v>39996</v>
      </c>
      <c r="C1665" s="3">
        <v>192</v>
      </c>
      <c r="J1665" s="2"/>
    </row>
    <row r="1666" spans="1:10" ht="16">
      <c r="A1666" s="3">
        <v>25</v>
      </c>
      <c r="B1666" s="7">
        <v>39893</v>
      </c>
      <c r="C1666" s="3">
        <v>194</v>
      </c>
      <c r="J1666" s="2"/>
    </row>
    <row r="1667" spans="1:10" ht="16">
      <c r="A1667" s="3">
        <v>10</v>
      </c>
      <c r="B1667" s="7">
        <v>39896</v>
      </c>
      <c r="C1667" s="3">
        <v>194</v>
      </c>
      <c r="J1667" s="2"/>
    </row>
    <row r="1668" spans="1:10" ht="16">
      <c r="A1668" s="3">
        <v>20</v>
      </c>
      <c r="B1668" s="7">
        <v>39897</v>
      </c>
      <c r="C1668" s="3">
        <v>194</v>
      </c>
      <c r="J1668" s="2"/>
    </row>
    <row r="1669" spans="1:10" ht="16">
      <c r="A1669" s="3">
        <v>50</v>
      </c>
      <c r="B1669" s="7">
        <v>39900</v>
      </c>
      <c r="C1669" s="3">
        <v>194</v>
      </c>
      <c r="J1669" s="2"/>
    </row>
    <row r="1670" spans="1:10" ht="16">
      <c r="A1670" s="3">
        <v>25</v>
      </c>
      <c r="B1670" s="7">
        <v>39888</v>
      </c>
      <c r="C1670" s="3">
        <v>198</v>
      </c>
      <c r="J1670" s="2"/>
    </row>
    <row r="1671" spans="1:10" ht="16">
      <c r="A1671" s="3">
        <v>40</v>
      </c>
      <c r="B1671" s="7">
        <v>39889</v>
      </c>
      <c r="C1671" s="3">
        <v>198</v>
      </c>
      <c r="J1671" s="2"/>
    </row>
    <row r="1672" spans="1:10" ht="16">
      <c r="A1672" s="3">
        <v>11</v>
      </c>
      <c r="B1672" s="7">
        <v>39890</v>
      </c>
      <c r="C1672" s="3">
        <v>198</v>
      </c>
      <c r="J1672" s="2"/>
    </row>
    <row r="1673" spans="1:10" ht="16">
      <c r="A1673" s="3">
        <v>10</v>
      </c>
      <c r="B1673" s="7">
        <v>39890</v>
      </c>
      <c r="C1673" s="3">
        <v>198</v>
      </c>
      <c r="J1673" s="2"/>
    </row>
    <row r="1674" spans="1:10" ht="16">
      <c r="A1674" s="3">
        <v>25</v>
      </c>
      <c r="B1674" s="7">
        <v>39890</v>
      </c>
      <c r="C1674" s="3">
        <v>198</v>
      </c>
      <c r="J1674" s="2"/>
    </row>
    <row r="1675" spans="1:10" ht="16">
      <c r="A1675" s="3">
        <v>20</v>
      </c>
      <c r="B1675" s="7">
        <v>39890</v>
      </c>
      <c r="C1675" s="3">
        <v>198</v>
      </c>
      <c r="J1675" s="2"/>
    </row>
    <row r="1676" spans="1:10" ht="16">
      <c r="A1676" s="3">
        <v>100</v>
      </c>
      <c r="B1676" s="7">
        <v>39890</v>
      </c>
      <c r="C1676" s="3">
        <v>198</v>
      </c>
      <c r="J1676" s="2"/>
    </row>
    <row r="1677" spans="1:10" ht="16">
      <c r="A1677" s="3">
        <v>50</v>
      </c>
      <c r="B1677" s="7">
        <v>39893</v>
      </c>
      <c r="C1677" s="3">
        <v>198</v>
      </c>
      <c r="J1677" s="2"/>
    </row>
    <row r="1678" spans="1:10" ht="16">
      <c r="A1678" s="3">
        <v>25</v>
      </c>
      <c r="B1678" s="7">
        <v>39895</v>
      </c>
      <c r="C1678" s="3">
        <v>198</v>
      </c>
      <c r="J1678" s="2"/>
    </row>
    <row r="1679" spans="1:10" ht="16">
      <c r="A1679" s="3">
        <v>20</v>
      </c>
      <c r="B1679" s="7">
        <v>39896</v>
      </c>
      <c r="C1679" s="3">
        <v>198</v>
      </c>
      <c r="J1679" s="2"/>
    </row>
    <row r="1680" spans="1:10" ht="16">
      <c r="A1680" s="3">
        <v>50</v>
      </c>
      <c r="B1680" s="7">
        <v>39897</v>
      </c>
      <c r="C1680" s="3">
        <v>198</v>
      </c>
      <c r="J1680" s="2"/>
    </row>
    <row r="1681" spans="1:10" ht="16">
      <c r="A1681" s="3">
        <v>100</v>
      </c>
      <c r="B1681" s="7">
        <v>39897</v>
      </c>
      <c r="C1681" s="3">
        <v>198</v>
      </c>
      <c r="J1681" s="2"/>
    </row>
    <row r="1682" spans="1:10" ht="16">
      <c r="A1682" s="3">
        <v>25</v>
      </c>
      <c r="B1682" s="7">
        <v>39898</v>
      </c>
      <c r="C1682" s="3">
        <v>198</v>
      </c>
      <c r="J1682" s="2"/>
    </row>
    <row r="1683" spans="1:10" ht="16">
      <c r="A1683" s="3">
        <v>5</v>
      </c>
      <c r="B1683" s="7">
        <v>39906</v>
      </c>
      <c r="C1683" s="3">
        <v>198</v>
      </c>
      <c r="J1683" s="2"/>
    </row>
    <row r="1684" spans="1:10" ht="16">
      <c r="A1684" s="3">
        <v>50</v>
      </c>
      <c r="B1684" s="7">
        <v>39941</v>
      </c>
      <c r="C1684" s="3">
        <v>198</v>
      </c>
      <c r="J1684" s="2"/>
    </row>
    <row r="1685" spans="1:10" ht="16">
      <c r="A1685" s="3">
        <v>25</v>
      </c>
      <c r="B1685" s="7">
        <v>39975</v>
      </c>
      <c r="C1685" s="3">
        <v>198</v>
      </c>
      <c r="J1685" s="2"/>
    </row>
    <row r="1686" spans="1:10" ht="16">
      <c r="A1686" s="3">
        <v>20</v>
      </c>
      <c r="B1686" s="7">
        <v>39890</v>
      </c>
      <c r="C1686" s="3">
        <v>205</v>
      </c>
      <c r="J1686" s="2"/>
    </row>
    <row r="1687" spans="1:10" ht="16">
      <c r="A1687" s="3">
        <v>20</v>
      </c>
      <c r="B1687" s="7">
        <v>39895</v>
      </c>
      <c r="C1687" s="3">
        <v>205</v>
      </c>
      <c r="J1687" s="2"/>
    </row>
    <row r="1688" spans="1:10" ht="16">
      <c r="A1688" s="3">
        <v>20</v>
      </c>
      <c r="B1688" s="7">
        <v>39896</v>
      </c>
      <c r="C1688" s="3">
        <v>205</v>
      </c>
      <c r="J1688" s="2"/>
    </row>
    <row r="1689" spans="1:10" ht="16">
      <c r="A1689" s="3">
        <v>50</v>
      </c>
      <c r="B1689" s="7">
        <v>39896</v>
      </c>
      <c r="C1689" s="3">
        <v>205</v>
      </c>
      <c r="J1689" s="2"/>
    </row>
    <row r="1690" spans="1:10" ht="16">
      <c r="A1690" s="3">
        <v>30</v>
      </c>
      <c r="B1690" s="7">
        <v>39896</v>
      </c>
      <c r="C1690" s="3">
        <v>205</v>
      </c>
      <c r="J1690" s="2"/>
    </row>
    <row r="1691" spans="1:10" ht="16">
      <c r="A1691" s="3">
        <v>100</v>
      </c>
      <c r="B1691" s="7">
        <v>39896</v>
      </c>
      <c r="C1691" s="3">
        <v>205</v>
      </c>
      <c r="J1691" s="2"/>
    </row>
    <row r="1692" spans="1:10" ht="16">
      <c r="A1692" s="3">
        <v>20</v>
      </c>
      <c r="B1692" s="7">
        <v>39897</v>
      </c>
      <c r="C1692" s="3">
        <v>205</v>
      </c>
      <c r="J1692" s="2"/>
    </row>
    <row r="1693" spans="1:10" ht="16">
      <c r="A1693" s="3">
        <v>25</v>
      </c>
      <c r="B1693" s="7">
        <v>39897</v>
      </c>
      <c r="C1693" s="3">
        <v>205</v>
      </c>
      <c r="J1693" s="2"/>
    </row>
    <row r="1694" spans="1:10" ht="16">
      <c r="A1694" s="3">
        <v>25</v>
      </c>
      <c r="B1694" s="7">
        <v>39898</v>
      </c>
      <c r="C1694" s="3">
        <v>205</v>
      </c>
      <c r="J1694" s="2"/>
    </row>
    <row r="1695" spans="1:10" ht="16">
      <c r="A1695" s="3">
        <v>15</v>
      </c>
      <c r="B1695" s="7">
        <v>39899</v>
      </c>
      <c r="C1695" s="3">
        <v>205</v>
      </c>
      <c r="J1695" s="2"/>
    </row>
    <row r="1696" spans="1:10" ht="16">
      <c r="A1696" s="3">
        <v>10</v>
      </c>
      <c r="B1696" s="7">
        <v>39899</v>
      </c>
      <c r="C1696" s="3">
        <v>205</v>
      </c>
      <c r="J1696" s="2"/>
    </row>
    <row r="1697" spans="1:10" ht="16">
      <c r="A1697" s="3">
        <v>50</v>
      </c>
      <c r="B1697" s="7">
        <v>39900</v>
      </c>
      <c r="C1697" s="3">
        <v>205</v>
      </c>
      <c r="J1697" s="2"/>
    </row>
    <row r="1698" spans="1:10" ht="16">
      <c r="A1698" s="3">
        <v>10</v>
      </c>
      <c r="B1698" s="7">
        <v>39907</v>
      </c>
      <c r="C1698" s="3">
        <v>205</v>
      </c>
      <c r="J1698" s="2"/>
    </row>
    <row r="1699" spans="1:10" ht="16">
      <c r="A1699" s="3">
        <v>10</v>
      </c>
      <c r="B1699" s="7">
        <v>39936</v>
      </c>
      <c r="C1699" s="3">
        <v>205</v>
      </c>
      <c r="J1699" s="2"/>
    </row>
    <row r="1700" spans="1:10" ht="16">
      <c r="A1700" s="3">
        <v>500</v>
      </c>
      <c r="B1700" s="7">
        <v>39939</v>
      </c>
      <c r="C1700" s="3">
        <v>205</v>
      </c>
      <c r="J1700" s="2"/>
    </row>
    <row r="1701" spans="1:10" ht="16">
      <c r="A1701" s="3">
        <v>200</v>
      </c>
      <c r="B1701" s="7">
        <v>39939</v>
      </c>
      <c r="C1701" s="3">
        <v>205</v>
      </c>
      <c r="J1701" s="2"/>
    </row>
    <row r="1702" spans="1:10" ht="16">
      <c r="A1702" s="3">
        <v>10</v>
      </c>
      <c r="B1702" s="7">
        <v>39940</v>
      </c>
      <c r="C1702" s="3">
        <v>205</v>
      </c>
      <c r="J1702" s="2"/>
    </row>
    <row r="1703" spans="1:10" ht="16">
      <c r="A1703" s="3">
        <v>1000</v>
      </c>
      <c r="B1703" s="7">
        <v>39940</v>
      </c>
      <c r="C1703" s="3">
        <v>205</v>
      </c>
      <c r="J1703" s="2"/>
    </row>
    <row r="1704" spans="1:10" ht="16">
      <c r="A1704" s="3">
        <v>200</v>
      </c>
      <c r="B1704" s="7">
        <v>39940</v>
      </c>
      <c r="C1704" s="3">
        <v>205</v>
      </c>
      <c r="J1704" s="2"/>
    </row>
    <row r="1705" spans="1:10" ht="16">
      <c r="A1705" s="3">
        <v>360</v>
      </c>
      <c r="B1705" s="7">
        <v>39941</v>
      </c>
      <c r="C1705" s="3">
        <v>205</v>
      </c>
      <c r="J1705" s="2"/>
    </row>
    <row r="1706" spans="1:10" ht="16">
      <c r="A1706" s="3">
        <v>50</v>
      </c>
      <c r="B1706" s="7">
        <v>39941</v>
      </c>
      <c r="C1706" s="3">
        <v>205</v>
      </c>
      <c r="J1706" s="2"/>
    </row>
    <row r="1707" spans="1:10" ht="16">
      <c r="A1707" s="3">
        <v>60</v>
      </c>
      <c r="B1707" s="7">
        <v>39942</v>
      </c>
      <c r="C1707" s="3">
        <v>205</v>
      </c>
      <c r="J1707" s="2"/>
    </row>
    <row r="1708" spans="1:10" ht="16">
      <c r="A1708" s="3">
        <v>100</v>
      </c>
      <c r="B1708" s="7">
        <v>39942</v>
      </c>
      <c r="C1708" s="3">
        <v>205</v>
      </c>
      <c r="J1708" s="2"/>
    </row>
    <row r="1709" spans="1:10" ht="16">
      <c r="A1709" s="3">
        <v>50</v>
      </c>
      <c r="B1709" s="7">
        <v>39943</v>
      </c>
      <c r="C1709" s="3">
        <v>205</v>
      </c>
      <c r="J1709" s="2"/>
    </row>
    <row r="1710" spans="1:10" ht="16">
      <c r="A1710" s="3">
        <v>500</v>
      </c>
      <c r="B1710" s="7">
        <v>39944</v>
      </c>
      <c r="C1710" s="3">
        <v>205</v>
      </c>
      <c r="J1710" s="2"/>
    </row>
    <row r="1711" spans="1:10" ht="16">
      <c r="A1711" s="3">
        <v>85</v>
      </c>
      <c r="B1711" s="7">
        <v>39945</v>
      </c>
      <c r="C1711" s="3">
        <v>205</v>
      </c>
      <c r="J1711" s="2"/>
    </row>
    <row r="1712" spans="1:10" ht="16">
      <c r="A1712" s="3">
        <v>1000</v>
      </c>
      <c r="B1712" s="7">
        <v>39945</v>
      </c>
      <c r="C1712" s="3">
        <v>205</v>
      </c>
      <c r="J1712" s="2"/>
    </row>
    <row r="1713" spans="1:10" ht="16">
      <c r="A1713" s="3">
        <v>500</v>
      </c>
      <c r="B1713" s="7">
        <v>39952</v>
      </c>
      <c r="C1713" s="3">
        <v>205</v>
      </c>
      <c r="J1713" s="2"/>
    </row>
    <row r="1714" spans="1:10" ht="16">
      <c r="A1714" s="3">
        <v>150</v>
      </c>
      <c r="B1714" s="7">
        <v>39952</v>
      </c>
      <c r="C1714" s="3">
        <v>205</v>
      </c>
      <c r="J1714" s="2"/>
    </row>
    <row r="1715" spans="1:10" ht="16">
      <c r="A1715" s="3">
        <v>100</v>
      </c>
      <c r="B1715" s="7">
        <v>39955</v>
      </c>
      <c r="C1715" s="3">
        <v>205</v>
      </c>
      <c r="J1715" s="2"/>
    </row>
    <row r="1716" spans="1:10" ht="16">
      <c r="A1716" s="3">
        <v>50</v>
      </c>
      <c r="B1716" s="7">
        <v>39955</v>
      </c>
      <c r="C1716" s="3">
        <v>205</v>
      </c>
      <c r="J1716" s="2"/>
    </row>
    <row r="1717" spans="1:10" ht="16">
      <c r="A1717" s="3">
        <v>60</v>
      </c>
      <c r="B1717" s="7">
        <v>39956</v>
      </c>
      <c r="C1717" s="3">
        <v>205</v>
      </c>
      <c r="J1717" s="2"/>
    </row>
    <row r="1718" spans="1:10" ht="16">
      <c r="A1718" s="3">
        <v>1</v>
      </c>
      <c r="B1718" s="7">
        <v>39957</v>
      </c>
      <c r="C1718" s="3">
        <v>205</v>
      </c>
      <c r="J1718" s="2"/>
    </row>
    <row r="1719" spans="1:10" ht="16">
      <c r="A1719" s="3">
        <v>1</v>
      </c>
      <c r="B1719" s="7">
        <v>39957</v>
      </c>
      <c r="C1719" s="3">
        <v>205</v>
      </c>
      <c r="J1719" s="2"/>
    </row>
    <row r="1720" spans="1:10" ht="16">
      <c r="A1720" s="3">
        <v>1</v>
      </c>
      <c r="B1720" s="7">
        <v>39958</v>
      </c>
      <c r="C1720" s="3">
        <v>205</v>
      </c>
      <c r="J1720" s="2"/>
    </row>
    <row r="1721" spans="1:10" ht="16">
      <c r="A1721" s="3">
        <v>50</v>
      </c>
      <c r="B1721" s="7">
        <v>39961</v>
      </c>
      <c r="C1721" s="3">
        <v>205</v>
      </c>
      <c r="J1721" s="2"/>
    </row>
    <row r="1722" spans="1:10" ht="16">
      <c r="A1722" s="3">
        <v>150</v>
      </c>
      <c r="B1722" s="7">
        <v>39961</v>
      </c>
      <c r="C1722" s="3">
        <v>205</v>
      </c>
      <c r="J1722" s="2"/>
    </row>
    <row r="1723" spans="1:10" ht="16">
      <c r="A1723" s="3">
        <v>25</v>
      </c>
      <c r="B1723" s="7">
        <v>39967</v>
      </c>
      <c r="C1723" s="3">
        <v>205</v>
      </c>
      <c r="J1723" s="2"/>
    </row>
    <row r="1724" spans="1:10" ht="16">
      <c r="A1724" s="3">
        <v>50</v>
      </c>
      <c r="B1724" s="7">
        <v>39967</v>
      </c>
      <c r="C1724" s="3">
        <v>205</v>
      </c>
      <c r="J1724" s="2"/>
    </row>
    <row r="1725" spans="1:10" ht="16">
      <c r="A1725" s="3">
        <v>100</v>
      </c>
      <c r="B1725" s="7">
        <v>39967</v>
      </c>
      <c r="C1725" s="3">
        <v>205</v>
      </c>
      <c r="J1725" s="2"/>
    </row>
    <row r="1726" spans="1:10" ht="16">
      <c r="A1726" s="3">
        <v>50</v>
      </c>
      <c r="B1726" s="7">
        <v>39967</v>
      </c>
      <c r="C1726" s="3">
        <v>205</v>
      </c>
      <c r="J1726" s="2"/>
    </row>
    <row r="1727" spans="1:10" ht="16">
      <c r="A1727" s="3">
        <v>100</v>
      </c>
      <c r="B1727" s="7">
        <v>39968</v>
      </c>
      <c r="C1727" s="3">
        <v>205</v>
      </c>
      <c r="J1727" s="2"/>
    </row>
    <row r="1728" spans="1:10" ht="16">
      <c r="A1728" s="3">
        <v>100</v>
      </c>
      <c r="B1728" s="7">
        <v>39968</v>
      </c>
      <c r="C1728" s="3">
        <v>205</v>
      </c>
      <c r="J1728" s="2"/>
    </row>
    <row r="1729" spans="1:10" ht="16">
      <c r="A1729" s="3">
        <v>100</v>
      </c>
      <c r="B1729" s="7">
        <v>39968</v>
      </c>
      <c r="C1729" s="3">
        <v>205</v>
      </c>
      <c r="J1729" s="2"/>
    </row>
    <row r="1730" spans="1:10" ht="16">
      <c r="A1730" s="3">
        <v>10</v>
      </c>
      <c r="B1730" s="7">
        <v>39968</v>
      </c>
      <c r="C1730" s="3">
        <v>205</v>
      </c>
      <c r="J1730" s="2"/>
    </row>
    <row r="1731" spans="1:10" ht="16">
      <c r="A1731" s="3">
        <v>50</v>
      </c>
      <c r="B1731" s="7">
        <v>39968</v>
      </c>
      <c r="C1731" s="3">
        <v>205</v>
      </c>
      <c r="J1731" s="2"/>
    </row>
    <row r="1732" spans="1:10" ht="16">
      <c r="A1732" s="3">
        <v>200</v>
      </c>
      <c r="B1732" s="7">
        <v>39968</v>
      </c>
      <c r="C1732" s="3">
        <v>205</v>
      </c>
      <c r="J1732" s="2"/>
    </row>
    <row r="1733" spans="1:10" ht="16">
      <c r="A1733" s="3">
        <v>10</v>
      </c>
      <c r="B1733" s="7">
        <v>39968</v>
      </c>
      <c r="C1733" s="3">
        <v>205</v>
      </c>
      <c r="J1733" s="2"/>
    </row>
    <row r="1734" spans="1:10" ht="16">
      <c r="A1734" s="3">
        <v>25</v>
      </c>
      <c r="B1734" s="7">
        <v>39968</v>
      </c>
      <c r="C1734" s="3">
        <v>205</v>
      </c>
      <c r="J1734" s="2"/>
    </row>
    <row r="1735" spans="1:10" ht="16">
      <c r="A1735" s="3">
        <v>50</v>
      </c>
      <c r="B1735" s="7">
        <v>39968</v>
      </c>
      <c r="C1735" s="3">
        <v>205</v>
      </c>
      <c r="J1735" s="2"/>
    </row>
    <row r="1736" spans="1:10" ht="16">
      <c r="A1736" s="3">
        <v>100</v>
      </c>
      <c r="B1736" s="7">
        <v>39968</v>
      </c>
      <c r="C1736" s="3">
        <v>205</v>
      </c>
      <c r="J1736" s="2"/>
    </row>
    <row r="1737" spans="1:10" ht="16">
      <c r="A1737" s="3">
        <v>10</v>
      </c>
      <c r="B1737" s="7">
        <v>39968</v>
      </c>
      <c r="C1737" s="3">
        <v>205</v>
      </c>
      <c r="J1737" s="2"/>
    </row>
    <row r="1738" spans="1:10" ht="16">
      <c r="A1738" s="3">
        <v>100</v>
      </c>
      <c r="B1738" s="7">
        <v>39969</v>
      </c>
      <c r="C1738" s="3">
        <v>205</v>
      </c>
      <c r="J1738" s="2"/>
    </row>
    <row r="1739" spans="1:10" ht="16">
      <c r="A1739" s="3">
        <v>100</v>
      </c>
      <c r="B1739" s="7">
        <v>39969</v>
      </c>
      <c r="C1739" s="3">
        <v>205</v>
      </c>
      <c r="J1739" s="2"/>
    </row>
    <row r="1740" spans="1:10" ht="16">
      <c r="A1740" s="3">
        <v>500</v>
      </c>
      <c r="B1740" s="7">
        <v>39969</v>
      </c>
      <c r="C1740" s="3">
        <v>205</v>
      </c>
      <c r="J1740" s="2"/>
    </row>
    <row r="1741" spans="1:10" ht="16">
      <c r="A1741" s="3">
        <v>100</v>
      </c>
      <c r="B1741" s="7">
        <v>39970</v>
      </c>
      <c r="C1741" s="3">
        <v>205</v>
      </c>
      <c r="J1741" s="2"/>
    </row>
    <row r="1742" spans="1:10" ht="16">
      <c r="A1742" s="3">
        <v>50</v>
      </c>
      <c r="B1742" s="7">
        <v>39970</v>
      </c>
      <c r="C1742" s="3">
        <v>205</v>
      </c>
      <c r="J1742" s="2"/>
    </row>
    <row r="1743" spans="1:10" ht="16">
      <c r="A1743" s="3">
        <v>125</v>
      </c>
      <c r="B1743" s="7">
        <v>39970</v>
      </c>
      <c r="C1743" s="3">
        <v>205</v>
      </c>
      <c r="J1743" s="2"/>
    </row>
    <row r="1744" spans="1:10" ht="16">
      <c r="A1744" s="3">
        <v>1000</v>
      </c>
      <c r="B1744" s="7">
        <v>39971</v>
      </c>
      <c r="C1744" s="3">
        <v>205</v>
      </c>
      <c r="J1744" s="2"/>
    </row>
    <row r="1745" spans="1:10" ht="16">
      <c r="A1745" s="3">
        <v>10</v>
      </c>
      <c r="B1745" s="7">
        <v>39971</v>
      </c>
      <c r="C1745" s="3">
        <v>205</v>
      </c>
      <c r="J1745" s="2"/>
    </row>
    <row r="1746" spans="1:10" ht="16">
      <c r="A1746" s="3">
        <v>50</v>
      </c>
      <c r="B1746" s="7">
        <v>39972</v>
      </c>
      <c r="C1746" s="3">
        <v>205</v>
      </c>
      <c r="J1746" s="2"/>
    </row>
    <row r="1747" spans="1:10" ht="16">
      <c r="A1747" s="3">
        <v>50</v>
      </c>
      <c r="B1747" s="7">
        <v>39974</v>
      </c>
      <c r="C1747" s="3">
        <v>205</v>
      </c>
      <c r="J1747" s="2"/>
    </row>
    <row r="1748" spans="1:10" ht="16">
      <c r="A1748" s="3">
        <v>5</v>
      </c>
      <c r="B1748" s="7">
        <v>39974</v>
      </c>
      <c r="C1748" s="3">
        <v>205</v>
      </c>
      <c r="J1748" s="2"/>
    </row>
    <row r="1749" spans="1:10" ht="16">
      <c r="A1749" s="3">
        <v>250</v>
      </c>
      <c r="B1749" s="7">
        <v>39974</v>
      </c>
      <c r="C1749" s="3">
        <v>205</v>
      </c>
      <c r="J1749" s="2"/>
    </row>
    <row r="1750" spans="1:10" ht="16">
      <c r="A1750" s="3">
        <v>25</v>
      </c>
      <c r="B1750" s="7">
        <v>39974</v>
      </c>
      <c r="C1750" s="3">
        <v>205</v>
      </c>
      <c r="J1750" s="2"/>
    </row>
    <row r="1751" spans="1:10" ht="16">
      <c r="A1751" s="3">
        <v>52</v>
      </c>
      <c r="B1751" s="7">
        <v>39974</v>
      </c>
      <c r="C1751" s="3">
        <v>205</v>
      </c>
      <c r="J1751" s="2"/>
    </row>
    <row r="1752" spans="1:10" ht="16">
      <c r="A1752" s="3">
        <v>25</v>
      </c>
      <c r="B1752" s="7">
        <v>39975</v>
      </c>
      <c r="C1752" s="3">
        <v>205</v>
      </c>
      <c r="J1752" s="2"/>
    </row>
    <row r="1753" spans="1:10" ht="16">
      <c r="A1753" s="3">
        <v>50</v>
      </c>
      <c r="B1753" s="7">
        <v>39975</v>
      </c>
      <c r="C1753" s="3">
        <v>205</v>
      </c>
      <c r="J1753" s="2"/>
    </row>
    <row r="1754" spans="1:10" ht="16">
      <c r="A1754" s="3">
        <v>50</v>
      </c>
      <c r="B1754" s="7">
        <v>39975</v>
      </c>
      <c r="C1754" s="3">
        <v>205</v>
      </c>
      <c r="J1754" s="2"/>
    </row>
    <row r="1755" spans="1:10" ht="16">
      <c r="A1755" s="3">
        <v>25</v>
      </c>
      <c r="B1755" s="7">
        <v>39975</v>
      </c>
      <c r="C1755" s="3">
        <v>205</v>
      </c>
      <c r="J1755" s="2"/>
    </row>
    <row r="1756" spans="1:10" ht="16">
      <c r="A1756" s="3">
        <v>25</v>
      </c>
      <c r="B1756" s="7">
        <v>39975</v>
      </c>
      <c r="C1756" s="3">
        <v>205</v>
      </c>
      <c r="J1756" s="2"/>
    </row>
    <row r="1757" spans="1:10" ht="16">
      <c r="A1757" s="3">
        <v>825</v>
      </c>
      <c r="B1757" s="7">
        <v>39975</v>
      </c>
      <c r="C1757" s="3">
        <v>205</v>
      </c>
      <c r="J1757" s="2"/>
    </row>
    <row r="1758" spans="1:10" ht="16">
      <c r="A1758" s="3">
        <v>50</v>
      </c>
      <c r="B1758" s="7">
        <v>39975</v>
      </c>
      <c r="C1758" s="3">
        <v>205</v>
      </c>
      <c r="J1758" s="2"/>
    </row>
    <row r="1759" spans="1:10" ht="16">
      <c r="A1759" s="3">
        <v>200</v>
      </c>
      <c r="B1759" s="7">
        <v>39975</v>
      </c>
      <c r="C1759" s="3">
        <v>205</v>
      </c>
      <c r="J1759" s="2"/>
    </row>
    <row r="1760" spans="1:10" ht="16">
      <c r="A1760" s="3">
        <v>50</v>
      </c>
      <c r="B1760" s="7">
        <v>39975</v>
      </c>
      <c r="C1760" s="3">
        <v>205</v>
      </c>
      <c r="J1760" s="2"/>
    </row>
    <row r="1761" spans="1:10" ht="16">
      <c r="A1761" s="3">
        <v>50</v>
      </c>
      <c r="B1761" s="7">
        <v>39976</v>
      </c>
      <c r="C1761" s="3">
        <v>205</v>
      </c>
      <c r="J1761" s="2"/>
    </row>
    <row r="1762" spans="1:10" ht="16">
      <c r="A1762" s="3">
        <v>100</v>
      </c>
      <c r="B1762" s="7">
        <v>39980</v>
      </c>
      <c r="C1762" s="3">
        <v>205</v>
      </c>
      <c r="J1762" s="2"/>
    </row>
    <row r="1763" spans="1:10" ht="16">
      <c r="A1763" s="3">
        <v>10</v>
      </c>
      <c r="B1763" s="7">
        <v>39896</v>
      </c>
      <c r="C1763" s="3">
        <v>226</v>
      </c>
      <c r="J1763" s="2"/>
    </row>
    <row r="1764" spans="1:10" ht="16">
      <c r="A1764" s="3">
        <v>20</v>
      </c>
      <c r="B1764" s="7">
        <v>39897</v>
      </c>
      <c r="C1764" s="3">
        <v>226</v>
      </c>
      <c r="J1764" s="2"/>
    </row>
    <row r="1765" spans="1:10" ht="16">
      <c r="A1765" s="3">
        <v>50</v>
      </c>
      <c r="B1765" s="7">
        <v>39897</v>
      </c>
      <c r="C1765" s="3">
        <v>226</v>
      </c>
      <c r="J1765" s="2"/>
    </row>
    <row r="1766" spans="1:10" ht="16">
      <c r="A1766" s="3">
        <v>25</v>
      </c>
      <c r="B1766" s="7">
        <v>39898</v>
      </c>
      <c r="C1766" s="3">
        <v>226</v>
      </c>
      <c r="J1766" s="2"/>
    </row>
    <row r="1767" spans="1:10" ht="16">
      <c r="A1767" s="3">
        <v>40</v>
      </c>
      <c r="B1767" s="7">
        <v>39901</v>
      </c>
      <c r="C1767" s="3">
        <v>226</v>
      </c>
      <c r="J1767" s="2"/>
    </row>
    <row r="1768" spans="1:10" ht="16">
      <c r="A1768" s="3">
        <v>10</v>
      </c>
      <c r="B1768" s="7">
        <v>39902</v>
      </c>
      <c r="C1768" s="3">
        <v>226</v>
      </c>
      <c r="J1768" s="2"/>
    </row>
    <row r="1769" spans="1:10" ht="16">
      <c r="A1769" s="3">
        <v>100</v>
      </c>
      <c r="B1769" s="7">
        <v>39909</v>
      </c>
      <c r="C1769" s="3">
        <v>226</v>
      </c>
      <c r="J1769" s="2"/>
    </row>
    <row r="1770" spans="1:10" ht="16">
      <c r="A1770" s="3">
        <v>25</v>
      </c>
      <c r="B1770" s="7">
        <v>39910</v>
      </c>
      <c r="C1770" s="3">
        <v>226</v>
      </c>
      <c r="J1770" s="2"/>
    </row>
    <row r="1771" spans="1:10" ht="16">
      <c r="A1771" s="3">
        <v>25</v>
      </c>
      <c r="B1771" s="7">
        <v>39911</v>
      </c>
      <c r="C1771" s="3">
        <v>226</v>
      </c>
      <c r="J1771" s="2"/>
    </row>
    <row r="1772" spans="1:10" ht="16">
      <c r="A1772" s="3">
        <v>25</v>
      </c>
      <c r="B1772" s="7">
        <v>39912</v>
      </c>
      <c r="C1772" s="3">
        <v>226</v>
      </c>
      <c r="J1772" s="2"/>
    </row>
    <row r="1773" spans="1:10" ht="16">
      <c r="A1773" s="3">
        <v>50</v>
      </c>
      <c r="B1773" s="7">
        <v>39925</v>
      </c>
      <c r="C1773" s="3">
        <v>226</v>
      </c>
      <c r="J1773" s="2"/>
    </row>
    <row r="1774" spans="1:10" ht="16">
      <c r="A1774" s="3">
        <v>100</v>
      </c>
      <c r="B1774" s="7">
        <v>39928</v>
      </c>
      <c r="C1774" s="3">
        <v>226</v>
      </c>
      <c r="J1774" s="2"/>
    </row>
    <row r="1775" spans="1:10" ht="16">
      <c r="A1775" s="3">
        <v>50</v>
      </c>
      <c r="B1775" s="7">
        <v>39929</v>
      </c>
      <c r="C1775" s="3">
        <v>226</v>
      </c>
      <c r="J1775" s="2"/>
    </row>
    <row r="1776" spans="1:10" ht="16">
      <c r="A1776" s="3">
        <v>170</v>
      </c>
      <c r="B1776" s="7">
        <v>39955</v>
      </c>
      <c r="C1776" s="3">
        <v>226</v>
      </c>
      <c r="J1776" s="2"/>
    </row>
    <row r="1777" spans="1:10" ht="16">
      <c r="A1777" s="3">
        <v>10</v>
      </c>
      <c r="B1777" s="7">
        <v>39958</v>
      </c>
      <c r="C1777" s="3">
        <v>226</v>
      </c>
      <c r="J1777" s="2"/>
    </row>
    <row r="1778" spans="1:10" ht="16">
      <c r="A1778" s="3">
        <v>10</v>
      </c>
      <c r="B1778" s="7">
        <v>39958</v>
      </c>
      <c r="C1778" s="3">
        <v>226</v>
      </c>
      <c r="J1778" s="2"/>
    </row>
    <row r="1779" spans="1:10" ht="16">
      <c r="A1779" s="3">
        <v>1</v>
      </c>
      <c r="B1779" s="7">
        <v>39959</v>
      </c>
      <c r="C1779" s="3">
        <v>226</v>
      </c>
      <c r="J1779" s="2"/>
    </row>
    <row r="1780" spans="1:10" ht="16">
      <c r="A1780" s="3">
        <v>5</v>
      </c>
      <c r="B1780" s="7">
        <v>39967</v>
      </c>
      <c r="C1780" s="3">
        <v>226</v>
      </c>
      <c r="J1780" s="2"/>
    </row>
    <row r="1781" spans="1:10" ht="16">
      <c r="A1781" s="3">
        <v>10</v>
      </c>
      <c r="B1781" s="7">
        <v>39968</v>
      </c>
      <c r="C1781" s="3">
        <v>226</v>
      </c>
      <c r="J1781" s="2"/>
    </row>
    <row r="1782" spans="1:10" ht="16">
      <c r="A1782" s="3">
        <v>275</v>
      </c>
      <c r="B1782" s="7">
        <v>39968</v>
      </c>
      <c r="C1782" s="3">
        <v>226</v>
      </c>
      <c r="J1782" s="2"/>
    </row>
    <row r="1783" spans="1:10" ht="16">
      <c r="A1783" s="3">
        <v>5</v>
      </c>
      <c r="B1783" s="7">
        <v>39897</v>
      </c>
      <c r="C1783" s="3">
        <v>236</v>
      </c>
      <c r="J1783" s="2"/>
    </row>
    <row r="1784" spans="1:10" ht="16">
      <c r="A1784" s="3">
        <v>25</v>
      </c>
      <c r="B1784" s="7">
        <v>39898</v>
      </c>
      <c r="C1784" s="3">
        <v>236</v>
      </c>
      <c r="J1784" s="2"/>
    </row>
    <row r="1785" spans="1:10" ht="16">
      <c r="A1785" s="3">
        <v>50</v>
      </c>
      <c r="B1785" s="7">
        <v>39902</v>
      </c>
      <c r="C1785" s="3">
        <v>236</v>
      </c>
      <c r="J1785" s="2"/>
    </row>
    <row r="1786" spans="1:10" ht="16">
      <c r="A1786" s="3">
        <v>1000</v>
      </c>
      <c r="B1786" s="7">
        <v>39902</v>
      </c>
      <c r="C1786" s="3">
        <v>236</v>
      </c>
      <c r="J1786" s="2"/>
    </row>
    <row r="1787" spans="1:10" ht="16">
      <c r="A1787" s="3">
        <v>20</v>
      </c>
      <c r="B1787" s="7">
        <v>39903</v>
      </c>
      <c r="C1787" s="3">
        <v>236</v>
      </c>
      <c r="J1787" s="2"/>
    </row>
    <row r="1788" spans="1:10" ht="16">
      <c r="A1788" s="3">
        <v>10</v>
      </c>
      <c r="B1788" s="7">
        <v>39903</v>
      </c>
      <c r="C1788" s="3">
        <v>236</v>
      </c>
      <c r="J1788" s="2"/>
    </row>
    <row r="1789" spans="1:10" ht="16">
      <c r="A1789" s="3">
        <v>15</v>
      </c>
      <c r="B1789" s="7">
        <v>39905</v>
      </c>
      <c r="C1789" s="3">
        <v>236</v>
      </c>
      <c r="J1789" s="2"/>
    </row>
    <row r="1790" spans="1:10" ht="16">
      <c r="A1790" s="3">
        <v>25</v>
      </c>
      <c r="B1790" s="7">
        <v>39905</v>
      </c>
      <c r="C1790" s="3">
        <v>236</v>
      </c>
      <c r="J1790" s="2"/>
    </row>
    <row r="1791" spans="1:10" ht="16">
      <c r="A1791" s="3">
        <v>25</v>
      </c>
      <c r="B1791" s="7">
        <v>39905</v>
      </c>
      <c r="C1791" s="3">
        <v>236</v>
      </c>
      <c r="J1791" s="2"/>
    </row>
    <row r="1792" spans="1:10" ht="16">
      <c r="A1792" s="3">
        <v>10</v>
      </c>
      <c r="B1792" s="7">
        <v>39909</v>
      </c>
      <c r="C1792" s="3">
        <v>236</v>
      </c>
      <c r="J1792" s="2"/>
    </row>
    <row r="1793" spans="1:10" ht="16">
      <c r="A1793" s="3">
        <v>20</v>
      </c>
      <c r="B1793" s="7">
        <v>39909</v>
      </c>
      <c r="C1793" s="3">
        <v>236</v>
      </c>
      <c r="J1793" s="2"/>
    </row>
    <row r="1794" spans="1:10" ht="16">
      <c r="A1794" s="3">
        <v>50</v>
      </c>
      <c r="B1794" s="7">
        <v>39910</v>
      </c>
      <c r="C1794" s="3">
        <v>236</v>
      </c>
      <c r="J1794" s="2"/>
    </row>
    <row r="1795" spans="1:10" ht="16">
      <c r="A1795" s="3">
        <v>50</v>
      </c>
      <c r="B1795" s="7">
        <v>39910</v>
      </c>
      <c r="C1795" s="3">
        <v>236</v>
      </c>
      <c r="J1795" s="2"/>
    </row>
    <row r="1796" spans="1:10" ht="16">
      <c r="A1796" s="3">
        <v>25</v>
      </c>
      <c r="B1796" s="7">
        <v>39910</v>
      </c>
      <c r="C1796" s="3">
        <v>236</v>
      </c>
      <c r="J1796" s="2"/>
    </row>
    <row r="1797" spans="1:10" ht="16">
      <c r="A1797" s="3">
        <v>100</v>
      </c>
      <c r="B1797" s="7">
        <v>39910</v>
      </c>
      <c r="C1797" s="3">
        <v>236</v>
      </c>
      <c r="J1797" s="2"/>
    </row>
    <row r="1798" spans="1:10" ht="16">
      <c r="A1798" s="3">
        <v>150</v>
      </c>
      <c r="B1798" s="7">
        <v>39912</v>
      </c>
      <c r="C1798" s="3">
        <v>236</v>
      </c>
      <c r="J1798" s="2"/>
    </row>
    <row r="1799" spans="1:10" ht="16">
      <c r="A1799" s="3">
        <v>200</v>
      </c>
      <c r="B1799" s="7">
        <v>39913</v>
      </c>
      <c r="C1799" s="3">
        <v>236</v>
      </c>
      <c r="J1799" s="2"/>
    </row>
    <row r="1800" spans="1:10" ht="16">
      <c r="A1800" s="3">
        <v>15</v>
      </c>
      <c r="B1800" s="7">
        <v>39914</v>
      </c>
      <c r="C1800" s="3">
        <v>236</v>
      </c>
      <c r="J1800" s="2"/>
    </row>
    <row r="1801" spans="1:10" ht="16">
      <c r="A1801" s="3">
        <v>15</v>
      </c>
      <c r="B1801" s="7">
        <v>39916</v>
      </c>
      <c r="C1801" s="3">
        <v>236</v>
      </c>
      <c r="J1801" s="2"/>
    </row>
    <row r="1802" spans="1:10" ht="16">
      <c r="A1802" s="3">
        <v>25</v>
      </c>
      <c r="B1802" s="7">
        <v>39918</v>
      </c>
      <c r="C1802" s="3">
        <v>236</v>
      </c>
      <c r="J1802" s="2"/>
    </row>
    <row r="1803" spans="1:10" ht="16">
      <c r="A1803" s="3">
        <v>25</v>
      </c>
      <c r="B1803" s="7">
        <v>39926</v>
      </c>
      <c r="C1803" s="3">
        <v>236</v>
      </c>
      <c r="J1803" s="2"/>
    </row>
    <row r="1804" spans="1:10" ht="16">
      <c r="A1804" s="3">
        <v>20</v>
      </c>
      <c r="B1804" s="7">
        <v>39929</v>
      </c>
      <c r="C1804" s="3">
        <v>236</v>
      </c>
      <c r="J1804" s="2"/>
    </row>
    <row r="1805" spans="1:10" ht="16">
      <c r="A1805" s="3">
        <v>25</v>
      </c>
      <c r="B1805" s="7">
        <v>39932</v>
      </c>
      <c r="C1805" s="3">
        <v>236</v>
      </c>
      <c r="J1805" s="2"/>
    </row>
    <row r="1806" spans="1:10" ht="16">
      <c r="A1806" s="3">
        <v>75</v>
      </c>
      <c r="B1806" s="7">
        <v>39946</v>
      </c>
      <c r="C1806" s="3">
        <v>236</v>
      </c>
      <c r="J1806" s="2"/>
    </row>
    <row r="1807" spans="1:10" ht="16">
      <c r="A1807" s="3">
        <v>75</v>
      </c>
      <c r="B1807" s="7">
        <v>39947</v>
      </c>
      <c r="C1807" s="3">
        <v>236</v>
      </c>
      <c r="J1807" s="2"/>
    </row>
    <row r="1808" spans="1:10" ht="16">
      <c r="A1808" s="3">
        <v>100</v>
      </c>
      <c r="B1808" s="7">
        <v>39947</v>
      </c>
      <c r="C1808" s="3">
        <v>236</v>
      </c>
      <c r="J1808" s="2"/>
    </row>
    <row r="1809" spans="1:10" ht="16">
      <c r="A1809" s="3">
        <v>75</v>
      </c>
      <c r="B1809" s="7">
        <v>39949</v>
      </c>
      <c r="C1809" s="3">
        <v>236</v>
      </c>
      <c r="J1809" s="2"/>
    </row>
    <row r="1810" spans="1:10" ht="16">
      <c r="A1810" s="3">
        <v>75</v>
      </c>
      <c r="B1810" s="7">
        <v>39949</v>
      </c>
      <c r="C1810" s="3">
        <v>236</v>
      </c>
      <c r="J1810" s="2"/>
    </row>
    <row r="1811" spans="1:10" ht="16">
      <c r="A1811" s="3">
        <v>350</v>
      </c>
      <c r="B1811" s="7">
        <v>40061</v>
      </c>
      <c r="C1811" s="3">
        <v>253</v>
      </c>
      <c r="J1811" s="2"/>
    </row>
    <row r="1812" spans="1:10" ht="16">
      <c r="A1812" s="3">
        <v>950</v>
      </c>
      <c r="B1812" s="7">
        <v>40063</v>
      </c>
      <c r="C1812" s="3">
        <v>253</v>
      </c>
      <c r="J1812" s="2"/>
    </row>
    <row r="1813" spans="1:10" ht="16">
      <c r="A1813" s="3">
        <v>5</v>
      </c>
      <c r="B1813" s="7">
        <v>40072</v>
      </c>
      <c r="C1813" s="3">
        <v>253</v>
      </c>
      <c r="J1813" s="2"/>
    </row>
    <row r="1814" spans="1:10" ht="16">
      <c r="A1814" s="3">
        <v>100</v>
      </c>
      <c r="B1814" s="7">
        <v>40072</v>
      </c>
      <c r="C1814" s="3">
        <v>253</v>
      </c>
      <c r="J1814" s="2"/>
    </row>
    <row r="1815" spans="1:10" ht="16">
      <c r="A1815" s="3">
        <v>25</v>
      </c>
      <c r="B1815" s="7">
        <v>40074</v>
      </c>
      <c r="C1815" s="3">
        <v>253</v>
      </c>
      <c r="J1815" s="2"/>
    </row>
    <row r="1816" spans="1:10" ht="16">
      <c r="A1816" s="3">
        <v>20</v>
      </c>
      <c r="B1816" s="7">
        <v>40088</v>
      </c>
      <c r="C1816" s="3">
        <v>253</v>
      </c>
      <c r="J1816" s="2"/>
    </row>
    <row r="1817" spans="1:10" ht="16">
      <c r="A1817" s="3">
        <v>10</v>
      </c>
      <c r="B1817" s="7">
        <v>40088</v>
      </c>
      <c r="C1817" s="3">
        <v>253</v>
      </c>
      <c r="J1817" s="2"/>
    </row>
    <row r="1818" spans="1:10" ht="16">
      <c r="A1818" s="3">
        <v>20</v>
      </c>
      <c r="B1818" s="7">
        <v>40088</v>
      </c>
      <c r="C1818" s="3">
        <v>253</v>
      </c>
      <c r="J1818" s="2"/>
    </row>
    <row r="1819" spans="1:10" ht="16">
      <c r="A1819" s="3">
        <v>20</v>
      </c>
      <c r="B1819" s="7">
        <v>40089</v>
      </c>
      <c r="C1819" s="3">
        <v>253</v>
      </c>
      <c r="J1819" s="2"/>
    </row>
    <row r="1820" spans="1:10" ht="16">
      <c r="A1820" s="3">
        <v>30</v>
      </c>
      <c r="B1820" s="7">
        <v>40093</v>
      </c>
      <c r="C1820" s="3">
        <v>253</v>
      </c>
      <c r="J1820" s="2"/>
    </row>
    <row r="1821" spans="1:10" ht="16">
      <c r="A1821" s="3">
        <v>150</v>
      </c>
      <c r="B1821" s="7">
        <v>40095</v>
      </c>
      <c r="C1821" s="3">
        <v>253</v>
      </c>
      <c r="J1821" s="2"/>
    </row>
    <row r="1822" spans="1:10" ht="16">
      <c r="A1822" s="3">
        <v>5</v>
      </c>
      <c r="B1822" s="7">
        <v>40100</v>
      </c>
      <c r="C1822" s="3">
        <v>253</v>
      </c>
      <c r="J1822" s="2"/>
    </row>
    <row r="1823" spans="1:10" ht="16">
      <c r="A1823" s="3">
        <v>50</v>
      </c>
      <c r="B1823" s="7">
        <v>39955</v>
      </c>
      <c r="C1823" s="3">
        <v>269</v>
      </c>
      <c r="J1823" s="2"/>
    </row>
    <row r="1824" spans="1:10" ht="16">
      <c r="A1824" s="3">
        <v>15</v>
      </c>
      <c r="B1824" s="7">
        <v>39955</v>
      </c>
      <c r="C1824" s="3">
        <v>269</v>
      </c>
      <c r="J1824" s="2"/>
    </row>
    <row r="1825" spans="1:10" ht="16">
      <c r="A1825" s="3">
        <v>50</v>
      </c>
      <c r="B1825" s="7">
        <v>39956</v>
      </c>
      <c r="C1825" s="3">
        <v>269</v>
      </c>
      <c r="J1825" s="2"/>
    </row>
    <row r="1826" spans="1:10" ht="16">
      <c r="A1826" s="3">
        <v>1</v>
      </c>
      <c r="B1826" s="7">
        <v>39957</v>
      </c>
      <c r="C1826" s="3">
        <v>269</v>
      </c>
      <c r="J1826" s="2"/>
    </row>
    <row r="1827" spans="1:10" ht="16">
      <c r="A1827" s="3">
        <v>100</v>
      </c>
      <c r="B1827" s="7">
        <v>39963</v>
      </c>
      <c r="C1827" s="3">
        <v>269</v>
      </c>
      <c r="J1827" s="2"/>
    </row>
    <row r="1828" spans="1:10" ht="16">
      <c r="A1828" s="3">
        <v>25</v>
      </c>
      <c r="B1828" s="7">
        <v>39982</v>
      </c>
      <c r="C1828" s="3">
        <v>269</v>
      </c>
      <c r="J1828" s="2"/>
    </row>
    <row r="1829" spans="1:10" ht="16">
      <c r="A1829" s="3">
        <v>10</v>
      </c>
      <c r="B1829" s="7">
        <v>39987</v>
      </c>
      <c r="C1829" s="3">
        <v>269</v>
      </c>
      <c r="J1829" s="2"/>
    </row>
    <row r="1830" spans="1:10" ht="16">
      <c r="A1830" s="3">
        <v>100</v>
      </c>
      <c r="B1830" s="7">
        <v>40351</v>
      </c>
      <c r="C1830" s="3">
        <v>278</v>
      </c>
      <c r="J1830" s="2"/>
    </row>
    <row r="1831" spans="1:10" ht="16">
      <c r="A1831" s="3">
        <v>100</v>
      </c>
      <c r="B1831" s="7">
        <v>40354</v>
      </c>
      <c r="C1831" s="3">
        <v>278</v>
      </c>
      <c r="J1831" s="2"/>
    </row>
    <row r="1832" spans="1:10" ht="16">
      <c r="A1832" s="3">
        <v>5</v>
      </c>
      <c r="B1832" s="7">
        <v>40355</v>
      </c>
      <c r="C1832" s="3">
        <v>278</v>
      </c>
      <c r="J1832" s="2"/>
    </row>
    <row r="1833" spans="1:10" ht="16">
      <c r="A1833" s="3">
        <v>50</v>
      </c>
      <c r="B1833" s="7">
        <v>40357</v>
      </c>
      <c r="C1833" s="3">
        <v>278</v>
      </c>
      <c r="J1833" s="2"/>
    </row>
    <row r="1834" spans="1:10" ht="16">
      <c r="A1834" s="3">
        <v>25</v>
      </c>
      <c r="B1834" s="7">
        <v>40358</v>
      </c>
      <c r="C1834" s="3">
        <v>278</v>
      </c>
      <c r="J1834" s="2"/>
    </row>
    <row r="1835" spans="1:10" ht="16">
      <c r="A1835" s="3">
        <v>480</v>
      </c>
      <c r="B1835" s="7">
        <v>40361</v>
      </c>
      <c r="C1835" s="3">
        <v>278</v>
      </c>
      <c r="J1835" s="2"/>
    </row>
    <row r="1836" spans="1:10" ht="16">
      <c r="A1836" s="3">
        <v>5</v>
      </c>
      <c r="B1836" s="7">
        <v>40369</v>
      </c>
      <c r="C1836" s="3">
        <v>278</v>
      </c>
      <c r="J1836" s="2"/>
    </row>
    <row r="1837" spans="1:10" ht="16">
      <c r="A1837" s="3">
        <v>25</v>
      </c>
      <c r="B1837" s="7">
        <v>40369</v>
      </c>
      <c r="C1837" s="3">
        <v>278</v>
      </c>
      <c r="J1837" s="2"/>
    </row>
    <row r="1838" spans="1:10" ht="16">
      <c r="A1838" s="3">
        <v>5</v>
      </c>
      <c r="B1838" s="7">
        <v>40379</v>
      </c>
      <c r="C1838" s="3">
        <v>278</v>
      </c>
      <c r="J1838" s="2"/>
    </row>
    <row r="1839" spans="1:10" ht="16">
      <c r="A1839" s="3">
        <v>20</v>
      </c>
      <c r="B1839" s="7">
        <v>39959</v>
      </c>
      <c r="C1839" s="3">
        <v>286</v>
      </c>
      <c r="E1839" s="3"/>
      <c r="J1839" s="2"/>
    </row>
    <row r="1840" spans="1:10" ht="16">
      <c r="A1840" s="3">
        <v>35</v>
      </c>
      <c r="B1840" s="7">
        <v>39960</v>
      </c>
      <c r="C1840" s="3">
        <v>286</v>
      </c>
      <c r="E1840" s="3"/>
      <c r="J1840" s="2"/>
    </row>
    <row r="1841" spans="1:10" ht="16">
      <c r="A1841" s="3">
        <v>70</v>
      </c>
      <c r="B1841" s="7">
        <v>39960</v>
      </c>
      <c r="C1841" s="3">
        <v>286</v>
      </c>
      <c r="E1841" s="3"/>
      <c r="J1841" s="2"/>
    </row>
    <row r="1842" spans="1:10" ht="16">
      <c r="A1842" s="3">
        <v>18</v>
      </c>
      <c r="B1842" s="7">
        <v>39960</v>
      </c>
      <c r="C1842" s="3">
        <v>286</v>
      </c>
      <c r="E1842" s="3"/>
      <c r="J1842" s="2"/>
    </row>
    <row r="1843" spans="1:10" ht="16">
      <c r="A1843" s="3">
        <v>50</v>
      </c>
      <c r="B1843" s="7">
        <v>39960</v>
      </c>
      <c r="C1843" s="3">
        <v>286</v>
      </c>
      <c r="E1843" s="3"/>
      <c r="J1843" s="2"/>
    </row>
    <row r="1844" spans="1:10" ht="16">
      <c r="A1844" s="3">
        <v>20</v>
      </c>
      <c r="B1844" s="7">
        <v>39960</v>
      </c>
      <c r="C1844" s="3">
        <v>286</v>
      </c>
      <c r="E1844" s="3"/>
      <c r="J1844" s="2"/>
    </row>
    <row r="1845" spans="1:10" ht="16">
      <c r="A1845" s="3">
        <v>50</v>
      </c>
      <c r="B1845" s="7">
        <v>39960</v>
      </c>
      <c r="C1845" s="3">
        <v>286</v>
      </c>
      <c r="E1845" s="3"/>
      <c r="J1845" s="2"/>
    </row>
    <row r="1846" spans="1:10" ht="16">
      <c r="A1846" s="3">
        <v>100</v>
      </c>
      <c r="B1846" s="7">
        <v>39960</v>
      </c>
      <c r="C1846" s="3">
        <v>286</v>
      </c>
      <c r="E1846" s="3"/>
      <c r="J1846" s="2"/>
    </row>
    <row r="1847" spans="1:10" ht="16">
      <c r="A1847" s="3">
        <v>7</v>
      </c>
      <c r="B1847" s="7">
        <v>39960</v>
      </c>
      <c r="C1847" s="3">
        <v>286</v>
      </c>
      <c r="E1847" s="3"/>
      <c r="J1847" s="2"/>
    </row>
    <row r="1848" spans="1:10" ht="16">
      <c r="A1848" s="3">
        <v>20</v>
      </c>
      <c r="B1848" s="7">
        <v>39960</v>
      </c>
      <c r="C1848" s="3">
        <v>286</v>
      </c>
      <c r="E1848" s="3"/>
      <c r="J1848" s="2"/>
    </row>
    <row r="1849" spans="1:10" ht="16">
      <c r="A1849" s="3">
        <v>200</v>
      </c>
      <c r="B1849" s="7">
        <v>39960</v>
      </c>
      <c r="C1849" s="3">
        <v>286</v>
      </c>
      <c r="E1849" s="3"/>
      <c r="J1849" s="2"/>
    </row>
    <row r="1850" spans="1:10" ht="16">
      <c r="A1850" s="3">
        <v>100</v>
      </c>
      <c r="B1850" s="7">
        <v>39960</v>
      </c>
      <c r="C1850" s="3">
        <v>286</v>
      </c>
      <c r="E1850" s="3"/>
      <c r="J1850" s="2"/>
    </row>
    <row r="1851" spans="1:10" ht="16">
      <c r="A1851" s="3">
        <v>150</v>
      </c>
      <c r="B1851" s="7">
        <v>39961</v>
      </c>
      <c r="C1851" s="3">
        <v>286</v>
      </c>
      <c r="E1851" s="3"/>
      <c r="J1851" s="2"/>
    </row>
    <row r="1852" spans="1:10" ht="16">
      <c r="A1852" s="3">
        <v>25</v>
      </c>
      <c r="B1852" s="7">
        <v>39961</v>
      </c>
      <c r="C1852" s="3">
        <v>286</v>
      </c>
      <c r="E1852" s="3"/>
      <c r="J1852" s="2"/>
    </row>
    <row r="1853" spans="1:10" ht="16">
      <c r="A1853" s="3">
        <v>245</v>
      </c>
      <c r="B1853" s="7">
        <v>39962</v>
      </c>
      <c r="C1853" s="3">
        <v>286</v>
      </c>
      <c r="E1853" s="3"/>
      <c r="J1853" s="2"/>
    </row>
    <row r="1854" spans="1:10" ht="16">
      <c r="A1854" s="3">
        <v>200</v>
      </c>
      <c r="B1854" s="7">
        <v>39962</v>
      </c>
      <c r="C1854" s="3">
        <v>286</v>
      </c>
      <c r="E1854" s="3"/>
      <c r="J1854" s="2"/>
    </row>
    <row r="1855" spans="1:10" ht="16">
      <c r="A1855" s="3">
        <v>50</v>
      </c>
      <c r="B1855" s="7">
        <v>39962</v>
      </c>
      <c r="C1855" s="3">
        <v>286</v>
      </c>
      <c r="E1855" s="3"/>
      <c r="J1855" s="2"/>
    </row>
    <row r="1856" spans="1:10" ht="16">
      <c r="A1856" s="3">
        <v>50</v>
      </c>
      <c r="B1856" s="7">
        <v>39963</v>
      </c>
      <c r="C1856" s="3">
        <v>286</v>
      </c>
      <c r="E1856" s="3"/>
      <c r="J1856" s="2"/>
    </row>
    <row r="1857" spans="1:10" ht="16">
      <c r="A1857" s="3">
        <v>75</v>
      </c>
      <c r="B1857" s="7">
        <v>39964</v>
      </c>
      <c r="C1857" s="3">
        <v>286</v>
      </c>
      <c r="E1857" s="3"/>
      <c r="J1857" s="2"/>
    </row>
    <row r="1858" spans="1:10" ht="16">
      <c r="A1858" s="3">
        <v>33</v>
      </c>
      <c r="B1858" s="7">
        <v>39964</v>
      </c>
      <c r="C1858" s="3">
        <v>286</v>
      </c>
      <c r="E1858" s="3"/>
      <c r="J1858" s="2"/>
    </row>
    <row r="1859" spans="1:10" ht="16">
      <c r="A1859" s="3">
        <v>25</v>
      </c>
      <c r="B1859" s="7">
        <v>39966</v>
      </c>
      <c r="C1859" s="3">
        <v>286</v>
      </c>
      <c r="E1859" s="3"/>
      <c r="J1859" s="2"/>
    </row>
    <row r="1860" spans="1:10" ht="16">
      <c r="A1860" s="3">
        <v>200</v>
      </c>
      <c r="B1860" s="7">
        <v>39966</v>
      </c>
      <c r="C1860" s="3">
        <v>286</v>
      </c>
      <c r="E1860" s="3"/>
      <c r="J1860" s="2"/>
    </row>
    <row r="1861" spans="1:10" ht="16">
      <c r="A1861" s="3">
        <v>50</v>
      </c>
      <c r="B1861" s="7">
        <v>39966</v>
      </c>
      <c r="C1861" s="3">
        <v>286</v>
      </c>
      <c r="E1861" s="3"/>
      <c r="J1861" s="2"/>
    </row>
    <row r="1862" spans="1:10" ht="16">
      <c r="A1862" s="3">
        <v>10</v>
      </c>
      <c r="B1862" s="7">
        <v>39966</v>
      </c>
      <c r="C1862" s="3">
        <v>286</v>
      </c>
      <c r="E1862" s="3"/>
      <c r="J1862" s="2"/>
    </row>
    <row r="1863" spans="1:10" ht="16">
      <c r="A1863" s="3">
        <v>20</v>
      </c>
      <c r="B1863" s="7">
        <v>39967</v>
      </c>
      <c r="C1863" s="3">
        <v>286</v>
      </c>
      <c r="E1863" s="3"/>
      <c r="J1863" s="2"/>
    </row>
    <row r="1864" spans="1:10" ht="16">
      <c r="A1864" s="3">
        <v>50</v>
      </c>
      <c r="B1864" s="7">
        <v>39972</v>
      </c>
      <c r="C1864" s="3">
        <v>286</v>
      </c>
      <c r="E1864" s="3"/>
      <c r="J1864" s="2"/>
    </row>
    <row r="1865" spans="1:10" ht="16">
      <c r="A1865" s="3">
        <v>10</v>
      </c>
      <c r="B1865" s="7">
        <v>39976</v>
      </c>
      <c r="C1865" s="3">
        <v>286</v>
      </c>
      <c r="E1865" s="3"/>
      <c r="J1865" s="2"/>
    </row>
    <row r="1866" spans="1:10" ht="16">
      <c r="A1866" s="3">
        <v>25</v>
      </c>
      <c r="B1866" s="7">
        <v>39980</v>
      </c>
      <c r="C1866" s="3">
        <v>286</v>
      </c>
      <c r="E1866" s="3"/>
      <c r="J1866" s="2"/>
    </row>
    <row r="1867" spans="1:10" ht="16">
      <c r="A1867" s="3">
        <v>50</v>
      </c>
      <c r="B1867" s="7">
        <v>39980</v>
      </c>
      <c r="C1867" s="3">
        <v>286</v>
      </c>
      <c r="E1867" s="3"/>
      <c r="J1867" s="2"/>
    </row>
    <row r="1868" spans="1:10" ht="16">
      <c r="A1868" s="3">
        <v>50</v>
      </c>
      <c r="B1868" s="7">
        <v>39980</v>
      </c>
      <c r="C1868" s="3">
        <v>286</v>
      </c>
      <c r="E1868" s="3"/>
      <c r="J1868" s="2"/>
    </row>
    <row r="1869" spans="1:10" ht="16">
      <c r="A1869" s="3">
        <v>25</v>
      </c>
      <c r="B1869" s="7">
        <v>39981</v>
      </c>
      <c r="C1869" s="3">
        <v>286</v>
      </c>
      <c r="E1869" s="3"/>
      <c r="J1869" s="2"/>
    </row>
    <row r="1870" spans="1:10" ht="16">
      <c r="A1870" s="3">
        <v>50</v>
      </c>
      <c r="B1870" s="7">
        <v>39982</v>
      </c>
      <c r="C1870" s="3">
        <v>286</v>
      </c>
      <c r="E1870" s="3"/>
      <c r="J1870" s="2"/>
    </row>
    <row r="1871" spans="1:10" ht="16">
      <c r="A1871" s="3">
        <v>10</v>
      </c>
      <c r="B1871" s="7">
        <v>39982</v>
      </c>
      <c r="C1871" s="3">
        <v>286</v>
      </c>
      <c r="E1871" s="3"/>
      <c r="J1871" s="2"/>
    </row>
    <row r="1872" spans="1:10" ht="16">
      <c r="A1872" s="3">
        <v>10</v>
      </c>
      <c r="B1872" s="7">
        <v>39983</v>
      </c>
      <c r="C1872" s="3">
        <v>286</v>
      </c>
      <c r="E1872" s="3"/>
      <c r="J1872" s="2"/>
    </row>
    <row r="1873" spans="1:10" ht="16">
      <c r="A1873" s="3">
        <v>100</v>
      </c>
      <c r="B1873" s="7">
        <v>39986</v>
      </c>
      <c r="C1873" s="3">
        <v>286</v>
      </c>
      <c r="E1873" s="3"/>
      <c r="J1873" s="2"/>
    </row>
    <row r="1874" spans="1:10" ht="16">
      <c r="A1874" s="3">
        <v>10</v>
      </c>
      <c r="B1874" s="7">
        <v>39987</v>
      </c>
      <c r="C1874" s="3">
        <v>286</v>
      </c>
      <c r="E1874" s="3"/>
      <c r="J1874" s="2"/>
    </row>
    <row r="1875" spans="1:10" ht="16">
      <c r="A1875" s="3">
        <v>100</v>
      </c>
      <c r="B1875" s="7">
        <v>39987</v>
      </c>
      <c r="C1875" s="3">
        <v>286</v>
      </c>
      <c r="E1875" s="3"/>
      <c r="J1875" s="2"/>
    </row>
    <row r="1876" spans="1:10" ht="16">
      <c r="A1876" s="3">
        <v>20</v>
      </c>
      <c r="B1876" s="7">
        <v>39988</v>
      </c>
      <c r="C1876" s="3">
        <v>286</v>
      </c>
      <c r="E1876" s="3"/>
      <c r="J1876" s="2"/>
    </row>
    <row r="1877" spans="1:10" ht="16">
      <c r="A1877" s="3">
        <v>275</v>
      </c>
      <c r="B1877" s="7">
        <v>39990</v>
      </c>
      <c r="C1877" s="3">
        <v>286</v>
      </c>
      <c r="E1877" s="3"/>
      <c r="J1877" s="2"/>
    </row>
    <row r="1878" spans="1:10" ht="16">
      <c r="A1878" s="3">
        <v>260</v>
      </c>
      <c r="B1878" s="7">
        <v>39990</v>
      </c>
      <c r="C1878" s="3">
        <v>286</v>
      </c>
      <c r="E1878" s="3"/>
      <c r="J1878" s="2"/>
    </row>
    <row r="1879" spans="1:10" ht="16">
      <c r="A1879" s="3">
        <v>50</v>
      </c>
      <c r="B1879" s="7">
        <v>39991</v>
      </c>
      <c r="C1879" s="3">
        <v>286</v>
      </c>
      <c r="E1879" s="3"/>
      <c r="J1879" s="2"/>
    </row>
    <row r="1880" spans="1:10" ht="16">
      <c r="A1880" s="3">
        <v>20</v>
      </c>
      <c r="B1880" s="7">
        <v>39993</v>
      </c>
      <c r="C1880" s="3">
        <v>286</v>
      </c>
      <c r="E1880" s="3"/>
      <c r="J1880" s="2"/>
    </row>
    <row r="1881" spans="1:10" ht="16">
      <c r="A1881" s="3">
        <v>100</v>
      </c>
      <c r="B1881" s="7">
        <v>39994</v>
      </c>
      <c r="C1881" s="3">
        <v>286</v>
      </c>
      <c r="E1881" s="3"/>
      <c r="J1881" s="2"/>
    </row>
    <row r="1882" spans="1:10" ht="16">
      <c r="A1882" s="3">
        <v>50</v>
      </c>
      <c r="B1882" s="7">
        <v>39994</v>
      </c>
      <c r="C1882" s="3">
        <v>286</v>
      </c>
      <c r="E1882" s="3"/>
      <c r="J1882" s="2"/>
    </row>
    <row r="1883" spans="1:10" ht="16">
      <c r="A1883" s="3">
        <v>12</v>
      </c>
      <c r="B1883" s="7">
        <v>39994</v>
      </c>
      <c r="C1883" s="3">
        <v>286</v>
      </c>
      <c r="E1883" s="3"/>
      <c r="J1883" s="2"/>
    </row>
    <row r="1884" spans="1:10" ht="16">
      <c r="A1884" s="3">
        <v>50</v>
      </c>
      <c r="B1884" s="7">
        <v>39994</v>
      </c>
      <c r="C1884" s="3">
        <v>286</v>
      </c>
      <c r="E1884" s="3"/>
      <c r="J1884" s="2"/>
    </row>
    <row r="1885" spans="1:10" ht="16">
      <c r="A1885" s="3">
        <v>50</v>
      </c>
      <c r="B1885" s="7">
        <v>39995</v>
      </c>
      <c r="C1885" s="3">
        <v>286</v>
      </c>
      <c r="E1885" s="3"/>
      <c r="J1885" s="2"/>
    </row>
    <row r="1886" spans="1:10" ht="16">
      <c r="A1886" s="3">
        <v>100</v>
      </c>
      <c r="B1886" s="7">
        <v>39995</v>
      </c>
      <c r="C1886" s="3">
        <v>286</v>
      </c>
      <c r="E1886" s="3"/>
      <c r="J1886" s="2"/>
    </row>
    <row r="1887" spans="1:10" ht="16">
      <c r="A1887" s="3">
        <v>100</v>
      </c>
      <c r="B1887" s="7">
        <v>39994</v>
      </c>
      <c r="C1887" s="3">
        <v>291</v>
      </c>
      <c r="J1887" s="2"/>
    </row>
    <row r="1888" spans="1:10" ht="16">
      <c r="A1888" s="3">
        <v>700</v>
      </c>
      <c r="B1888" s="7">
        <v>39995</v>
      </c>
      <c r="C1888" s="3">
        <v>291</v>
      </c>
      <c r="J1888" s="2"/>
    </row>
    <row r="1889" spans="1:10" ht="16">
      <c r="A1889" s="3">
        <v>200</v>
      </c>
      <c r="B1889" s="7">
        <v>39995</v>
      </c>
      <c r="C1889" s="3">
        <v>291</v>
      </c>
      <c r="J1889" s="2"/>
    </row>
    <row r="1890" spans="1:10" ht="16">
      <c r="A1890" s="3">
        <v>100</v>
      </c>
      <c r="B1890" s="7">
        <v>39997</v>
      </c>
      <c r="C1890" s="3">
        <v>291</v>
      </c>
      <c r="J1890" s="2"/>
    </row>
    <row r="1891" spans="1:10" ht="16">
      <c r="A1891" s="3">
        <v>10</v>
      </c>
      <c r="B1891" s="7">
        <v>40009</v>
      </c>
      <c r="C1891" s="3">
        <v>291</v>
      </c>
      <c r="J1891" s="2"/>
    </row>
    <row r="1892" spans="1:10" ht="16">
      <c r="A1892" s="3">
        <v>40</v>
      </c>
      <c r="B1892" s="7">
        <v>40016</v>
      </c>
      <c r="C1892" s="3">
        <v>291</v>
      </c>
      <c r="J1892" s="2"/>
    </row>
    <row r="1893" spans="1:10" ht="16">
      <c r="A1893" s="3">
        <v>100</v>
      </c>
      <c r="B1893" s="7">
        <v>40021</v>
      </c>
      <c r="C1893" s="3">
        <v>291</v>
      </c>
      <c r="J1893" s="2"/>
    </row>
    <row r="1894" spans="1:10" ht="16">
      <c r="A1894" s="3">
        <v>60</v>
      </c>
      <c r="B1894" s="7">
        <v>40039</v>
      </c>
      <c r="C1894" s="3">
        <v>291</v>
      </c>
      <c r="J1894" s="2"/>
    </row>
    <row r="1895" spans="1:10" ht="16">
      <c r="A1895" s="3">
        <v>60</v>
      </c>
      <c r="B1895" s="7">
        <v>40039</v>
      </c>
      <c r="C1895" s="3">
        <v>291</v>
      </c>
      <c r="J1895" s="2"/>
    </row>
    <row r="1896" spans="1:10" ht="16">
      <c r="A1896" s="3">
        <v>1</v>
      </c>
      <c r="B1896" s="7">
        <v>40043</v>
      </c>
      <c r="C1896" s="3">
        <v>291</v>
      </c>
      <c r="J1896" s="2"/>
    </row>
    <row r="1897" spans="1:10" ht="16">
      <c r="A1897" s="3">
        <v>50</v>
      </c>
      <c r="B1897" s="7">
        <v>40044</v>
      </c>
      <c r="C1897" s="3">
        <v>291</v>
      </c>
      <c r="J1897" s="2"/>
    </row>
    <row r="1898" spans="1:10" ht="16">
      <c r="A1898" s="3">
        <v>20</v>
      </c>
      <c r="B1898" s="7">
        <v>39935</v>
      </c>
      <c r="C1898" s="3">
        <v>293</v>
      </c>
      <c r="J1898" s="2"/>
    </row>
    <row r="1899" spans="1:10" ht="16">
      <c r="A1899" s="3">
        <v>25</v>
      </c>
      <c r="B1899" s="7">
        <v>39935</v>
      </c>
      <c r="C1899" s="3">
        <v>293</v>
      </c>
      <c r="J1899" s="2"/>
    </row>
    <row r="1900" spans="1:10" ht="16">
      <c r="A1900" s="3">
        <v>30</v>
      </c>
      <c r="B1900" s="7">
        <v>39935</v>
      </c>
      <c r="C1900" s="3">
        <v>293</v>
      </c>
      <c r="J1900" s="2"/>
    </row>
    <row r="1901" spans="1:10" ht="16">
      <c r="A1901" s="3">
        <v>25</v>
      </c>
      <c r="B1901" s="7">
        <v>39935</v>
      </c>
      <c r="C1901" s="3">
        <v>293</v>
      </c>
      <c r="J1901" s="2"/>
    </row>
    <row r="1902" spans="1:10" ht="16">
      <c r="A1902" s="3">
        <v>25</v>
      </c>
      <c r="B1902" s="7">
        <v>39935</v>
      </c>
      <c r="C1902" s="3">
        <v>293</v>
      </c>
      <c r="J1902" s="2"/>
    </row>
    <row r="1903" spans="1:10" ht="16">
      <c r="A1903" s="3">
        <v>25</v>
      </c>
      <c r="B1903" s="7">
        <v>39936</v>
      </c>
      <c r="C1903" s="3">
        <v>293</v>
      </c>
      <c r="J1903" s="2"/>
    </row>
    <row r="1904" spans="1:10" ht="16">
      <c r="A1904" s="3">
        <v>75</v>
      </c>
      <c r="B1904" s="7">
        <v>39938</v>
      </c>
      <c r="C1904" s="3">
        <v>293</v>
      </c>
      <c r="J1904" s="2"/>
    </row>
    <row r="1905" spans="1:10" ht="16">
      <c r="A1905" s="3">
        <v>20</v>
      </c>
      <c r="B1905" s="7">
        <v>39941</v>
      </c>
      <c r="C1905" s="3">
        <v>293</v>
      </c>
      <c r="J1905" s="2"/>
    </row>
    <row r="1906" spans="1:10" ht="16">
      <c r="A1906" s="3">
        <v>50</v>
      </c>
      <c r="B1906" s="7">
        <v>39942</v>
      </c>
      <c r="C1906" s="3">
        <v>293</v>
      </c>
      <c r="J1906" s="2"/>
    </row>
    <row r="1907" spans="1:10" ht="16">
      <c r="A1907" s="3">
        <v>10</v>
      </c>
      <c r="B1907" s="7">
        <v>39961</v>
      </c>
      <c r="C1907" s="3">
        <v>293</v>
      </c>
      <c r="J1907" s="2"/>
    </row>
    <row r="1908" spans="1:10" ht="16">
      <c r="A1908" s="3">
        <v>15</v>
      </c>
      <c r="B1908" s="7">
        <v>39975</v>
      </c>
      <c r="C1908" s="3">
        <v>293</v>
      </c>
      <c r="J1908" s="2"/>
    </row>
    <row r="1909" spans="1:10" ht="16">
      <c r="A1909" s="3">
        <v>50</v>
      </c>
      <c r="B1909" s="7">
        <v>39975</v>
      </c>
      <c r="C1909" s="3">
        <v>293</v>
      </c>
      <c r="J1909" s="2"/>
    </row>
    <row r="1910" spans="1:10" ht="16">
      <c r="A1910" s="3">
        <v>90</v>
      </c>
      <c r="B1910" s="7">
        <v>39991</v>
      </c>
      <c r="C1910" s="3">
        <v>293</v>
      </c>
      <c r="J1910" s="2"/>
    </row>
    <row r="1911" spans="1:10" ht="16">
      <c r="A1911" s="3">
        <v>20</v>
      </c>
      <c r="B1911" s="7">
        <v>39994</v>
      </c>
      <c r="C1911" s="3">
        <v>293</v>
      </c>
      <c r="J1911" s="2"/>
    </row>
    <row r="1912" spans="1:10" ht="16">
      <c r="A1912" s="3">
        <v>450</v>
      </c>
      <c r="B1912" s="7">
        <v>39995</v>
      </c>
      <c r="C1912" s="3">
        <v>293</v>
      </c>
      <c r="J1912" s="2"/>
    </row>
    <row r="1913" spans="1:10" ht="16">
      <c r="A1913" s="3">
        <v>25</v>
      </c>
      <c r="B1913" s="7">
        <v>39995</v>
      </c>
      <c r="C1913" s="3">
        <v>293</v>
      </c>
      <c r="J1913" s="2"/>
    </row>
    <row r="1914" spans="1:10" ht="16">
      <c r="A1914" s="3">
        <v>100</v>
      </c>
      <c r="B1914" s="7">
        <v>39999</v>
      </c>
      <c r="C1914" s="3">
        <v>293</v>
      </c>
      <c r="J1914" s="2"/>
    </row>
    <row r="1915" spans="1:10" ht="16">
      <c r="A1915" s="3">
        <v>20</v>
      </c>
      <c r="B1915" s="7">
        <v>40000</v>
      </c>
      <c r="C1915" s="3">
        <v>293</v>
      </c>
      <c r="J1915" s="2"/>
    </row>
    <row r="1916" spans="1:10" ht="16">
      <c r="A1916" s="3">
        <v>15</v>
      </c>
      <c r="B1916" s="7">
        <v>40000</v>
      </c>
      <c r="C1916" s="3">
        <v>293</v>
      </c>
      <c r="J1916" s="2"/>
    </row>
    <row r="1917" spans="1:10" ht="16">
      <c r="A1917" s="3">
        <v>10</v>
      </c>
      <c r="B1917" s="7">
        <v>40000</v>
      </c>
      <c r="C1917" s="3">
        <v>293</v>
      </c>
      <c r="J1917" s="2"/>
    </row>
    <row r="1918" spans="1:10" ht="16">
      <c r="A1918" s="3">
        <v>100</v>
      </c>
      <c r="B1918" s="7">
        <v>39934</v>
      </c>
      <c r="C1918" s="3">
        <v>309</v>
      </c>
      <c r="J1918" s="2"/>
    </row>
    <row r="1919" spans="1:10" ht="16">
      <c r="A1919" s="3">
        <v>10</v>
      </c>
      <c r="B1919" s="7">
        <v>39934</v>
      </c>
      <c r="C1919" s="3">
        <v>309</v>
      </c>
      <c r="J1919" s="2"/>
    </row>
    <row r="1920" spans="1:10" ht="16">
      <c r="A1920" s="3">
        <v>500</v>
      </c>
      <c r="B1920" s="7">
        <v>39934</v>
      </c>
      <c r="C1920" s="3">
        <v>309</v>
      </c>
      <c r="J1920" s="2"/>
    </row>
    <row r="1921" spans="1:10" ht="16">
      <c r="A1921" s="3">
        <v>250</v>
      </c>
      <c r="B1921" s="7">
        <v>39934</v>
      </c>
      <c r="C1921" s="3">
        <v>309</v>
      </c>
      <c r="J1921" s="2"/>
    </row>
    <row r="1922" spans="1:10" ht="16">
      <c r="A1922" s="3">
        <v>50</v>
      </c>
      <c r="B1922" s="7">
        <v>39935</v>
      </c>
      <c r="C1922" s="3">
        <v>309</v>
      </c>
      <c r="J1922" s="2"/>
    </row>
    <row r="1923" spans="1:10" ht="16">
      <c r="A1923" s="3">
        <v>50</v>
      </c>
      <c r="B1923" s="7">
        <v>39935</v>
      </c>
      <c r="C1923" s="3">
        <v>309</v>
      </c>
      <c r="J1923" s="2"/>
    </row>
    <row r="1924" spans="1:10" ht="16">
      <c r="A1924" s="3">
        <v>20</v>
      </c>
      <c r="B1924" s="7">
        <v>39935</v>
      </c>
      <c r="C1924" s="3">
        <v>309</v>
      </c>
      <c r="J1924" s="2"/>
    </row>
    <row r="1925" spans="1:10" ht="16">
      <c r="A1925" s="3">
        <v>20</v>
      </c>
      <c r="B1925" s="7">
        <v>39944</v>
      </c>
      <c r="C1925" s="3">
        <v>309</v>
      </c>
      <c r="J1925" s="2"/>
    </row>
    <row r="1926" spans="1:10" ht="16">
      <c r="A1926" s="3">
        <v>50</v>
      </c>
      <c r="B1926" s="7">
        <v>39955</v>
      </c>
      <c r="C1926" s="3">
        <v>309</v>
      </c>
      <c r="J1926" s="2"/>
    </row>
    <row r="1927" spans="1:10" ht="16">
      <c r="A1927" s="3">
        <v>10</v>
      </c>
      <c r="B1927" s="7">
        <v>39903</v>
      </c>
      <c r="C1927" s="3">
        <v>317</v>
      </c>
      <c r="J1927" s="2"/>
    </row>
    <row r="1928" spans="1:10" ht="16">
      <c r="A1928" s="3">
        <v>50</v>
      </c>
      <c r="B1928" s="7">
        <v>39903</v>
      </c>
      <c r="C1928" s="3">
        <v>317</v>
      </c>
      <c r="J1928" s="2"/>
    </row>
    <row r="1929" spans="1:10" ht="16">
      <c r="A1929" s="3">
        <v>100</v>
      </c>
      <c r="B1929" s="7">
        <v>39903</v>
      </c>
      <c r="C1929" s="3">
        <v>317</v>
      </c>
      <c r="J1929" s="2"/>
    </row>
    <row r="1930" spans="1:10" ht="16">
      <c r="A1930" s="3">
        <v>25</v>
      </c>
      <c r="B1930" s="7">
        <v>39903</v>
      </c>
      <c r="C1930" s="3">
        <v>317</v>
      </c>
      <c r="J1930" s="2"/>
    </row>
    <row r="1931" spans="1:10" ht="16">
      <c r="A1931" s="3">
        <v>50</v>
      </c>
      <c r="B1931" s="7">
        <v>39903</v>
      </c>
      <c r="C1931" s="3">
        <v>317</v>
      </c>
      <c r="J1931" s="2"/>
    </row>
    <row r="1932" spans="1:10" ht="16">
      <c r="A1932" s="3">
        <v>25</v>
      </c>
      <c r="B1932" s="7">
        <v>39904</v>
      </c>
      <c r="C1932" s="3">
        <v>317</v>
      </c>
      <c r="J1932" s="2"/>
    </row>
    <row r="1933" spans="1:10" ht="16">
      <c r="A1933" s="3">
        <v>100</v>
      </c>
      <c r="B1933" s="7">
        <v>39904</v>
      </c>
      <c r="C1933" s="3">
        <v>317</v>
      </c>
      <c r="J1933" s="2"/>
    </row>
    <row r="1934" spans="1:10" ht="16">
      <c r="A1934" s="3">
        <v>100</v>
      </c>
      <c r="B1934" s="7">
        <v>39904</v>
      </c>
      <c r="C1934" s="3">
        <v>317</v>
      </c>
      <c r="J1934" s="2"/>
    </row>
    <row r="1935" spans="1:10" ht="16">
      <c r="A1935" s="3">
        <v>50</v>
      </c>
      <c r="B1935" s="7">
        <v>39904</v>
      </c>
      <c r="C1935" s="3">
        <v>317</v>
      </c>
      <c r="J1935" s="2"/>
    </row>
    <row r="1936" spans="1:10" ht="16">
      <c r="A1936" s="3">
        <v>50</v>
      </c>
      <c r="B1936" s="7">
        <v>39905</v>
      </c>
      <c r="C1936" s="3">
        <v>317</v>
      </c>
      <c r="J1936" s="2"/>
    </row>
    <row r="1937" spans="1:10" ht="16">
      <c r="A1937" s="3">
        <v>100</v>
      </c>
      <c r="B1937" s="7">
        <v>39905</v>
      </c>
      <c r="C1937" s="3">
        <v>317</v>
      </c>
      <c r="J1937" s="2"/>
    </row>
    <row r="1938" spans="1:10" ht="16">
      <c r="A1938" s="3">
        <v>25</v>
      </c>
      <c r="B1938" s="7">
        <v>39906</v>
      </c>
      <c r="C1938" s="3">
        <v>317</v>
      </c>
      <c r="J1938" s="2"/>
    </row>
    <row r="1939" spans="1:10" ht="16">
      <c r="A1939" s="3">
        <v>50</v>
      </c>
      <c r="B1939" s="7">
        <v>39907</v>
      </c>
      <c r="C1939" s="3">
        <v>317</v>
      </c>
      <c r="J1939" s="2"/>
    </row>
    <row r="1940" spans="1:10" ht="16">
      <c r="A1940" s="3">
        <v>50</v>
      </c>
      <c r="B1940" s="7">
        <v>39909</v>
      </c>
      <c r="C1940" s="3">
        <v>317</v>
      </c>
      <c r="J1940" s="2"/>
    </row>
    <row r="1941" spans="1:10" ht="16">
      <c r="A1941" s="3">
        <v>100</v>
      </c>
      <c r="B1941" s="7">
        <v>39909</v>
      </c>
      <c r="C1941" s="3">
        <v>317</v>
      </c>
      <c r="J1941" s="2"/>
    </row>
    <row r="1942" spans="1:10" ht="16">
      <c r="A1942" s="3">
        <v>100</v>
      </c>
      <c r="B1942" s="7">
        <v>39909</v>
      </c>
      <c r="C1942" s="3">
        <v>317</v>
      </c>
      <c r="J1942" s="2"/>
    </row>
    <row r="1943" spans="1:10" ht="16">
      <c r="A1943" s="3">
        <v>20</v>
      </c>
      <c r="B1943" s="7">
        <v>39913</v>
      </c>
      <c r="C1943" s="3">
        <v>317</v>
      </c>
      <c r="J1943" s="2"/>
    </row>
    <row r="1944" spans="1:10" ht="16">
      <c r="A1944" s="3">
        <v>20</v>
      </c>
      <c r="B1944" s="7">
        <v>39915</v>
      </c>
      <c r="C1944" s="3">
        <v>317</v>
      </c>
      <c r="J1944" s="2"/>
    </row>
    <row r="1945" spans="1:10" ht="16">
      <c r="A1945" s="3">
        <v>25</v>
      </c>
      <c r="B1945" s="7">
        <v>39917</v>
      </c>
      <c r="C1945" s="3">
        <v>317</v>
      </c>
      <c r="J1945" s="2"/>
    </row>
    <row r="1946" spans="1:10" ht="16">
      <c r="A1946" s="3">
        <v>50</v>
      </c>
      <c r="B1946" s="7">
        <v>39918</v>
      </c>
      <c r="C1946" s="3">
        <v>317</v>
      </c>
      <c r="J1946" s="2"/>
    </row>
    <row r="1947" spans="1:10" ht="16">
      <c r="A1947" s="3">
        <v>75</v>
      </c>
      <c r="B1947" s="7">
        <v>39918</v>
      </c>
      <c r="C1947" s="3">
        <v>317</v>
      </c>
      <c r="J1947" s="2"/>
    </row>
    <row r="1948" spans="1:10" ht="16">
      <c r="A1948" s="3">
        <v>20</v>
      </c>
      <c r="B1948" s="7">
        <v>39919</v>
      </c>
      <c r="C1948" s="3">
        <v>317</v>
      </c>
      <c r="J1948" s="2"/>
    </row>
    <row r="1949" spans="1:10" ht="16">
      <c r="A1949" s="3">
        <v>20</v>
      </c>
      <c r="B1949" s="7">
        <v>39922</v>
      </c>
      <c r="C1949" s="3">
        <v>317</v>
      </c>
      <c r="J1949" s="2"/>
    </row>
    <row r="1950" spans="1:10" ht="16">
      <c r="A1950" s="3">
        <v>50</v>
      </c>
      <c r="B1950" s="7">
        <v>39924</v>
      </c>
      <c r="C1950" s="3">
        <v>317</v>
      </c>
      <c r="J1950" s="2"/>
    </row>
    <row r="1951" spans="1:10" ht="16">
      <c r="A1951" s="3">
        <v>50</v>
      </c>
      <c r="B1951" s="7">
        <v>39926</v>
      </c>
      <c r="C1951" s="3">
        <v>317</v>
      </c>
      <c r="J1951" s="2"/>
    </row>
    <row r="1952" spans="1:10" ht="16">
      <c r="A1952" s="3">
        <v>40</v>
      </c>
      <c r="B1952" s="7">
        <v>39928</v>
      </c>
      <c r="C1952" s="3">
        <v>317</v>
      </c>
      <c r="J1952" s="2"/>
    </row>
    <row r="1953" spans="1:10" ht="16">
      <c r="A1953" s="3">
        <v>40</v>
      </c>
      <c r="B1953" s="7">
        <v>39930</v>
      </c>
      <c r="C1953" s="3">
        <v>317</v>
      </c>
      <c r="J1953" s="2"/>
    </row>
    <row r="1954" spans="1:10" ht="16">
      <c r="A1954" s="3">
        <v>50</v>
      </c>
      <c r="B1954" s="7">
        <v>39931</v>
      </c>
      <c r="C1954" s="3">
        <v>317</v>
      </c>
      <c r="J1954" s="2"/>
    </row>
    <row r="1955" spans="1:10" ht="16">
      <c r="A1955" s="3">
        <v>20</v>
      </c>
      <c r="B1955" s="7">
        <v>39934</v>
      </c>
      <c r="C1955" s="3">
        <v>317</v>
      </c>
      <c r="J1955" s="2"/>
    </row>
    <row r="1956" spans="1:10" ht="16">
      <c r="A1956" s="3">
        <v>15</v>
      </c>
      <c r="B1956" s="7">
        <v>39934</v>
      </c>
      <c r="C1956" s="3">
        <v>317</v>
      </c>
      <c r="J1956" s="2"/>
    </row>
    <row r="1957" spans="1:10" ht="16">
      <c r="A1957" s="3">
        <v>100</v>
      </c>
      <c r="B1957" s="7">
        <v>39935</v>
      </c>
      <c r="C1957" s="3">
        <v>317</v>
      </c>
      <c r="J1957" s="2"/>
    </row>
    <row r="1958" spans="1:10" ht="16">
      <c r="A1958" s="3">
        <v>20</v>
      </c>
      <c r="B1958" s="7">
        <v>39936</v>
      </c>
      <c r="C1958" s="3">
        <v>317</v>
      </c>
      <c r="J1958" s="2"/>
    </row>
    <row r="1959" spans="1:10" ht="16">
      <c r="A1959" s="3">
        <v>50</v>
      </c>
      <c r="B1959" s="7">
        <v>39937</v>
      </c>
      <c r="C1959" s="3">
        <v>317</v>
      </c>
      <c r="J1959" s="2"/>
    </row>
    <row r="1960" spans="1:10" ht="16">
      <c r="A1960" s="3">
        <v>50</v>
      </c>
      <c r="B1960" s="7">
        <v>39941</v>
      </c>
      <c r="C1960" s="3">
        <v>317</v>
      </c>
      <c r="J1960" s="2"/>
    </row>
    <row r="1961" spans="1:10" ht="16">
      <c r="A1961" s="3">
        <v>500</v>
      </c>
      <c r="B1961" s="7">
        <v>39944</v>
      </c>
      <c r="C1961" s="3">
        <v>317</v>
      </c>
      <c r="J1961" s="2"/>
    </row>
    <row r="1962" spans="1:10" ht="16">
      <c r="A1962" s="3">
        <v>500</v>
      </c>
      <c r="B1962" s="7">
        <v>39945</v>
      </c>
      <c r="C1962" s="3">
        <v>317</v>
      </c>
      <c r="J1962" s="2"/>
    </row>
    <row r="1963" spans="1:10" ht="16">
      <c r="A1963" s="3">
        <v>500</v>
      </c>
      <c r="B1963" s="7">
        <v>39945</v>
      </c>
      <c r="C1963" s="3">
        <v>317</v>
      </c>
      <c r="J1963" s="2"/>
    </row>
    <row r="1964" spans="1:10" ht="16">
      <c r="A1964" s="3">
        <v>25</v>
      </c>
      <c r="B1964" s="7">
        <v>39947</v>
      </c>
      <c r="C1964" s="3">
        <v>317</v>
      </c>
      <c r="J1964" s="2"/>
    </row>
    <row r="1965" spans="1:10" ht="16">
      <c r="A1965" s="3">
        <v>300</v>
      </c>
      <c r="B1965" s="7">
        <v>39947</v>
      </c>
      <c r="C1965" s="3">
        <v>317</v>
      </c>
      <c r="J1965" s="2"/>
    </row>
    <row r="1966" spans="1:10" ht="16">
      <c r="A1966" s="3">
        <v>25</v>
      </c>
      <c r="B1966" s="7">
        <v>39947</v>
      </c>
      <c r="C1966" s="3">
        <v>317</v>
      </c>
      <c r="J1966" s="2"/>
    </row>
    <row r="1967" spans="1:10" ht="16">
      <c r="A1967" s="3">
        <v>5000</v>
      </c>
      <c r="B1967" s="7">
        <v>39949</v>
      </c>
      <c r="C1967" s="3">
        <v>317</v>
      </c>
      <c r="J1967" s="2"/>
    </row>
    <row r="1968" spans="1:10" ht="16">
      <c r="A1968" s="3">
        <v>30</v>
      </c>
      <c r="B1968" s="7">
        <v>39949</v>
      </c>
      <c r="C1968" s="3">
        <v>317</v>
      </c>
      <c r="J1968" s="2"/>
    </row>
    <row r="1969" spans="1:10" ht="16">
      <c r="A1969" s="3">
        <v>30</v>
      </c>
      <c r="B1969" s="7">
        <v>39949</v>
      </c>
      <c r="C1969" s="3">
        <v>317</v>
      </c>
      <c r="J1969" s="2"/>
    </row>
    <row r="1970" spans="1:10" ht="16">
      <c r="A1970" s="3">
        <v>70</v>
      </c>
      <c r="B1970" s="7">
        <v>39949</v>
      </c>
      <c r="C1970" s="3">
        <v>317</v>
      </c>
      <c r="J1970" s="2"/>
    </row>
    <row r="1971" spans="1:10" ht="16">
      <c r="A1971" s="3">
        <v>57</v>
      </c>
      <c r="B1971" s="7">
        <v>39949</v>
      </c>
      <c r="C1971" s="3">
        <v>317</v>
      </c>
      <c r="J1971" s="2"/>
    </row>
    <row r="1972" spans="1:10" ht="16">
      <c r="A1972" s="3">
        <v>1931</v>
      </c>
      <c r="B1972" s="7">
        <v>39950</v>
      </c>
      <c r="C1972" s="3">
        <v>317</v>
      </c>
      <c r="J1972" s="2"/>
    </row>
    <row r="1973" spans="1:10" ht="16">
      <c r="A1973" s="3">
        <v>50</v>
      </c>
      <c r="B1973" s="7">
        <v>39951</v>
      </c>
      <c r="C1973" s="3">
        <v>317</v>
      </c>
      <c r="J1973" s="2"/>
    </row>
    <row r="1974" spans="1:10" ht="16">
      <c r="A1974" s="3">
        <v>30</v>
      </c>
      <c r="B1974" s="7">
        <v>39952</v>
      </c>
      <c r="C1974" s="3">
        <v>317</v>
      </c>
      <c r="J1974" s="2"/>
    </row>
    <row r="1975" spans="1:10" ht="16">
      <c r="A1975" s="3">
        <v>50</v>
      </c>
      <c r="B1975" s="7">
        <v>39953</v>
      </c>
      <c r="C1975" s="3">
        <v>317</v>
      </c>
      <c r="J1975" s="2"/>
    </row>
    <row r="1976" spans="1:10" ht="16">
      <c r="A1976" s="3">
        <v>50</v>
      </c>
      <c r="B1976" s="7">
        <v>39953</v>
      </c>
      <c r="C1976" s="3">
        <v>317</v>
      </c>
      <c r="J1976" s="2"/>
    </row>
    <row r="1977" spans="1:10" ht="16">
      <c r="A1977" s="3">
        <v>50</v>
      </c>
      <c r="B1977" s="7">
        <v>39953</v>
      </c>
      <c r="C1977" s="3">
        <v>317</v>
      </c>
      <c r="J1977" s="2"/>
    </row>
    <row r="1978" spans="1:10" ht="16">
      <c r="A1978" s="3">
        <v>50</v>
      </c>
      <c r="B1978" s="7">
        <v>39953</v>
      </c>
      <c r="C1978" s="3">
        <v>317</v>
      </c>
      <c r="J1978" s="2"/>
    </row>
    <row r="1979" spans="1:10" ht="16">
      <c r="A1979" s="3">
        <v>50</v>
      </c>
      <c r="B1979" s="7">
        <v>39953</v>
      </c>
      <c r="C1979" s="3">
        <v>317</v>
      </c>
      <c r="J1979" s="2"/>
    </row>
    <row r="1980" spans="1:10" ht="16">
      <c r="A1980" s="3">
        <v>25</v>
      </c>
      <c r="B1980" s="7">
        <v>39954</v>
      </c>
      <c r="C1980" s="3">
        <v>317</v>
      </c>
      <c r="J1980" s="2"/>
    </row>
    <row r="1981" spans="1:10" ht="16">
      <c r="A1981" s="3">
        <v>50</v>
      </c>
      <c r="B1981" s="7">
        <v>39954</v>
      </c>
      <c r="C1981" s="3">
        <v>317</v>
      </c>
      <c r="J1981" s="2"/>
    </row>
    <row r="1982" spans="1:10" ht="16">
      <c r="A1982" s="3">
        <v>20</v>
      </c>
      <c r="B1982" s="7">
        <v>39954</v>
      </c>
      <c r="C1982" s="3">
        <v>317</v>
      </c>
      <c r="J1982" s="2"/>
    </row>
    <row r="1983" spans="1:10" ht="16">
      <c r="A1983" s="3">
        <v>100</v>
      </c>
      <c r="B1983" s="7">
        <v>39954</v>
      </c>
      <c r="C1983" s="3">
        <v>317</v>
      </c>
      <c r="J1983" s="2"/>
    </row>
    <row r="1984" spans="1:10" ht="16">
      <c r="A1984" s="3">
        <v>20</v>
      </c>
      <c r="B1984" s="7">
        <v>39954</v>
      </c>
      <c r="C1984" s="3">
        <v>317</v>
      </c>
      <c r="J1984" s="2"/>
    </row>
    <row r="1985" spans="1:10" ht="16">
      <c r="A1985" s="3">
        <v>100</v>
      </c>
      <c r="B1985" s="7">
        <v>39955</v>
      </c>
      <c r="C1985" s="3">
        <v>317</v>
      </c>
      <c r="J1985" s="2"/>
    </row>
    <row r="1986" spans="1:10" ht="16">
      <c r="A1986" s="3">
        <v>20</v>
      </c>
      <c r="B1986" s="7">
        <v>39955</v>
      </c>
      <c r="C1986" s="3">
        <v>317</v>
      </c>
      <c r="J1986" s="2"/>
    </row>
    <row r="1987" spans="1:10" ht="16">
      <c r="A1987" s="3">
        <v>50</v>
      </c>
      <c r="B1987" s="7">
        <v>39955</v>
      </c>
      <c r="C1987" s="3">
        <v>317</v>
      </c>
      <c r="J1987" s="2"/>
    </row>
    <row r="1988" spans="1:10" ht="16">
      <c r="A1988" s="3">
        <v>20</v>
      </c>
      <c r="B1988" s="7">
        <v>39955</v>
      </c>
      <c r="C1988" s="3">
        <v>317</v>
      </c>
      <c r="J1988" s="2"/>
    </row>
    <row r="1989" spans="1:10" ht="16">
      <c r="A1989" s="3">
        <v>25</v>
      </c>
      <c r="B1989" s="7">
        <v>39955</v>
      </c>
      <c r="C1989" s="3">
        <v>317</v>
      </c>
      <c r="J1989" s="2"/>
    </row>
    <row r="1990" spans="1:10" ht="16">
      <c r="A1990" s="3">
        <v>75</v>
      </c>
      <c r="B1990" s="7">
        <v>39955</v>
      </c>
      <c r="C1990" s="3">
        <v>317</v>
      </c>
      <c r="J1990" s="2"/>
    </row>
    <row r="1991" spans="1:10" ht="16">
      <c r="A1991" s="3">
        <v>40</v>
      </c>
      <c r="B1991" s="7">
        <v>39955</v>
      </c>
      <c r="C1991" s="3">
        <v>317</v>
      </c>
      <c r="J1991" s="2"/>
    </row>
    <row r="1992" spans="1:10" ht="16">
      <c r="A1992" s="3">
        <v>8</v>
      </c>
      <c r="B1992" s="7">
        <v>39955</v>
      </c>
      <c r="C1992" s="3">
        <v>317</v>
      </c>
      <c r="J1992" s="2"/>
    </row>
    <row r="1993" spans="1:10" ht="16">
      <c r="A1993" s="3">
        <v>40</v>
      </c>
      <c r="B1993" s="7">
        <v>39956</v>
      </c>
      <c r="C1993" s="3">
        <v>317</v>
      </c>
      <c r="J1993" s="2"/>
    </row>
    <row r="1994" spans="1:10" ht="16">
      <c r="A1994" s="3">
        <v>50</v>
      </c>
      <c r="B1994" s="7">
        <v>39956</v>
      </c>
      <c r="C1994" s="3">
        <v>317</v>
      </c>
      <c r="J1994" s="2"/>
    </row>
    <row r="1995" spans="1:10" ht="16">
      <c r="A1995" s="3">
        <v>50</v>
      </c>
      <c r="B1995" s="7">
        <v>39956</v>
      </c>
      <c r="C1995" s="3">
        <v>317</v>
      </c>
      <c r="J1995" s="2"/>
    </row>
    <row r="1996" spans="1:10" ht="16">
      <c r="A1996" s="3">
        <v>100</v>
      </c>
      <c r="B1996" s="7">
        <v>39956</v>
      </c>
      <c r="C1996" s="3">
        <v>317</v>
      </c>
      <c r="J1996" s="2"/>
    </row>
    <row r="1997" spans="1:10" ht="16">
      <c r="A1997" s="3">
        <v>10</v>
      </c>
      <c r="B1997" s="7">
        <v>39956</v>
      </c>
      <c r="C1997" s="3">
        <v>317</v>
      </c>
      <c r="J1997" s="2"/>
    </row>
    <row r="1998" spans="1:10" ht="16">
      <c r="A1998" s="3">
        <v>39</v>
      </c>
      <c r="B1998" s="7">
        <v>39956</v>
      </c>
      <c r="C1998" s="3">
        <v>317</v>
      </c>
      <c r="J1998" s="2"/>
    </row>
    <row r="1999" spans="1:10" ht="16">
      <c r="A1999" s="3">
        <v>100</v>
      </c>
      <c r="B1999" s="7">
        <v>39956</v>
      </c>
      <c r="C1999" s="3">
        <v>317</v>
      </c>
      <c r="J1999" s="2"/>
    </row>
    <row r="2000" spans="1:10" ht="16">
      <c r="A2000" s="3">
        <v>25</v>
      </c>
      <c r="B2000" s="7">
        <v>39956</v>
      </c>
      <c r="C2000" s="3">
        <v>317</v>
      </c>
      <c r="J2000" s="2"/>
    </row>
    <row r="2001" spans="1:10" ht="16">
      <c r="A2001" s="3">
        <v>25</v>
      </c>
      <c r="B2001" s="7">
        <v>39956</v>
      </c>
      <c r="C2001" s="3">
        <v>317</v>
      </c>
      <c r="J2001" s="2"/>
    </row>
    <row r="2002" spans="1:10" ht="16">
      <c r="A2002" s="3">
        <v>40</v>
      </c>
      <c r="B2002" s="7">
        <v>39956</v>
      </c>
      <c r="C2002" s="3">
        <v>317</v>
      </c>
      <c r="J2002" s="2"/>
    </row>
    <row r="2003" spans="1:10" ht="16">
      <c r="A2003" s="3">
        <v>50</v>
      </c>
      <c r="B2003" s="7">
        <v>39956</v>
      </c>
      <c r="C2003" s="3">
        <v>317</v>
      </c>
      <c r="J2003" s="2"/>
    </row>
    <row r="2004" spans="1:10" ht="16">
      <c r="A2004" s="3">
        <v>100</v>
      </c>
      <c r="B2004" s="7">
        <v>39956</v>
      </c>
      <c r="C2004" s="3">
        <v>317</v>
      </c>
      <c r="J2004" s="2"/>
    </row>
    <row r="2005" spans="1:10" ht="16">
      <c r="A2005" s="3">
        <v>20</v>
      </c>
      <c r="B2005" s="7">
        <v>39956</v>
      </c>
      <c r="C2005" s="3">
        <v>317</v>
      </c>
      <c r="J2005" s="2"/>
    </row>
    <row r="2006" spans="1:10" ht="16">
      <c r="A2006" s="3">
        <v>100</v>
      </c>
      <c r="B2006" s="7">
        <v>39956</v>
      </c>
      <c r="C2006" s="3">
        <v>317</v>
      </c>
      <c r="J2006" s="2"/>
    </row>
    <row r="2007" spans="1:10" ht="16">
      <c r="A2007" s="3">
        <v>10</v>
      </c>
      <c r="B2007" s="7">
        <v>39956</v>
      </c>
      <c r="C2007" s="3">
        <v>317</v>
      </c>
      <c r="J2007" s="2"/>
    </row>
    <row r="2008" spans="1:10" ht="16">
      <c r="A2008" s="3">
        <v>20</v>
      </c>
      <c r="B2008" s="7">
        <v>39957</v>
      </c>
      <c r="C2008" s="3">
        <v>317</v>
      </c>
      <c r="J2008" s="2"/>
    </row>
    <row r="2009" spans="1:10" ht="16">
      <c r="A2009" s="3">
        <v>25</v>
      </c>
      <c r="B2009" s="7">
        <v>39957</v>
      </c>
      <c r="C2009" s="3">
        <v>317</v>
      </c>
      <c r="J2009" s="2"/>
    </row>
    <row r="2010" spans="1:10" ht="16">
      <c r="A2010" s="3">
        <v>100</v>
      </c>
      <c r="B2010" s="7">
        <v>39957</v>
      </c>
      <c r="C2010" s="3">
        <v>317</v>
      </c>
      <c r="J2010" s="2"/>
    </row>
    <row r="2011" spans="1:10" ht="16">
      <c r="A2011" s="3">
        <v>30</v>
      </c>
      <c r="B2011" s="7">
        <v>39957</v>
      </c>
      <c r="C2011" s="3">
        <v>317</v>
      </c>
      <c r="J2011" s="2"/>
    </row>
    <row r="2012" spans="1:10" ht="16">
      <c r="A2012" s="3">
        <v>125</v>
      </c>
      <c r="B2012" s="7">
        <v>39957</v>
      </c>
      <c r="C2012" s="3">
        <v>317</v>
      </c>
      <c r="J2012" s="2"/>
    </row>
    <row r="2013" spans="1:10" ht="16">
      <c r="A2013" s="3">
        <v>500</v>
      </c>
      <c r="B2013" s="7">
        <v>39957</v>
      </c>
      <c r="C2013" s="3">
        <v>317</v>
      </c>
      <c r="J2013" s="2"/>
    </row>
    <row r="2014" spans="1:10" ht="16">
      <c r="A2014" s="3">
        <v>25</v>
      </c>
      <c r="B2014" s="7">
        <v>39957</v>
      </c>
      <c r="C2014" s="3">
        <v>317</v>
      </c>
      <c r="J2014" s="2"/>
    </row>
    <row r="2015" spans="1:10" ht="16">
      <c r="A2015" s="3">
        <v>50</v>
      </c>
      <c r="B2015" s="7">
        <v>39957</v>
      </c>
      <c r="C2015" s="3">
        <v>317</v>
      </c>
      <c r="J2015" s="2"/>
    </row>
    <row r="2016" spans="1:10" ht="16">
      <c r="A2016" s="3">
        <v>20</v>
      </c>
      <c r="B2016" s="7">
        <v>39957</v>
      </c>
      <c r="C2016" s="3">
        <v>317</v>
      </c>
      <c r="J2016" s="2"/>
    </row>
    <row r="2017" spans="1:10" ht="16">
      <c r="A2017" s="3">
        <v>25</v>
      </c>
      <c r="B2017" s="7">
        <v>39957</v>
      </c>
      <c r="C2017" s="3">
        <v>317</v>
      </c>
      <c r="J2017" s="2"/>
    </row>
    <row r="2018" spans="1:10" ht="16">
      <c r="A2018" s="3">
        <v>51</v>
      </c>
      <c r="B2018" s="7">
        <v>39957</v>
      </c>
      <c r="C2018" s="3">
        <v>317</v>
      </c>
      <c r="J2018" s="2"/>
    </row>
    <row r="2019" spans="1:10" ht="16">
      <c r="A2019" s="3">
        <v>120</v>
      </c>
      <c r="B2019" s="7">
        <v>39957</v>
      </c>
      <c r="C2019" s="3">
        <v>317</v>
      </c>
      <c r="J2019" s="2"/>
    </row>
    <row r="2020" spans="1:10" ht="16">
      <c r="A2020" s="3">
        <v>100</v>
      </c>
      <c r="B2020" s="7">
        <v>39957</v>
      </c>
      <c r="C2020" s="3">
        <v>317</v>
      </c>
      <c r="J2020" s="2"/>
    </row>
    <row r="2021" spans="1:10" ht="16">
      <c r="A2021" s="3">
        <v>50</v>
      </c>
      <c r="B2021" s="7">
        <v>39957</v>
      </c>
      <c r="C2021" s="3">
        <v>317</v>
      </c>
      <c r="J2021" s="2"/>
    </row>
    <row r="2022" spans="1:10" ht="16">
      <c r="A2022" s="3">
        <v>20</v>
      </c>
      <c r="B2022" s="7">
        <v>39957</v>
      </c>
      <c r="C2022" s="3">
        <v>317</v>
      </c>
      <c r="J2022" s="2"/>
    </row>
    <row r="2023" spans="1:10" ht="16">
      <c r="A2023" s="3">
        <v>100</v>
      </c>
      <c r="B2023" s="7">
        <v>39957</v>
      </c>
      <c r="C2023" s="3">
        <v>317</v>
      </c>
      <c r="J2023" s="2"/>
    </row>
    <row r="2024" spans="1:10" ht="16">
      <c r="A2024" s="3">
        <v>10</v>
      </c>
      <c r="B2024" s="7">
        <v>39957</v>
      </c>
      <c r="C2024" s="3">
        <v>317</v>
      </c>
      <c r="J2024" s="2"/>
    </row>
    <row r="2025" spans="1:10" ht="16">
      <c r="A2025" s="3">
        <v>25</v>
      </c>
      <c r="B2025" s="7">
        <v>39957</v>
      </c>
      <c r="C2025" s="3">
        <v>317</v>
      </c>
      <c r="J2025" s="2"/>
    </row>
    <row r="2026" spans="1:10" ht="16">
      <c r="A2026" s="3">
        <v>50</v>
      </c>
      <c r="B2026" s="7">
        <v>39957</v>
      </c>
      <c r="C2026" s="3">
        <v>317</v>
      </c>
      <c r="J2026" s="2"/>
    </row>
    <row r="2027" spans="1:10" ht="16">
      <c r="A2027" s="3">
        <v>10</v>
      </c>
      <c r="B2027" s="7">
        <v>39957</v>
      </c>
      <c r="C2027" s="3">
        <v>317</v>
      </c>
      <c r="J2027" s="2"/>
    </row>
    <row r="2028" spans="1:10" ht="16">
      <c r="A2028" s="3">
        <v>20</v>
      </c>
      <c r="B2028" s="7">
        <v>39957</v>
      </c>
      <c r="C2028" s="3">
        <v>317</v>
      </c>
      <c r="J2028" s="2"/>
    </row>
    <row r="2029" spans="1:10" ht="16">
      <c r="A2029" s="3">
        <v>50</v>
      </c>
      <c r="B2029" s="7">
        <v>39957</v>
      </c>
      <c r="C2029" s="3">
        <v>317</v>
      </c>
      <c r="J2029" s="2"/>
    </row>
    <row r="2030" spans="1:10" ht="16">
      <c r="A2030" s="3">
        <v>25</v>
      </c>
      <c r="B2030" s="7">
        <v>39957</v>
      </c>
      <c r="C2030" s="3">
        <v>317</v>
      </c>
      <c r="J2030" s="2"/>
    </row>
    <row r="2031" spans="1:10" ht="16">
      <c r="A2031" s="3">
        <v>50</v>
      </c>
      <c r="B2031" s="7">
        <v>39957</v>
      </c>
      <c r="C2031" s="3">
        <v>317</v>
      </c>
      <c r="J2031" s="2"/>
    </row>
    <row r="2032" spans="1:10" ht="16">
      <c r="A2032" s="3">
        <v>20</v>
      </c>
      <c r="B2032" s="7">
        <v>39957</v>
      </c>
      <c r="C2032" s="3">
        <v>317</v>
      </c>
      <c r="J2032" s="2"/>
    </row>
    <row r="2033" spans="1:10" ht="16">
      <c r="A2033" s="3">
        <v>25</v>
      </c>
      <c r="B2033" s="7">
        <v>39957</v>
      </c>
      <c r="C2033" s="3">
        <v>317</v>
      </c>
      <c r="J2033" s="2"/>
    </row>
    <row r="2034" spans="1:10" ht="16">
      <c r="A2034" s="3">
        <v>20</v>
      </c>
      <c r="B2034" s="7">
        <v>39957</v>
      </c>
      <c r="C2034" s="3">
        <v>317</v>
      </c>
      <c r="J2034" s="2"/>
    </row>
    <row r="2035" spans="1:10" ht="16">
      <c r="A2035" s="3">
        <v>644</v>
      </c>
      <c r="B2035" s="7">
        <v>39957</v>
      </c>
      <c r="C2035" s="3">
        <v>317</v>
      </c>
      <c r="J2035" s="2"/>
    </row>
    <row r="2036" spans="1:10" ht="16">
      <c r="A2036" s="3">
        <v>11</v>
      </c>
      <c r="B2036" s="7">
        <v>39957</v>
      </c>
      <c r="C2036" s="3">
        <v>317</v>
      </c>
      <c r="J2036" s="2"/>
    </row>
    <row r="2037" spans="1:10" ht="16">
      <c r="A2037" s="3">
        <v>50</v>
      </c>
      <c r="B2037" s="7">
        <v>39958</v>
      </c>
      <c r="C2037" s="3">
        <v>317</v>
      </c>
      <c r="J2037" s="2"/>
    </row>
    <row r="2038" spans="1:10" ht="16">
      <c r="A2038" s="3">
        <v>25</v>
      </c>
      <c r="B2038" s="7">
        <v>39958</v>
      </c>
      <c r="C2038" s="3">
        <v>317</v>
      </c>
      <c r="J2038" s="2"/>
    </row>
    <row r="2039" spans="1:10" ht="16">
      <c r="A2039" s="3">
        <v>10</v>
      </c>
      <c r="B2039" s="7">
        <v>39958</v>
      </c>
      <c r="C2039" s="3">
        <v>317</v>
      </c>
      <c r="J2039" s="2"/>
    </row>
    <row r="2040" spans="1:10" ht="16">
      <c r="A2040" s="3">
        <v>400</v>
      </c>
      <c r="B2040" s="7">
        <v>40068</v>
      </c>
      <c r="C2040" s="3">
        <v>317</v>
      </c>
      <c r="J2040" s="2"/>
    </row>
    <row r="2041" spans="1:10" ht="16">
      <c r="A2041" s="3">
        <v>10</v>
      </c>
      <c r="B2041" s="7">
        <v>40009</v>
      </c>
      <c r="C2041" s="3">
        <v>332</v>
      </c>
      <c r="J2041" s="2"/>
    </row>
    <row r="2042" spans="1:10" ht="16">
      <c r="A2042" s="3">
        <v>200</v>
      </c>
      <c r="B2042" s="7">
        <v>39945</v>
      </c>
      <c r="C2042" s="3">
        <v>377</v>
      </c>
      <c r="J2042" s="2"/>
    </row>
    <row r="2043" spans="1:10" ht="16">
      <c r="A2043" s="3">
        <v>10</v>
      </c>
      <c r="B2043" s="7">
        <v>39987</v>
      </c>
      <c r="C2043" s="3">
        <v>377</v>
      </c>
      <c r="J2043" s="2"/>
    </row>
    <row r="2044" spans="1:10" ht="16">
      <c r="A2044" s="3">
        <v>20</v>
      </c>
      <c r="B2044" s="7">
        <v>39953</v>
      </c>
      <c r="C2044" s="3">
        <v>390</v>
      </c>
      <c r="J2044" s="2"/>
    </row>
    <row r="2045" spans="1:10" ht="16">
      <c r="A2045" s="3">
        <v>20</v>
      </c>
      <c r="B2045" s="7">
        <v>39954</v>
      </c>
      <c r="C2045" s="3">
        <v>390</v>
      </c>
      <c r="J2045" s="2"/>
    </row>
    <row r="2046" spans="1:10" ht="16">
      <c r="A2046" s="3">
        <v>120</v>
      </c>
      <c r="B2046" s="7">
        <v>39956</v>
      </c>
      <c r="C2046" s="3">
        <v>390</v>
      </c>
      <c r="J2046" s="2"/>
    </row>
    <row r="2047" spans="1:10" ht="16">
      <c r="A2047" s="3">
        <v>20</v>
      </c>
      <c r="B2047" s="7">
        <v>39956</v>
      </c>
      <c r="C2047" s="3">
        <v>390</v>
      </c>
      <c r="J2047" s="2"/>
    </row>
    <row r="2048" spans="1:10" ht="16">
      <c r="A2048" s="3">
        <v>40</v>
      </c>
      <c r="B2048" s="7">
        <v>39957</v>
      </c>
      <c r="C2048" s="3">
        <v>390</v>
      </c>
      <c r="J2048" s="2"/>
    </row>
    <row r="2049" spans="1:10" ht="16">
      <c r="A2049" s="3">
        <v>250</v>
      </c>
      <c r="B2049" s="7">
        <v>39958</v>
      </c>
      <c r="C2049" s="3">
        <v>390</v>
      </c>
      <c r="J2049" s="2"/>
    </row>
    <row r="2050" spans="1:10" ht="16">
      <c r="A2050" s="3">
        <v>50</v>
      </c>
      <c r="B2050" s="7">
        <v>39965</v>
      </c>
      <c r="C2050" s="3">
        <v>390</v>
      </c>
      <c r="J2050" s="2"/>
    </row>
    <row r="2051" spans="1:10" ht="16">
      <c r="A2051" s="3">
        <v>20</v>
      </c>
      <c r="B2051" s="7">
        <v>39980</v>
      </c>
      <c r="C2051" s="3">
        <v>390</v>
      </c>
      <c r="J2051" s="2"/>
    </row>
    <row r="2052" spans="1:10" ht="16">
      <c r="A2052" s="3">
        <v>50</v>
      </c>
      <c r="B2052" s="7">
        <v>39989</v>
      </c>
      <c r="C2052" s="3">
        <v>390</v>
      </c>
      <c r="J2052" s="2"/>
    </row>
    <row r="2053" spans="1:10" ht="16">
      <c r="A2053" s="3">
        <v>100</v>
      </c>
      <c r="B2053" s="7">
        <v>39992</v>
      </c>
      <c r="C2053" s="3">
        <v>390</v>
      </c>
      <c r="J2053" s="2"/>
    </row>
    <row r="2054" spans="1:10" ht="16">
      <c r="A2054" s="3">
        <v>50</v>
      </c>
      <c r="B2054" s="7">
        <v>39995</v>
      </c>
      <c r="C2054" s="3">
        <v>390</v>
      </c>
      <c r="J2054" s="2"/>
    </row>
    <row r="2055" spans="1:10" ht="16">
      <c r="A2055" s="3">
        <v>40</v>
      </c>
      <c r="B2055" s="7">
        <v>39996</v>
      </c>
      <c r="C2055" s="3">
        <v>390</v>
      </c>
      <c r="J2055" s="2"/>
    </row>
    <row r="2056" spans="1:10" ht="16">
      <c r="A2056" s="3">
        <v>10</v>
      </c>
      <c r="B2056" s="7">
        <v>39924</v>
      </c>
      <c r="C2056" s="3">
        <v>401</v>
      </c>
      <c r="J2056" s="2"/>
    </row>
    <row r="2057" spans="1:10" ht="16">
      <c r="A2057" s="3">
        <v>20</v>
      </c>
      <c r="B2057" s="7">
        <v>39925</v>
      </c>
      <c r="C2057" s="3">
        <v>401</v>
      </c>
      <c r="J2057" s="2"/>
    </row>
    <row r="2058" spans="1:10" ht="16">
      <c r="A2058" s="3">
        <v>20</v>
      </c>
      <c r="B2058" s="7">
        <v>39925</v>
      </c>
      <c r="C2058" s="3">
        <v>401</v>
      </c>
      <c r="J2058" s="2"/>
    </row>
    <row r="2059" spans="1:10" ht="16">
      <c r="A2059" s="3">
        <v>10</v>
      </c>
      <c r="B2059" s="7">
        <v>39928</v>
      </c>
      <c r="C2059" s="3">
        <v>401</v>
      </c>
      <c r="J2059" s="2"/>
    </row>
    <row r="2060" spans="1:10" ht="16">
      <c r="A2060" s="3">
        <v>15</v>
      </c>
      <c r="B2060" s="7">
        <v>39951</v>
      </c>
      <c r="C2060" s="3">
        <v>401</v>
      </c>
      <c r="J2060" s="2"/>
    </row>
    <row r="2061" spans="1:10" ht="16">
      <c r="A2061" s="3">
        <v>10</v>
      </c>
      <c r="B2061" s="7">
        <v>39939</v>
      </c>
      <c r="C2061" s="3">
        <v>410</v>
      </c>
      <c r="J2061" s="2"/>
    </row>
    <row r="2062" spans="1:10" ht="16">
      <c r="A2062" s="3">
        <v>50</v>
      </c>
      <c r="B2062" s="7">
        <v>39939</v>
      </c>
      <c r="C2062" s="3">
        <v>410</v>
      </c>
      <c r="J2062" s="2"/>
    </row>
    <row r="2063" spans="1:10" ht="16">
      <c r="A2063" s="3">
        <v>60</v>
      </c>
      <c r="B2063" s="7">
        <v>40000</v>
      </c>
      <c r="C2063" s="3">
        <v>410</v>
      </c>
      <c r="J2063" s="2"/>
    </row>
    <row r="2064" spans="1:10" ht="16">
      <c r="A2064" s="3">
        <v>2</v>
      </c>
      <c r="B2064" s="7">
        <v>40010</v>
      </c>
      <c r="C2064" s="3">
        <v>410</v>
      </c>
      <c r="J2064" s="2"/>
    </row>
    <row r="2065" spans="1:10" ht="16">
      <c r="A2065" s="3">
        <v>162</v>
      </c>
      <c r="B2065" s="7">
        <v>39932</v>
      </c>
      <c r="C2065" s="3">
        <v>426</v>
      </c>
      <c r="J2065" s="2"/>
    </row>
    <row r="2066" spans="1:10" ht="16">
      <c r="A2066" s="3">
        <v>25</v>
      </c>
      <c r="B2066" s="7">
        <v>39933</v>
      </c>
      <c r="C2066" s="3">
        <v>426</v>
      </c>
      <c r="J2066" s="2"/>
    </row>
    <row r="2067" spans="1:10" ht="16">
      <c r="A2067" s="3">
        <v>100</v>
      </c>
      <c r="B2067" s="7">
        <v>39935</v>
      </c>
      <c r="C2067" s="3">
        <v>426</v>
      </c>
      <c r="J2067" s="2"/>
    </row>
    <row r="2068" spans="1:10" ht="16">
      <c r="A2068" s="3">
        <v>75</v>
      </c>
      <c r="B2068" s="7">
        <v>39935</v>
      </c>
      <c r="C2068" s="3">
        <v>426</v>
      </c>
      <c r="J2068" s="2"/>
    </row>
    <row r="2069" spans="1:10" ht="16">
      <c r="A2069" s="3">
        <v>50</v>
      </c>
      <c r="B2069" s="7">
        <v>39935</v>
      </c>
      <c r="C2069" s="3">
        <v>426</v>
      </c>
      <c r="J2069" s="2"/>
    </row>
    <row r="2070" spans="1:10" ht="16">
      <c r="A2070" s="3">
        <v>150</v>
      </c>
      <c r="B2070" s="7">
        <v>39940</v>
      </c>
      <c r="C2070" s="3">
        <v>426</v>
      </c>
      <c r="J2070" s="2"/>
    </row>
    <row r="2071" spans="1:10" ht="16">
      <c r="A2071" s="3">
        <v>110</v>
      </c>
      <c r="B2071" s="7">
        <v>39945</v>
      </c>
      <c r="C2071" s="3">
        <v>426</v>
      </c>
      <c r="J2071" s="2"/>
    </row>
    <row r="2072" spans="1:10" ht="16">
      <c r="A2072" s="3">
        <v>100</v>
      </c>
      <c r="B2072" s="7">
        <v>39946</v>
      </c>
      <c r="C2072" s="3">
        <v>426</v>
      </c>
      <c r="J2072" s="2"/>
    </row>
    <row r="2073" spans="1:10" ht="16">
      <c r="A2073" s="3">
        <v>50</v>
      </c>
      <c r="B2073" s="7">
        <v>39946</v>
      </c>
      <c r="C2073" s="3">
        <v>426</v>
      </c>
      <c r="J2073" s="2"/>
    </row>
    <row r="2074" spans="1:10" ht="16">
      <c r="A2074" s="3">
        <v>10</v>
      </c>
      <c r="B2074" s="7">
        <v>39946</v>
      </c>
      <c r="C2074" s="3">
        <v>426</v>
      </c>
      <c r="J2074" s="2"/>
    </row>
    <row r="2075" spans="1:10" ht="16">
      <c r="A2075" s="3">
        <v>25</v>
      </c>
      <c r="B2075" s="7">
        <v>39947</v>
      </c>
      <c r="C2075" s="3">
        <v>426</v>
      </c>
      <c r="J2075" s="2"/>
    </row>
    <row r="2076" spans="1:10" ht="16">
      <c r="A2076" s="3">
        <v>100</v>
      </c>
      <c r="B2076" s="7">
        <v>39947</v>
      </c>
      <c r="C2076" s="3">
        <v>426</v>
      </c>
      <c r="J2076" s="2"/>
    </row>
    <row r="2077" spans="1:10" ht="16">
      <c r="A2077" s="3">
        <v>25</v>
      </c>
      <c r="B2077" s="7">
        <v>39948</v>
      </c>
      <c r="C2077" s="3">
        <v>426</v>
      </c>
      <c r="J2077" s="2"/>
    </row>
    <row r="2078" spans="1:10" ht="16">
      <c r="A2078" s="3">
        <v>100</v>
      </c>
      <c r="B2078" s="7">
        <v>39952</v>
      </c>
      <c r="C2078" s="3">
        <v>426</v>
      </c>
      <c r="J2078" s="2"/>
    </row>
    <row r="2079" spans="1:10" ht="16">
      <c r="A2079" s="3">
        <v>20</v>
      </c>
      <c r="B2079" s="7">
        <v>39953</v>
      </c>
      <c r="C2079" s="3">
        <v>426</v>
      </c>
      <c r="J2079" s="2"/>
    </row>
    <row r="2080" spans="1:10" ht="16">
      <c r="A2080" s="3">
        <v>55</v>
      </c>
      <c r="B2080" s="7">
        <v>39954</v>
      </c>
      <c r="C2080" s="3">
        <v>426</v>
      </c>
      <c r="J2080" s="2"/>
    </row>
    <row r="2081" spans="1:10" ht="16">
      <c r="A2081" s="3">
        <v>100</v>
      </c>
      <c r="B2081" s="7">
        <v>39954</v>
      </c>
      <c r="C2081" s="3">
        <v>426</v>
      </c>
      <c r="J2081" s="2"/>
    </row>
    <row r="2082" spans="1:10" ht="16">
      <c r="A2082" s="3">
        <v>200</v>
      </c>
      <c r="B2082" s="7">
        <v>39954</v>
      </c>
      <c r="C2082" s="3">
        <v>426</v>
      </c>
      <c r="J2082" s="2"/>
    </row>
    <row r="2083" spans="1:10" ht="16">
      <c r="A2083" s="3">
        <v>100</v>
      </c>
      <c r="B2083" s="7">
        <v>39956</v>
      </c>
      <c r="C2083" s="3">
        <v>426</v>
      </c>
      <c r="J2083" s="2"/>
    </row>
    <row r="2084" spans="1:10" ht="16">
      <c r="A2084" s="3">
        <v>200</v>
      </c>
      <c r="B2084" s="7">
        <v>39956</v>
      </c>
      <c r="C2084" s="3">
        <v>426</v>
      </c>
      <c r="J2084" s="2"/>
    </row>
    <row r="2085" spans="1:10" ht="16">
      <c r="A2085" s="3">
        <v>25</v>
      </c>
      <c r="B2085" s="7">
        <v>39960</v>
      </c>
      <c r="C2085" s="3">
        <v>426</v>
      </c>
      <c r="J2085" s="2"/>
    </row>
    <row r="2086" spans="1:10" ht="16">
      <c r="A2086" s="3">
        <v>200</v>
      </c>
      <c r="B2086" s="7">
        <v>39961</v>
      </c>
      <c r="C2086" s="3">
        <v>426</v>
      </c>
      <c r="J2086" s="2"/>
    </row>
    <row r="2087" spans="1:10" ht="16">
      <c r="A2087" s="3">
        <v>30</v>
      </c>
      <c r="B2087" s="7">
        <v>39961</v>
      </c>
      <c r="C2087" s="3">
        <v>426</v>
      </c>
      <c r="J2087" s="2"/>
    </row>
    <row r="2088" spans="1:10" ht="16">
      <c r="A2088" s="3">
        <v>100</v>
      </c>
      <c r="B2088" s="7">
        <v>39961</v>
      </c>
      <c r="C2088" s="3">
        <v>426</v>
      </c>
      <c r="J2088" s="2"/>
    </row>
    <row r="2089" spans="1:10" ht="16">
      <c r="A2089" s="3">
        <v>10</v>
      </c>
      <c r="B2089" s="7">
        <v>39931</v>
      </c>
      <c r="C2089" s="3">
        <v>444</v>
      </c>
      <c r="J2089" s="2"/>
    </row>
    <row r="2090" spans="1:10" ht="16">
      <c r="A2090" s="3">
        <v>100</v>
      </c>
      <c r="B2090" s="7">
        <v>39931</v>
      </c>
      <c r="C2090" s="3">
        <v>444</v>
      </c>
      <c r="J2090" s="2"/>
    </row>
    <row r="2091" spans="1:10" ht="16">
      <c r="A2091" s="3">
        <v>50</v>
      </c>
      <c r="B2091" s="7">
        <v>39931</v>
      </c>
      <c r="C2091" s="3">
        <v>444</v>
      </c>
      <c r="J2091" s="2"/>
    </row>
    <row r="2092" spans="1:10" ht="16">
      <c r="A2092" s="3">
        <v>200</v>
      </c>
      <c r="B2092" s="7">
        <v>39932</v>
      </c>
      <c r="C2092" s="3">
        <v>444</v>
      </c>
      <c r="J2092" s="2"/>
    </row>
    <row r="2093" spans="1:10" ht="16">
      <c r="A2093" s="3">
        <v>100</v>
      </c>
      <c r="B2093" s="7">
        <v>39932</v>
      </c>
      <c r="C2093" s="3">
        <v>444</v>
      </c>
      <c r="J2093" s="2"/>
    </row>
    <row r="2094" spans="1:10" ht="16">
      <c r="A2094" s="3">
        <v>25</v>
      </c>
      <c r="B2094" s="7">
        <v>39932</v>
      </c>
      <c r="C2094" s="3">
        <v>444</v>
      </c>
      <c r="J2094" s="2"/>
    </row>
    <row r="2095" spans="1:10" ht="16">
      <c r="A2095" s="3">
        <v>50</v>
      </c>
      <c r="B2095" s="7">
        <v>39932</v>
      </c>
      <c r="C2095" s="3">
        <v>444</v>
      </c>
      <c r="J2095" s="2"/>
    </row>
    <row r="2096" spans="1:10" ht="16">
      <c r="A2096" s="3">
        <v>25</v>
      </c>
      <c r="B2096" s="7">
        <v>39933</v>
      </c>
      <c r="C2096" s="3">
        <v>444</v>
      </c>
      <c r="J2096" s="2"/>
    </row>
    <row r="2097" spans="1:10" ht="16">
      <c r="A2097" s="3">
        <v>100</v>
      </c>
      <c r="B2097" s="7">
        <v>39933</v>
      </c>
      <c r="C2097" s="3">
        <v>444</v>
      </c>
      <c r="J2097" s="2"/>
    </row>
    <row r="2098" spans="1:10" ht="16">
      <c r="A2098" s="3">
        <v>20</v>
      </c>
      <c r="B2098" s="7">
        <v>39933</v>
      </c>
      <c r="C2098" s="3">
        <v>444</v>
      </c>
      <c r="J2098" s="2"/>
    </row>
    <row r="2099" spans="1:10" ht="16">
      <c r="A2099" s="3">
        <v>50</v>
      </c>
      <c r="B2099" s="7">
        <v>39933</v>
      </c>
      <c r="C2099" s="3">
        <v>444</v>
      </c>
      <c r="J2099" s="2"/>
    </row>
    <row r="2100" spans="1:10" ht="16">
      <c r="A2100" s="3">
        <v>100</v>
      </c>
      <c r="B2100" s="7">
        <v>39933</v>
      </c>
      <c r="C2100" s="3">
        <v>444</v>
      </c>
      <c r="J2100" s="2"/>
    </row>
    <row r="2101" spans="1:10" ht="16">
      <c r="A2101" s="3">
        <v>200</v>
      </c>
      <c r="B2101" s="7">
        <v>39933</v>
      </c>
      <c r="C2101" s="3">
        <v>444</v>
      </c>
      <c r="J2101" s="2"/>
    </row>
    <row r="2102" spans="1:10" ht="16">
      <c r="A2102" s="3">
        <v>25</v>
      </c>
      <c r="B2102" s="7">
        <v>39933</v>
      </c>
      <c r="C2102" s="3">
        <v>444</v>
      </c>
      <c r="J2102" s="2"/>
    </row>
    <row r="2103" spans="1:10" ht="16">
      <c r="A2103" s="3">
        <v>50</v>
      </c>
      <c r="B2103" s="7">
        <v>39933</v>
      </c>
      <c r="C2103" s="3">
        <v>444</v>
      </c>
      <c r="J2103" s="2"/>
    </row>
    <row r="2104" spans="1:10" ht="16">
      <c r="A2104" s="3">
        <v>50</v>
      </c>
      <c r="B2104" s="7">
        <v>39933</v>
      </c>
      <c r="C2104" s="3">
        <v>444</v>
      </c>
      <c r="J2104" s="2"/>
    </row>
    <row r="2105" spans="1:10" ht="16">
      <c r="A2105" s="3">
        <v>50</v>
      </c>
      <c r="B2105" s="7">
        <v>39933</v>
      </c>
      <c r="C2105" s="3">
        <v>444</v>
      </c>
      <c r="J2105" s="2"/>
    </row>
    <row r="2106" spans="1:10" ht="16">
      <c r="A2106" s="3">
        <v>50</v>
      </c>
      <c r="B2106" s="7">
        <v>39934</v>
      </c>
      <c r="C2106" s="3">
        <v>444</v>
      </c>
      <c r="J2106" s="2"/>
    </row>
    <row r="2107" spans="1:10" ht="16">
      <c r="A2107" s="3">
        <v>100</v>
      </c>
      <c r="B2107" s="7">
        <v>39934</v>
      </c>
      <c r="C2107" s="3">
        <v>444</v>
      </c>
      <c r="J2107" s="2"/>
    </row>
    <row r="2108" spans="1:10" ht="16">
      <c r="A2108" s="3">
        <v>100</v>
      </c>
      <c r="B2108" s="7">
        <v>39934</v>
      </c>
      <c r="C2108" s="3">
        <v>444</v>
      </c>
      <c r="J2108" s="2"/>
    </row>
    <row r="2109" spans="1:10" ht="16">
      <c r="A2109" s="3">
        <v>100</v>
      </c>
      <c r="B2109" s="7">
        <v>39934</v>
      </c>
      <c r="C2109" s="3">
        <v>444</v>
      </c>
      <c r="J2109" s="2"/>
    </row>
    <row r="2110" spans="1:10" ht="16">
      <c r="A2110" s="3">
        <v>300</v>
      </c>
      <c r="B2110" s="7">
        <v>39934</v>
      </c>
      <c r="C2110" s="3">
        <v>444</v>
      </c>
      <c r="J2110" s="2"/>
    </row>
    <row r="2111" spans="1:10" ht="16">
      <c r="A2111" s="3">
        <v>25</v>
      </c>
      <c r="B2111" s="7">
        <v>39934</v>
      </c>
      <c r="C2111" s="3">
        <v>444</v>
      </c>
      <c r="J2111" s="2"/>
    </row>
    <row r="2112" spans="1:10" ht="16">
      <c r="A2112" s="3">
        <v>25</v>
      </c>
      <c r="B2112" s="7">
        <v>39935</v>
      </c>
      <c r="C2112" s="3">
        <v>444</v>
      </c>
      <c r="J2112" s="2"/>
    </row>
    <row r="2113" spans="1:10" ht="16">
      <c r="A2113" s="3">
        <v>50</v>
      </c>
      <c r="B2113" s="7">
        <v>39935</v>
      </c>
      <c r="C2113" s="3">
        <v>444</v>
      </c>
      <c r="J2113" s="2"/>
    </row>
    <row r="2114" spans="1:10" ht="16">
      <c r="A2114" s="3">
        <v>50</v>
      </c>
      <c r="B2114" s="7">
        <v>39935</v>
      </c>
      <c r="C2114" s="3">
        <v>444</v>
      </c>
      <c r="J2114" s="2"/>
    </row>
    <row r="2115" spans="1:10" ht="16">
      <c r="A2115" s="3">
        <v>100</v>
      </c>
      <c r="B2115" s="7">
        <v>39935</v>
      </c>
      <c r="C2115" s="3">
        <v>444</v>
      </c>
      <c r="J2115" s="2"/>
    </row>
    <row r="2116" spans="1:10" ht="16">
      <c r="A2116" s="3">
        <v>20</v>
      </c>
      <c r="B2116" s="7">
        <v>39935</v>
      </c>
      <c r="C2116" s="3">
        <v>444</v>
      </c>
      <c r="J2116" s="2"/>
    </row>
    <row r="2117" spans="1:10" ht="16">
      <c r="A2117" s="3">
        <v>100</v>
      </c>
      <c r="B2117" s="7">
        <v>39935</v>
      </c>
      <c r="C2117" s="3">
        <v>444</v>
      </c>
      <c r="J2117" s="2"/>
    </row>
    <row r="2118" spans="1:10" ht="16">
      <c r="A2118" s="3">
        <v>25</v>
      </c>
      <c r="B2118" s="7">
        <v>39936</v>
      </c>
      <c r="C2118" s="3">
        <v>444</v>
      </c>
      <c r="J2118" s="2"/>
    </row>
    <row r="2119" spans="1:10" ht="16">
      <c r="A2119" s="3">
        <v>50</v>
      </c>
      <c r="B2119" s="7">
        <v>39936</v>
      </c>
      <c r="C2119" s="3">
        <v>444</v>
      </c>
      <c r="J2119" s="2"/>
    </row>
    <row r="2120" spans="1:10" ht="16">
      <c r="A2120" s="3">
        <v>5</v>
      </c>
      <c r="B2120" s="7">
        <v>39936</v>
      </c>
      <c r="C2120" s="3">
        <v>444</v>
      </c>
      <c r="J2120" s="2"/>
    </row>
    <row r="2121" spans="1:10" ht="16">
      <c r="A2121" s="3">
        <v>25</v>
      </c>
      <c r="B2121" s="7">
        <v>39936</v>
      </c>
      <c r="C2121" s="3">
        <v>444</v>
      </c>
      <c r="J2121" s="2"/>
    </row>
    <row r="2122" spans="1:10" ht="16">
      <c r="A2122" s="3">
        <v>50</v>
      </c>
      <c r="B2122" s="7">
        <v>39937</v>
      </c>
      <c r="C2122" s="3">
        <v>444</v>
      </c>
      <c r="J2122" s="2"/>
    </row>
    <row r="2123" spans="1:10" ht="16">
      <c r="A2123" s="3">
        <v>100</v>
      </c>
      <c r="B2123" s="7">
        <v>39937</v>
      </c>
      <c r="C2123" s="3">
        <v>444</v>
      </c>
      <c r="J2123" s="2"/>
    </row>
    <row r="2124" spans="1:10" ht="16">
      <c r="A2124" s="3">
        <v>500</v>
      </c>
      <c r="B2124" s="7">
        <v>39937</v>
      </c>
      <c r="C2124" s="3">
        <v>444</v>
      </c>
      <c r="J2124" s="2"/>
    </row>
    <row r="2125" spans="1:10" ht="16">
      <c r="A2125" s="3">
        <v>50</v>
      </c>
      <c r="B2125" s="7">
        <v>39937</v>
      </c>
      <c r="C2125" s="3">
        <v>444</v>
      </c>
      <c r="J2125" s="2"/>
    </row>
    <row r="2126" spans="1:10" ht="16">
      <c r="A2126" s="3">
        <v>50</v>
      </c>
      <c r="B2126" s="7">
        <v>39937</v>
      </c>
      <c r="C2126" s="3">
        <v>444</v>
      </c>
      <c r="J2126" s="2"/>
    </row>
    <row r="2127" spans="1:10" ht="16">
      <c r="A2127" s="3">
        <v>50</v>
      </c>
      <c r="B2127" s="7">
        <v>39937</v>
      </c>
      <c r="C2127" s="3">
        <v>444</v>
      </c>
      <c r="J2127" s="2"/>
    </row>
    <row r="2128" spans="1:10" ht="16">
      <c r="A2128" s="3">
        <v>40</v>
      </c>
      <c r="B2128" s="7">
        <v>39937</v>
      </c>
      <c r="C2128" s="3">
        <v>444</v>
      </c>
      <c r="J2128" s="2"/>
    </row>
    <row r="2129" spans="1:10" ht="16">
      <c r="A2129" s="3">
        <v>50</v>
      </c>
      <c r="B2129" s="7">
        <v>39938</v>
      </c>
      <c r="C2129" s="3">
        <v>444</v>
      </c>
      <c r="J2129" s="2"/>
    </row>
    <row r="2130" spans="1:10" ht="16">
      <c r="A2130" s="3">
        <v>25</v>
      </c>
      <c r="B2130" s="7">
        <v>39938</v>
      </c>
      <c r="C2130" s="3">
        <v>444</v>
      </c>
      <c r="J2130" s="2"/>
    </row>
    <row r="2131" spans="1:10" ht="16">
      <c r="A2131" s="3">
        <v>100</v>
      </c>
      <c r="B2131" s="7">
        <v>39938</v>
      </c>
      <c r="C2131" s="3">
        <v>444</v>
      </c>
      <c r="J2131" s="2"/>
    </row>
    <row r="2132" spans="1:10" ht="16">
      <c r="A2132" s="3">
        <v>50</v>
      </c>
      <c r="B2132" s="7">
        <v>39938</v>
      </c>
      <c r="C2132" s="3">
        <v>444</v>
      </c>
      <c r="J2132" s="2"/>
    </row>
    <row r="2133" spans="1:10" ht="16">
      <c r="A2133" s="3">
        <v>50</v>
      </c>
      <c r="B2133" s="7">
        <v>39938</v>
      </c>
      <c r="C2133" s="3">
        <v>444</v>
      </c>
      <c r="J2133" s="2"/>
    </row>
    <row r="2134" spans="1:10" ht="16">
      <c r="A2134" s="3">
        <v>30</v>
      </c>
      <c r="B2134" s="7">
        <v>39938</v>
      </c>
      <c r="C2134" s="3">
        <v>444</v>
      </c>
      <c r="J2134" s="2"/>
    </row>
    <row r="2135" spans="1:10" ht="16">
      <c r="A2135" s="3">
        <v>50</v>
      </c>
      <c r="B2135" s="7">
        <v>39938</v>
      </c>
      <c r="C2135" s="3">
        <v>444</v>
      </c>
      <c r="J2135" s="2"/>
    </row>
    <row r="2136" spans="1:10" ht="16">
      <c r="A2136" s="3">
        <v>100</v>
      </c>
      <c r="B2136" s="7">
        <v>39938</v>
      </c>
      <c r="C2136" s="3">
        <v>444</v>
      </c>
      <c r="J2136" s="2"/>
    </row>
    <row r="2137" spans="1:10" ht="16">
      <c r="A2137" s="3">
        <v>25</v>
      </c>
      <c r="B2137" s="7">
        <v>39938</v>
      </c>
      <c r="C2137" s="3">
        <v>444</v>
      </c>
      <c r="J2137" s="2"/>
    </row>
    <row r="2138" spans="1:10" ht="16">
      <c r="A2138" s="3">
        <v>50</v>
      </c>
      <c r="B2138" s="7">
        <v>39939</v>
      </c>
      <c r="C2138" s="3">
        <v>444</v>
      </c>
      <c r="J2138" s="2"/>
    </row>
    <row r="2139" spans="1:10" ht="16">
      <c r="A2139" s="3">
        <v>20</v>
      </c>
      <c r="B2139" s="7">
        <v>39939</v>
      </c>
      <c r="C2139" s="3">
        <v>444</v>
      </c>
      <c r="J2139" s="2"/>
    </row>
    <row r="2140" spans="1:10" ht="16">
      <c r="A2140" s="3">
        <v>6</v>
      </c>
      <c r="B2140" s="7">
        <v>39939</v>
      </c>
      <c r="C2140" s="3">
        <v>444</v>
      </c>
      <c r="J2140" s="2"/>
    </row>
    <row r="2141" spans="1:10" ht="16">
      <c r="A2141" s="3">
        <v>50</v>
      </c>
      <c r="B2141" s="7">
        <v>39939</v>
      </c>
      <c r="C2141" s="3">
        <v>444</v>
      </c>
      <c r="J2141" s="2"/>
    </row>
    <row r="2142" spans="1:10" ht="16">
      <c r="A2142" s="3">
        <v>75</v>
      </c>
      <c r="B2142" s="7">
        <v>39939</v>
      </c>
      <c r="C2142" s="3">
        <v>444</v>
      </c>
      <c r="J2142" s="2"/>
    </row>
    <row r="2143" spans="1:10" ht="16">
      <c r="A2143" s="3">
        <v>25</v>
      </c>
      <c r="B2143" s="7">
        <v>39939</v>
      </c>
      <c r="C2143" s="3">
        <v>444</v>
      </c>
      <c r="J2143" s="2"/>
    </row>
    <row r="2144" spans="1:10" ht="16">
      <c r="A2144" s="3">
        <v>200</v>
      </c>
      <c r="B2144" s="7">
        <v>39939</v>
      </c>
      <c r="C2144" s="3">
        <v>444</v>
      </c>
      <c r="J2144" s="2"/>
    </row>
    <row r="2145" spans="1:10" ht="16">
      <c r="A2145" s="3">
        <v>50</v>
      </c>
      <c r="B2145" s="7">
        <v>39939</v>
      </c>
      <c r="C2145" s="3">
        <v>444</v>
      </c>
      <c r="J2145" s="2"/>
    </row>
    <row r="2146" spans="1:10" ht="16">
      <c r="A2146" s="3">
        <v>50</v>
      </c>
      <c r="B2146" s="7">
        <v>39939</v>
      </c>
      <c r="C2146" s="3">
        <v>444</v>
      </c>
      <c r="J2146" s="2"/>
    </row>
    <row r="2147" spans="1:10" ht="16">
      <c r="A2147" s="3">
        <v>20</v>
      </c>
      <c r="B2147" s="7">
        <v>39940</v>
      </c>
      <c r="C2147" s="3">
        <v>444</v>
      </c>
      <c r="J2147" s="2"/>
    </row>
    <row r="2148" spans="1:10" ht="16">
      <c r="A2148" s="3">
        <v>20</v>
      </c>
      <c r="B2148" s="7">
        <v>39940</v>
      </c>
      <c r="C2148" s="3">
        <v>444</v>
      </c>
      <c r="J2148" s="2"/>
    </row>
    <row r="2149" spans="1:10" ht="16">
      <c r="A2149" s="3">
        <v>20</v>
      </c>
      <c r="B2149" s="7">
        <v>39940</v>
      </c>
      <c r="C2149" s="3">
        <v>444</v>
      </c>
      <c r="J2149" s="2"/>
    </row>
    <row r="2150" spans="1:10" ht="16">
      <c r="A2150" s="3">
        <v>10</v>
      </c>
      <c r="B2150" s="7">
        <v>39940</v>
      </c>
      <c r="C2150" s="3">
        <v>444</v>
      </c>
      <c r="J2150" s="2"/>
    </row>
    <row r="2151" spans="1:10" ht="16">
      <c r="A2151" s="3">
        <v>100</v>
      </c>
      <c r="B2151" s="7">
        <v>39940</v>
      </c>
      <c r="C2151" s="3">
        <v>444</v>
      </c>
      <c r="J2151" s="2"/>
    </row>
    <row r="2152" spans="1:10" ht="16">
      <c r="A2152" s="3">
        <v>25</v>
      </c>
      <c r="B2152" s="7">
        <v>39940</v>
      </c>
      <c r="C2152" s="3">
        <v>444</v>
      </c>
      <c r="J2152" s="2"/>
    </row>
    <row r="2153" spans="1:10" ht="16">
      <c r="A2153" s="3">
        <v>25</v>
      </c>
      <c r="B2153" s="7">
        <v>39940</v>
      </c>
      <c r="C2153" s="3">
        <v>444</v>
      </c>
      <c r="J2153" s="2"/>
    </row>
    <row r="2154" spans="1:10" ht="16">
      <c r="A2154" s="3">
        <v>50</v>
      </c>
      <c r="B2154" s="7">
        <v>39940</v>
      </c>
      <c r="C2154" s="3">
        <v>444</v>
      </c>
      <c r="J2154" s="2"/>
    </row>
    <row r="2155" spans="1:10" ht="16">
      <c r="A2155" s="3">
        <v>50</v>
      </c>
      <c r="B2155" s="7">
        <v>39940</v>
      </c>
      <c r="C2155" s="3">
        <v>444</v>
      </c>
      <c r="J2155" s="2"/>
    </row>
    <row r="2156" spans="1:10" ht="16">
      <c r="A2156" s="3">
        <v>25</v>
      </c>
      <c r="B2156" s="7">
        <v>39940</v>
      </c>
      <c r="C2156" s="3">
        <v>444</v>
      </c>
      <c r="J2156" s="2"/>
    </row>
    <row r="2157" spans="1:10" ht="16">
      <c r="A2157" s="3">
        <v>100</v>
      </c>
      <c r="B2157" s="7">
        <v>39940</v>
      </c>
      <c r="C2157" s="3">
        <v>444</v>
      </c>
      <c r="J2157" s="2"/>
    </row>
    <row r="2158" spans="1:10" ht="16">
      <c r="A2158" s="3">
        <v>100</v>
      </c>
      <c r="B2158" s="7">
        <v>39940</v>
      </c>
      <c r="C2158" s="3">
        <v>444</v>
      </c>
      <c r="J2158" s="2"/>
    </row>
    <row r="2159" spans="1:10" ht="16">
      <c r="A2159" s="3">
        <v>100</v>
      </c>
      <c r="B2159" s="7">
        <v>39940</v>
      </c>
      <c r="C2159" s="3">
        <v>444</v>
      </c>
      <c r="J2159" s="2"/>
    </row>
    <row r="2160" spans="1:10" ht="16">
      <c r="A2160" s="3">
        <v>500</v>
      </c>
      <c r="B2160" s="7">
        <v>39940</v>
      </c>
      <c r="C2160" s="3">
        <v>444</v>
      </c>
      <c r="J2160" s="2"/>
    </row>
    <row r="2161" spans="1:10" ht="16">
      <c r="A2161" s="3">
        <v>25</v>
      </c>
      <c r="B2161" s="7">
        <v>39940</v>
      </c>
      <c r="C2161" s="3">
        <v>444</v>
      </c>
      <c r="J2161" s="2"/>
    </row>
    <row r="2162" spans="1:10" ht="16">
      <c r="A2162" s="3">
        <v>20</v>
      </c>
      <c r="B2162" s="7">
        <v>39940</v>
      </c>
      <c r="C2162" s="3">
        <v>444</v>
      </c>
      <c r="J2162" s="2"/>
    </row>
    <row r="2163" spans="1:10" ht="16">
      <c r="A2163" s="3">
        <v>20</v>
      </c>
      <c r="B2163" s="7">
        <v>39940</v>
      </c>
      <c r="C2163" s="3">
        <v>444</v>
      </c>
      <c r="J2163" s="2"/>
    </row>
    <row r="2164" spans="1:10" ht="16">
      <c r="A2164" s="3">
        <v>50</v>
      </c>
      <c r="B2164" s="7">
        <v>39940</v>
      </c>
      <c r="C2164" s="3">
        <v>444</v>
      </c>
      <c r="J2164" s="2"/>
    </row>
    <row r="2165" spans="1:10" ht="16">
      <c r="A2165" s="3">
        <v>25</v>
      </c>
      <c r="B2165" s="7">
        <v>39940</v>
      </c>
      <c r="C2165" s="3">
        <v>444</v>
      </c>
      <c r="J2165" s="2"/>
    </row>
    <row r="2166" spans="1:10" ht="16">
      <c r="A2166" s="3">
        <v>100</v>
      </c>
      <c r="B2166" s="7">
        <v>39940</v>
      </c>
      <c r="C2166" s="3">
        <v>444</v>
      </c>
      <c r="J2166" s="2"/>
    </row>
    <row r="2167" spans="1:10" ht="16">
      <c r="A2167" s="3">
        <v>50</v>
      </c>
      <c r="B2167" s="7">
        <v>39940</v>
      </c>
      <c r="C2167" s="3">
        <v>444</v>
      </c>
      <c r="J2167" s="2"/>
    </row>
    <row r="2168" spans="1:10" ht="16">
      <c r="A2168" s="3">
        <v>50</v>
      </c>
      <c r="B2168" s="7">
        <v>39940</v>
      </c>
      <c r="C2168" s="3">
        <v>444</v>
      </c>
      <c r="J2168" s="2"/>
    </row>
    <row r="2169" spans="1:10" ht="16">
      <c r="A2169" s="3">
        <v>35</v>
      </c>
      <c r="B2169" s="7">
        <v>39940</v>
      </c>
      <c r="C2169" s="3">
        <v>444</v>
      </c>
      <c r="J2169" s="2"/>
    </row>
    <row r="2170" spans="1:10" ht="16">
      <c r="A2170" s="3">
        <v>50</v>
      </c>
      <c r="B2170" s="7">
        <v>39940</v>
      </c>
      <c r="C2170" s="3">
        <v>444</v>
      </c>
      <c r="J2170" s="2"/>
    </row>
    <row r="2171" spans="1:10" ht="16">
      <c r="A2171" s="3">
        <v>50</v>
      </c>
      <c r="B2171" s="7">
        <v>39940</v>
      </c>
      <c r="C2171" s="3">
        <v>444</v>
      </c>
      <c r="J2171" s="2"/>
    </row>
    <row r="2172" spans="1:10" ht="16">
      <c r="A2172" s="3">
        <v>200</v>
      </c>
      <c r="B2172" s="7">
        <v>39940</v>
      </c>
      <c r="C2172" s="3">
        <v>444</v>
      </c>
      <c r="J2172" s="2"/>
    </row>
    <row r="2173" spans="1:10" ht="16">
      <c r="A2173" s="3">
        <v>20</v>
      </c>
      <c r="B2173" s="7">
        <v>39940</v>
      </c>
      <c r="C2173" s="3">
        <v>444</v>
      </c>
      <c r="J2173" s="2"/>
    </row>
    <row r="2174" spans="1:10" ht="16">
      <c r="A2174" s="3">
        <v>20</v>
      </c>
      <c r="B2174" s="7">
        <v>39940</v>
      </c>
      <c r="C2174" s="3">
        <v>444</v>
      </c>
      <c r="J2174" s="2"/>
    </row>
    <row r="2175" spans="1:10" ht="16">
      <c r="A2175" s="3">
        <v>25</v>
      </c>
      <c r="B2175" s="7">
        <v>39940</v>
      </c>
      <c r="C2175" s="3">
        <v>444</v>
      </c>
      <c r="J2175" s="2"/>
    </row>
    <row r="2176" spans="1:10" ht="16">
      <c r="A2176" s="3">
        <v>50</v>
      </c>
      <c r="B2176" s="7">
        <v>39940</v>
      </c>
      <c r="C2176" s="3">
        <v>444</v>
      </c>
      <c r="J2176" s="2"/>
    </row>
    <row r="2177" spans="1:10" ht="16">
      <c r="A2177" s="3">
        <v>40</v>
      </c>
      <c r="B2177" s="7">
        <v>39940</v>
      </c>
      <c r="C2177" s="3">
        <v>444</v>
      </c>
      <c r="J2177" s="2"/>
    </row>
    <row r="2178" spans="1:10" ht="16">
      <c r="A2178" s="3">
        <v>50</v>
      </c>
      <c r="B2178" s="7">
        <v>39940</v>
      </c>
      <c r="C2178" s="3">
        <v>444</v>
      </c>
      <c r="J2178" s="2"/>
    </row>
    <row r="2179" spans="1:10" ht="16">
      <c r="A2179" s="3">
        <v>1000</v>
      </c>
      <c r="B2179" s="7">
        <v>39940</v>
      </c>
      <c r="C2179" s="3">
        <v>444</v>
      </c>
      <c r="J2179" s="2"/>
    </row>
    <row r="2180" spans="1:10" ht="16">
      <c r="A2180" s="3">
        <v>50</v>
      </c>
      <c r="B2180" s="7">
        <v>39940</v>
      </c>
      <c r="C2180" s="3">
        <v>444</v>
      </c>
      <c r="J2180" s="2"/>
    </row>
    <row r="2181" spans="1:10" ht="16">
      <c r="A2181" s="3">
        <v>25</v>
      </c>
      <c r="B2181" s="7">
        <v>39940</v>
      </c>
      <c r="C2181" s="3">
        <v>444</v>
      </c>
      <c r="J2181" s="2"/>
    </row>
    <row r="2182" spans="1:10" ht="16">
      <c r="A2182" s="3">
        <v>25</v>
      </c>
      <c r="B2182" s="7">
        <v>39940</v>
      </c>
      <c r="C2182" s="3">
        <v>444</v>
      </c>
      <c r="J2182" s="2"/>
    </row>
    <row r="2183" spans="1:10" ht="16">
      <c r="A2183" s="3">
        <v>100</v>
      </c>
      <c r="B2183" s="7">
        <v>39940</v>
      </c>
      <c r="C2183" s="3">
        <v>444</v>
      </c>
      <c r="J2183" s="2"/>
    </row>
    <row r="2184" spans="1:10" ht="16">
      <c r="A2184" s="3">
        <v>100</v>
      </c>
      <c r="B2184" s="7">
        <v>39940</v>
      </c>
      <c r="C2184" s="3">
        <v>444</v>
      </c>
      <c r="J2184" s="2"/>
    </row>
    <row r="2185" spans="1:10" ht="16">
      <c r="A2185" s="3">
        <v>10</v>
      </c>
      <c r="B2185" s="7">
        <v>39940</v>
      </c>
      <c r="C2185" s="3">
        <v>444</v>
      </c>
      <c r="J2185" s="2"/>
    </row>
    <row r="2186" spans="1:10" ht="16">
      <c r="A2186" s="3">
        <v>25</v>
      </c>
      <c r="B2186" s="7">
        <v>39940</v>
      </c>
      <c r="C2186" s="3">
        <v>444</v>
      </c>
      <c r="J2186" s="2"/>
    </row>
    <row r="2187" spans="1:10" ht="16">
      <c r="A2187" s="3">
        <v>20</v>
      </c>
      <c r="B2187" s="7">
        <v>39940</v>
      </c>
      <c r="C2187" s="3">
        <v>444</v>
      </c>
      <c r="J2187" s="2"/>
    </row>
    <row r="2188" spans="1:10" ht="16">
      <c r="A2188" s="3">
        <v>100</v>
      </c>
      <c r="B2188" s="7">
        <v>39940</v>
      </c>
      <c r="C2188" s="3">
        <v>444</v>
      </c>
      <c r="J2188" s="2"/>
    </row>
    <row r="2189" spans="1:10" ht="16">
      <c r="A2189" s="3">
        <v>20</v>
      </c>
      <c r="B2189" s="7">
        <v>39940</v>
      </c>
      <c r="C2189" s="3">
        <v>444</v>
      </c>
      <c r="J2189" s="2"/>
    </row>
    <row r="2190" spans="1:10" ht="16">
      <c r="A2190" s="3">
        <v>100</v>
      </c>
      <c r="B2190" s="7">
        <v>39940</v>
      </c>
      <c r="C2190" s="3">
        <v>444</v>
      </c>
      <c r="J2190" s="2"/>
    </row>
    <row r="2191" spans="1:10" ht="16">
      <c r="A2191" s="3">
        <v>20</v>
      </c>
      <c r="B2191" s="7">
        <v>39940</v>
      </c>
      <c r="C2191" s="3">
        <v>444</v>
      </c>
      <c r="J2191" s="2"/>
    </row>
    <row r="2192" spans="1:10" ht="16">
      <c r="A2192" s="3">
        <v>100</v>
      </c>
      <c r="B2192" s="7">
        <v>39940</v>
      </c>
      <c r="C2192" s="3">
        <v>444</v>
      </c>
      <c r="J2192" s="2"/>
    </row>
    <row r="2193" spans="1:10" ht="16">
      <c r="A2193" s="3">
        <v>100</v>
      </c>
      <c r="B2193" s="7">
        <v>39940</v>
      </c>
      <c r="C2193" s="3">
        <v>444</v>
      </c>
      <c r="J2193" s="2"/>
    </row>
    <row r="2194" spans="1:10" ht="16">
      <c r="A2194" s="3">
        <v>10</v>
      </c>
      <c r="B2194" s="7">
        <v>39940</v>
      </c>
      <c r="C2194" s="3">
        <v>444</v>
      </c>
      <c r="J2194" s="2"/>
    </row>
    <row r="2195" spans="1:10" ht="16">
      <c r="A2195" s="3">
        <v>30</v>
      </c>
      <c r="B2195" s="7">
        <v>39940</v>
      </c>
      <c r="C2195" s="3">
        <v>444</v>
      </c>
      <c r="J2195" s="2"/>
    </row>
    <row r="2196" spans="1:10" ht="16">
      <c r="A2196" s="3">
        <v>250</v>
      </c>
      <c r="B2196" s="7">
        <v>39940</v>
      </c>
      <c r="C2196" s="3">
        <v>444</v>
      </c>
      <c r="J2196" s="2"/>
    </row>
    <row r="2197" spans="1:10" ht="16">
      <c r="A2197" s="3">
        <v>39</v>
      </c>
      <c r="B2197" s="7">
        <v>39940</v>
      </c>
      <c r="C2197" s="3">
        <v>444</v>
      </c>
      <c r="J2197" s="2"/>
    </row>
    <row r="2198" spans="1:10" ht="16">
      <c r="A2198" s="3">
        <v>18</v>
      </c>
      <c r="B2198" s="7">
        <v>39940</v>
      </c>
      <c r="C2198" s="3">
        <v>444</v>
      </c>
      <c r="J2198" s="2"/>
    </row>
    <row r="2199" spans="1:10" ht="16">
      <c r="A2199" s="3">
        <v>100</v>
      </c>
      <c r="B2199" s="7">
        <v>39940</v>
      </c>
      <c r="C2199" s="3">
        <v>444</v>
      </c>
      <c r="J2199" s="2"/>
    </row>
    <row r="2200" spans="1:10" ht="16">
      <c r="A2200" s="3">
        <v>20</v>
      </c>
      <c r="B2200" s="7">
        <v>39940</v>
      </c>
      <c r="C2200" s="3">
        <v>444</v>
      </c>
      <c r="J2200" s="2"/>
    </row>
    <row r="2201" spans="1:10" ht="16">
      <c r="A2201" s="3">
        <v>50</v>
      </c>
      <c r="B2201" s="7">
        <v>39940</v>
      </c>
      <c r="C2201" s="3">
        <v>444</v>
      </c>
      <c r="J2201" s="2"/>
    </row>
    <row r="2202" spans="1:10" ht="16">
      <c r="A2202" s="3">
        <v>10</v>
      </c>
      <c r="B2202" s="7">
        <v>39940</v>
      </c>
      <c r="C2202" s="3">
        <v>444</v>
      </c>
      <c r="J2202" s="2"/>
    </row>
    <row r="2203" spans="1:10" ht="16">
      <c r="A2203" s="3">
        <v>25</v>
      </c>
      <c r="B2203" s="7">
        <v>39940</v>
      </c>
      <c r="C2203" s="3">
        <v>444</v>
      </c>
      <c r="J2203" s="2"/>
    </row>
    <row r="2204" spans="1:10" ht="16">
      <c r="A2204" s="3">
        <v>100</v>
      </c>
      <c r="B2204" s="7">
        <v>39940</v>
      </c>
      <c r="C2204" s="3">
        <v>444</v>
      </c>
      <c r="J2204" s="2"/>
    </row>
    <row r="2205" spans="1:10" ht="16">
      <c r="A2205" s="3">
        <v>50</v>
      </c>
      <c r="B2205" s="7">
        <v>39940</v>
      </c>
      <c r="C2205" s="3">
        <v>444</v>
      </c>
      <c r="J2205" s="2"/>
    </row>
    <row r="2206" spans="1:10" ht="16">
      <c r="A2206" s="3">
        <v>20</v>
      </c>
      <c r="B2206" s="7">
        <v>39940</v>
      </c>
      <c r="C2206" s="3">
        <v>444</v>
      </c>
      <c r="J2206" s="2"/>
    </row>
    <row r="2207" spans="1:10" ht="16">
      <c r="A2207" s="3">
        <v>25</v>
      </c>
      <c r="B2207" s="7">
        <v>39940</v>
      </c>
      <c r="C2207" s="3">
        <v>444</v>
      </c>
      <c r="J2207" s="2"/>
    </row>
    <row r="2208" spans="1:10" ht="16">
      <c r="A2208" s="3">
        <v>100</v>
      </c>
      <c r="B2208" s="7">
        <v>39940</v>
      </c>
      <c r="C2208" s="3">
        <v>444</v>
      </c>
      <c r="J2208" s="2"/>
    </row>
    <row r="2209" spans="1:10" ht="16">
      <c r="A2209" s="3">
        <v>10</v>
      </c>
      <c r="B2209" s="7">
        <v>39940</v>
      </c>
      <c r="C2209" s="3">
        <v>444</v>
      </c>
      <c r="J2209" s="2"/>
    </row>
    <row r="2210" spans="1:10" ht="16">
      <c r="A2210" s="3">
        <v>100</v>
      </c>
      <c r="B2210" s="7">
        <v>39940</v>
      </c>
      <c r="C2210" s="3">
        <v>444</v>
      </c>
      <c r="J2210" s="2"/>
    </row>
    <row r="2211" spans="1:10" ht="16">
      <c r="A2211" s="3">
        <v>25</v>
      </c>
      <c r="B2211" s="7">
        <v>39940</v>
      </c>
      <c r="C2211" s="3">
        <v>444</v>
      </c>
      <c r="J2211" s="2"/>
    </row>
    <row r="2212" spans="1:10" ht="16">
      <c r="A2212" s="3">
        <v>500</v>
      </c>
      <c r="B2212" s="7">
        <v>39940</v>
      </c>
      <c r="C2212" s="3">
        <v>444</v>
      </c>
      <c r="J2212" s="2"/>
    </row>
    <row r="2213" spans="1:10" ht="16">
      <c r="A2213" s="3">
        <v>10</v>
      </c>
      <c r="B2213" s="7">
        <v>39940</v>
      </c>
      <c r="C2213" s="3">
        <v>444</v>
      </c>
      <c r="J2213" s="2"/>
    </row>
    <row r="2214" spans="1:10" ht="16">
      <c r="A2214" s="3">
        <v>25</v>
      </c>
      <c r="B2214" s="7">
        <v>39940</v>
      </c>
      <c r="C2214" s="3">
        <v>444</v>
      </c>
      <c r="J2214" s="2"/>
    </row>
    <row r="2215" spans="1:10" ht="16">
      <c r="A2215" s="3">
        <v>20</v>
      </c>
      <c r="B2215" s="7">
        <v>39940</v>
      </c>
      <c r="C2215" s="3">
        <v>444</v>
      </c>
      <c r="J2215" s="2"/>
    </row>
    <row r="2216" spans="1:10" ht="16">
      <c r="A2216" s="3">
        <v>100</v>
      </c>
      <c r="B2216" s="7">
        <v>39940</v>
      </c>
      <c r="C2216" s="3">
        <v>444</v>
      </c>
      <c r="J2216" s="2"/>
    </row>
    <row r="2217" spans="1:10" ht="16">
      <c r="A2217" s="3">
        <v>500</v>
      </c>
      <c r="B2217" s="7">
        <v>39940</v>
      </c>
      <c r="C2217" s="3">
        <v>444</v>
      </c>
      <c r="J2217" s="2"/>
    </row>
    <row r="2218" spans="1:10" ht="16">
      <c r="A2218" s="3">
        <v>30</v>
      </c>
      <c r="B2218" s="7">
        <v>39940</v>
      </c>
      <c r="C2218" s="3">
        <v>444</v>
      </c>
      <c r="J2218" s="2"/>
    </row>
    <row r="2219" spans="1:10" ht="16">
      <c r="A2219" s="3">
        <v>50</v>
      </c>
      <c r="B2219" s="7">
        <v>39940</v>
      </c>
      <c r="C2219" s="3">
        <v>444</v>
      </c>
      <c r="J2219" s="2"/>
    </row>
    <row r="2220" spans="1:10" ht="16">
      <c r="A2220" s="3">
        <v>20</v>
      </c>
      <c r="B2220" s="7">
        <v>39940</v>
      </c>
      <c r="C2220" s="3">
        <v>444</v>
      </c>
      <c r="J2220" s="2"/>
    </row>
    <row r="2221" spans="1:10" ht="16">
      <c r="A2221" s="3">
        <v>20</v>
      </c>
      <c r="B2221" s="7">
        <v>39940</v>
      </c>
      <c r="C2221" s="3">
        <v>444</v>
      </c>
      <c r="J2221" s="2"/>
    </row>
    <row r="2222" spans="1:10" ht="16">
      <c r="A2222" s="3">
        <v>50</v>
      </c>
      <c r="B2222" s="7">
        <v>39940</v>
      </c>
      <c r="C2222" s="3">
        <v>444</v>
      </c>
      <c r="J2222" s="2"/>
    </row>
    <row r="2223" spans="1:10" ht="16">
      <c r="A2223" s="3">
        <v>20</v>
      </c>
      <c r="B2223" s="7">
        <v>39940</v>
      </c>
      <c r="C2223" s="3">
        <v>444</v>
      </c>
      <c r="J2223" s="2"/>
    </row>
    <row r="2224" spans="1:10" ht="16">
      <c r="A2224" s="3">
        <v>50</v>
      </c>
      <c r="B2224" s="7">
        <v>39940</v>
      </c>
      <c r="C2224" s="3">
        <v>444</v>
      </c>
      <c r="J2224" s="2"/>
    </row>
    <row r="2225" spans="1:10" ht="16">
      <c r="A2225" s="3">
        <v>10</v>
      </c>
      <c r="B2225" s="7">
        <v>39940</v>
      </c>
      <c r="C2225" s="3">
        <v>444</v>
      </c>
      <c r="J2225" s="2"/>
    </row>
    <row r="2226" spans="1:10" ht="16">
      <c r="A2226" s="3">
        <v>100</v>
      </c>
      <c r="B2226" s="7">
        <v>39940</v>
      </c>
      <c r="C2226" s="3">
        <v>444</v>
      </c>
      <c r="J2226" s="2"/>
    </row>
    <row r="2227" spans="1:10" ht="16">
      <c r="A2227" s="3">
        <v>50</v>
      </c>
      <c r="B2227" s="7">
        <v>39940</v>
      </c>
      <c r="C2227" s="3">
        <v>444</v>
      </c>
      <c r="J2227" s="2"/>
    </row>
    <row r="2228" spans="1:10" ht="16">
      <c r="A2228" s="3">
        <v>25</v>
      </c>
      <c r="B2228" s="7">
        <v>39940</v>
      </c>
      <c r="C2228" s="3">
        <v>444</v>
      </c>
      <c r="J2228" s="2"/>
    </row>
    <row r="2229" spans="1:10" ht="16">
      <c r="A2229" s="3">
        <v>100</v>
      </c>
      <c r="B2229" s="7">
        <v>39940</v>
      </c>
      <c r="C2229" s="3">
        <v>444</v>
      </c>
      <c r="J2229" s="2"/>
    </row>
    <row r="2230" spans="1:10" ht="16">
      <c r="A2230" s="3">
        <v>100</v>
      </c>
      <c r="B2230" s="7">
        <v>39940</v>
      </c>
      <c r="C2230" s="3">
        <v>444</v>
      </c>
      <c r="J2230" s="2"/>
    </row>
    <row r="2231" spans="1:10" ht="16">
      <c r="A2231" s="3">
        <v>50</v>
      </c>
      <c r="B2231" s="7">
        <v>39940</v>
      </c>
      <c r="C2231" s="3">
        <v>444</v>
      </c>
      <c r="J2231" s="2"/>
    </row>
    <row r="2232" spans="1:10" ht="16">
      <c r="A2232" s="3">
        <v>20</v>
      </c>
      <c r="B2232" s="7">
        <v>39940</v>
      </c>
      <c r="C2232" s="3">
        <v>444</v>
      </c>
      <c r="J2232" s="2"/>
    </row>
    <row r="2233" spans="1:10" ht="16">
      <c r="A2233" s="3">
        <v>50</v>
      </c>
      <c r="B2233" s="7">
        <v>39940</v>
      </c>
      <c r="C2233" s="3">
        <v>444</v>
      </c>
      <c r="J2233" s="2"/>
    </row>
    <row r="2234" spans="1:10" ht="16">
      <c r="A2234" s="3">
        <v>25</v>
      </c>
      <c r="B2234" s="7">
        <v>39940</v>
      </c>
      <c r="C2234" s="3">
        <v>444</v>
      </c>
      <c r="J2234" s="2"/>
    </row>
    <row r="2235" spans="1:10" ht="16">
      <c r="A2235" s="3">
        <v>10</v>
      </c>
      <c r="B2235" s="7">
        <v>39940</v>
      </c>
      <c r="C2235" s="3">
        <v>444</v>
      </c>
      <c r="J2235" s="2"/>
    </row>
    <row r="2236" spans="1:10" ht="16">
      <c r="A2236" s="3">
        <v>15</v>
      </c>
      <c r="B2236" s="7">
        <v>39940</v>
      </c>
      <c r="C2236" s="3">
        <v>444</v>
      </c>
      <c r="J2236" s="2"/>
    </row>
    <row r="2237" spans="1:10" ht="16">
      <c r="A2237" s="3">
        <v>20</v>
      </c>
      <c r="B2237" s="7">
        <v>39940</v>
      </c>
      <c r="C2237" s="3">
        <v>444</v>
      </c>
      <c r="J2237" s="2"/>
    </row>
    <row r="2238" spans="1:10" ht="16">
      <c r="A2238" s="3">
        <v>25</v>
      </c>
      <c r="B2238" s="7">
        <v>39940</v>
      </c>
      <c r="C2238" s="3">
        <v>444</v>
      </c>
      <c r="J2238" s="2"/>
    </row>
    <row r="2239" spans="1:10" ht="16">
      <c r="A2239" s="3">
        <v>30</v>
      </c>
      <c r="B2239" s="7">
        <v>39940</v>
      </c>
      <c r="C2239" s="3">
        <v>444</v>
      </c>
      <c r="J2239" s="2"/>
    </row>
    <row r="2240" spans="1:10" ht="16">
      <c r="A2240" s="3">
        <v>50</v>
      </c>
      <c r="B2240" s="7">
        <v>39940</v>
      </c>
      <c r="C2240" s="3">
        <v>444</v>
      </c>
      <c r="J2240" s="2"/>
    </row>
    <row r="2241" spans="1:10" ht="16">
      <c r="A2241" s="3">
        <v>100</v>
      </c>
      <c r="B2241" s="7">
        <v>39940</v>
      </c>
      <c r="C2241" s="3">
        <v>444</v>
      </c>
      <c r="J2241" s="2"/>
    </row>
    <row r="2242" spans="1:10" ht="16">
      <c r="A2242" s="3">
        <v>25</v>
      </c>
      <c r="B2242" s="7">
        <v>39940</v>
      </c>
      <c r="C2242" s="3">
        <v>444</v>
      </c>
      <c r="J2242" s="2"/>
    </row>
    <row r="2243" spans="1:10" ht="16">
      <c r="A2243" s="3">
        <v>20</v>
      </c>
      <c r="B2243" s="7">
        <v>39940</v>
      </c>
      <c r="C2243" s="3">
        <v>444</v>
      </c>
      <c r="J2243" s="2"/>
    </row>
    <row r="2244" spans="1:10" ht="16">
      <c r="A2244" s="3">
        <v>20</v>
      </c>
      <c r="B2244" s="7">
        <v>39940</v>
      </c>
      <c r="C2244" s="3">
        <v>444</v>
      </c>
      <c r="J2244" s="2"/>
    </row>
    <row r="2245" spans="1:10" ht="16">
      <c r="A2245" s="3">
        <v>25</v>
      </c>
      <c r="B2245" s="7">
        <v>39940</v>
      </c>
      <c r="C2245" s="3">
        <v>444</v>
      </c>
      <c r="J2245" s="2"/>
    </row>
    <row r="2246" spans="1:10" ht="16">
      <c r="A2246" s="3">
        <v>50</v>
      </c>
      <c r="B2246" s="7">
        <v>39940</v>
      </c>
      <c r="C2246" s="3">
        <v>444</v>
      </c>
      <c r="J2246" s="2"/>
    </row>
    <row r="2247" spans="1:10" ht="16">
      <c r="A2247" s="3">
        <v>100</v>
      </c>
      <c r="B2247" s="7">
        <v>39940</v>
      </c>
      <c r="C2247" s="3">
        <v>444</v>
      </c>
      <c r="J2247" s="2"/>
    </row>
    <row r="2248" spans="1:10" ht="16">
      <c r="A2248" s="3">
        <v>100</v>
      </c>
      <c r="B2248" s="7">
        <v>39940</v>
      </c>
      <c r="C2248" s="3">
        <v>444</v>
      </c>
      <c r="J2248" s="2"/>
    </row>
    <row r="2249" spans="1:10" ht="16">
      <c r="A2249" s="3">
        <v>20</v>
      </c>
      <c r="B2249" s="7">
        <v>39940</v>
      </c>
      <c r="C2249" s="3">
        <v>444</v>
      </c>
      <c r="J2249" s="2"/>
    </row>
    <row r="2250" spans="1:10" ht="16">
      <c r="A2250" s="3">
        <v>50</v>
      </c>
      <c r="B2250" s="7">
        <v>39940</v>
      </c>
      <c r="C2250" s="3">
        <v>444</v>
      </c>
      <c r="J2250" s="2"/>
    </row>
    <row r="2251" spans="1:10" ht="16">
      <c r="A2251" s="3">
        <v>25</v>
      </c>
      <c r="B2251" s="7">
        <v>39940</v>
      </c>
      <c r="C2251" s="3">
        <v>444</v>
      </c>
      <c r="J2251" s="2"/>
    </row>
    <row r="2252" spans="1:10" ht="16">
      <c r="A2252" s="3">
        <v>10</v>
      </c>
      <c r="B2252" s="7">
        <v>39940</v>
      </c>
      <c r="C2252" s="3">
        <v>444</v>
      </c>
      <c r="J2252" s="2"/>
    </row>
    <row r="2253" spans="1:10" ht="16">
      <c r="A2253" s="3">
        <v>100</v>
      </c>
      <c r="B2253" s="7">
        <v>39940</v>
      </c>
      <c r="C2253" s="3">
        <v>444</v>
      </c>
      <c r="J2253" s="2"/>
    </row>
    <row r="2254" spans="1:10" ht="16">
      <c r="A2254" s="3">
        <v>20</v>
      </c>
      <c r="B2254" s="7">
        <v>39940</v>
      </c>
      <c r="C2254" s="3">
        <v>444</v>
      </c>
      <c r="J2254" s="2"/>
    </row>
    <row r="2255" spans="1:10" ht="16">
      <c r="A2255" s="3">
        <v>50</v>
      </c>
      <c r="B2255" s="7">
        <v>39940</v>
      </c>
      <c r="C2255" s="3">
        <v>444</v>
      </c>
      <c r="J2255" s="2"/>
    </row>
    <row r="2256" spans="1:10" ht="16">
      <c r="A2256" s="3">
        <v>25</v>
      </c>
      <c r="B2256" s="7">
        <v>39940</v>
      </c>
      <c r="C2256" s="3">
        <v>444</v>
      </c>
      <c r="J2256" s="2"/>
    </row>
    <row r="2257" spans="1:10" ht="16">
      <c r="A2257" s="3">
        <v>20</v>
      </c>
      <c r="B2257" s="7">
        <v>39940</v>
      </c>
      <c r="C2257" s="3">
        <v>444</v>
      </c>
      <c r="J2257" s="2"/>
    </row>
    <row r="2258" spans="1:10" ht="16">
      <c r="A2258" s="3">
        <v>25</v>
      </c>
      <c r="B2258" s="7">
        <v>39940</v>
      </c>
      <c r="C2258" s="3">
        <v>444</v>
      </c>
      <c r="J2258" s="2"/>
    </row>
    <row r="2259" spans="1:10" ht="16">
      <c r="A2259" s="3">
        <v>5</v>
      </c>
      <c r="B2259" s="7">
        <v>39940</v>
      </c>
      <c r="C2259" s="3">
        <v>444</v>
      </c>
      <c r="J2259" s="2"/>
    </row>
    <row r="2260" spans="1:10" ht="16">
      <c r="A2260" s="3">
        <v>10</v>
      </c>
      <c r="B2260" s="7">
        <v>39940</v>
      </c>
      <c r="C2260" s="3">
        <v>444</v>
      </c>
      <c r="J2260" s="2"/>
    </row>
    <row r="2261" spans="1:10" ht="16">
      <c r="A2261" s="3">
        <v>3000</v>
      </c>
      <c r="B2261" s="7">
        <v>39940</v>
      </c>
      <c r="C2261" s="3">
        <v>444</v>
      </c>
      <c r="J2261" s="2"/>
    </row>
    <row r="2262" spans="1:10" ht="16">
      <c r="A2262" s="3">
        <v>100</v>
      </c>
      <c r="B2262" s="7">
        <v>39940</v>
      </c>
      <c r="C2262" s="3">
        <v>444</v>
      </c>
      <c r="J2262" s="2"/>
    </row>
    <row r="2263" spans="1:10" ht="16">
      <c r="A2263" s="3">
        <v>100</v>
      </c>
      <c r="B2263" s="7">
        <v>39940</v>
      </c>
      <c r="C2263" s="3">
        <v>444</v>
      </c>
      <c r="J2263" s="2"/>
    </row>
    <row r="2264" spans="1:10" ht="16">
      <c r="A2264" s="3">
        <v>50</v>
      </c>
      <c r="B2264" s="7">
        <v>39940</v>
      </c>
      <c r="C2264" s="3">
        <v>444</v>
      </c>
      <c r="J2264" s="2"/>
    </row>
    <row r="2265" spans="1:10" ht="16">
      <c r="A2265" s="3">
        <v>100</v>
      </c>
      <c r="B2265" s="7">
        <v>39940</v>
      </c>
      <c r="C2265" s="3">
        <v>444</v>
      </c>
      <c r="J2265" s="2"/>
    </row>
    <row r="2266" spans="1:10" ht="16">
      <c r="A2266" s="3">
        <v>50</v>
      </c>
      <c r="B2266" s="7">
        <v>39940</v>
      </c>
      <c r="C2266" s="3">
        <v>444</v>
      </c>
      <c r="J2266" s="2"/>
    </row>
    <row r="2267" spans="1:10" ht="16">
      <c r="A2267" s="3">
        <v>100</v>
      </c>
      <c r="B2267" s="7">
        <v>39940</v>
      </c>
      <c r="C2267" s="3">
        <v>444</v>
      </c>
      <c r="J2267" s="2"/>
    </row>
    <row r="2268" spans="1:10" ht="16">
      <c r="A2268" s="3">
        <v>25</v>
      </c>
      <c r="B2268" s="7">
        <v>39940</v>
      </c>
      <c r="C2268" s="3">
        <v>444</v>
      </c>
      <c r="J2268" s="2"/>
    </row>
    <row r="2269" spans="1:10" ht="16">
      <c r="A2269" s="3">
        <v>25</v>
      </c>
      <c r="B2269" s="7">
        <v>39940</v>
      </c>
      <c r="C2269" s="3">
        <v>444</v>
      </c>
      <c r="J2269" s="2"/>
    </row>
    <row r="2270" spans="1:10" ht="16">
      <c r="A2270" s="3">
        <v>20</v>
      </c>
      <c r="B2270" s="7">
        <v>39940</v>
      </c>
      <c r="C2270" s="3">
        <v>444</v>
      </c>
      <c r="J2270" s="2"/>
    </row>
    <row r="2271" spans="1:10" ht="16">
      <c r="A2271" s="3">
        <v>6</v>
      </c>
      <c r="B2271" s="7">
        <v>39940</v>
      </c>
      <c r="C2271" s="3">
        <v>444</v>
      </c>
      <c r="J2271" s="2"/>
    </row>
    <row r="2272" spans="1:10" ht="16">
      <c r="A2272" s="3">
        <v>100</v>
      </c>
      <c r="B2272" s="7">
        <v>39940</v>
      </c>
      <c r="C2272" s="3">
        <v>444</v>
      </c>
      <c r="J2272" s="2"/>
    </row>
    <row r="2273" spans="1:10" ht="16">
      <c r="A2273" s="3">
        <v>25</v>
      </c>
      <c r="B2273" s="7">
        <v>39940</v>
      </c>
      <c r="C2273" s="3">
        <v>444</v>
      </c>
      <c r="J2273" s="2"/>
    </row>
    <row r="2274" spans="1:10" ht="16">
      <c r="A2274" s="3">
        <v>100</v>
      </c>
      <c r="B2274" s="7">
        <v>39940</v>
      </c>
      <c r="C2274" s="3">
        <v>444</v>
      </c>
      <c r="J2274" s="2"/>
    </row>
    <row r="2275" spans="1:10" ht="16">
      <c r="A2275" s="3">
        <v>100</v>
      </c>
      <c r="B2275" s="7">
        <v>39940</v>
      </c>
      <c r="C2275" s="3">
        <v>444</v>
      </c>
      <c r="J2275" s="2"/>
    </row>
    <row r="2276" spans="1:10" ht="16">
      <c r="A2276" s="3">
        <v>35</v>
      </c>
      <c r="B2276" s="7">
        <v>39940</v>
      </c>
      <c r="C2276" s="3">
        <v>444</v>
      </c>
      <c r="J2276" s="2"/>
    </row>
    <row r="2277" spans="1:10" ht="16">
      <c r="A2277" s="3">
        <v>30</v>
      </c>
      <c r="B2277" s="7">
        <v>39940</v>
      </c>
      <c r="C2277" s="3">
        <v>444</v>
      </c>
      <c r="J2277" s="2"/>
    </row>
    <row r="2278" spans="1:10" ht="16">
      <c r="A2278" s="3">
        <v>50</v>
      </c>
      <c r="B2278" s="7">
        <v>39940</v>
      </c>
      <c r="C2278" s="3">
        <v>444</v>
      </c>
      <c r="J2278" s="2"/>
    </row>
    <row r="2279" spans="1:10" ht="16">
      <c r="A2279" s="3">
        <v>35</v>
      </c>
      <c r="B2279" s="7">
        <v>39940</v>
      </c>
      <c r="C2279" s="3">
        <v>444</v>
      </c>
      <c r="J2279" s="2"/>
    </row>
    <row r="2280" spans="1:10" ht="16">
      <c r="A2280" s="3">
        <v>15</v>
      </c>
      <c r="B2280" s="7">
        <v>39940</v>
      </c>
      <c r="C2280" s="3">
        <v>444</v>
      </c>
      <c r="J2280" s="2"/>
    </row>
    <row r="2281" spans="1:10" ht="16">
      <c r="A2281" s="3">
        <v>50</v>
      </c>
      <c r="B2281" s="7">
        <v>39940</v>
      </c>
      <c r="C2281" s="3">
        <v>444</v>
      </c>
      <c r="J2281" s="2"/>
    </row>
    <row r="2282" spans="1:10" ht="16">
      <c r="A2282" s="3">
        <v>41</v>
      </c>
      <c r="B2282" s="7">
        <v>39940</v>
      </c>
      <c r="C2282" s="3">
        <v>444</v>
      </c>
      <c r="J2282" s="2"/>
    </row>
    <row r="2283" spans="1:10" ht="16">
      <c r="A2283" s="3">
        <v>40</v>
      </c>
      <c r="B2283" s="7">
        <v>39940</v>
      </c>
      <c r="C2283" s="3">
        <v>444</v>
      </c>
      <c r="J2283" s="2"/>
    </row>
    <row r="2284" spans="1:10" ht="16">
      <c r="A2284" s="3">
        <v>100</v>
      </c>
      <c r="B2284" s="7">
        <v>39940</v>
      </c>
      <c r="C2284" s="3">
        <v>444</v>
      </c>
      <c r="J2284" s="2"/>
    </row>
    <row r="2285" spans="1:10" ht="16">
      <c r="A2285" s="3">
        <v>20</v>
      </c>
      <c r="B2285" s="7">
        <v>39940</v>
      </c>
      <c r="C2285" s="3">
        <v>444</v>
      </c>
      <c r="J2285" s="2"/>
    </row>
    <row r="2286" spans="1:10" ht="16">
      <c r="A2286" s="3">
        <v>5</v>
      </c>
      <c r="B2286" s="7">
        <v>39940</v>
      </c>
      <c r="C2286" s="3">
        <v>444</v>
      </c>
      <c r="J2286" s="2"/>
    </row>
    <row r="2287" spans="1:10" ht="16">
      <c r="A2287" s="3">
        <v>10</v>
      </c>
      <c r="B2287" s="7">
        <v>39940</v>
      </c>
      <c r="C2287" s="3">
        <v>444</v>
      </c>
      <c r="J2287" s="2"/>
    </row>
    <row r="2288" spans="1:10" ht="16">
      <c r="A2288" s="3">
        <v>50</v>
      </c>
      <c r="B2288" s="7">
        <v>39940</v>
      </c>
      <c r="C2288" s="3">
        <v>444</v>
      </c>
      <c r="J2288" s="2"/>
    </row>
    <row r="2289" spans="1:10" ht="16">
      <c r="A2289" s="3">
        <v>30</v>
      </c>
      <c r="B2289" s="7">
        <v>39940</v>
      </c>
      <c r="C2289" s="3">
        <v>444</v>
      </c>
      <c r="J2289" s="2"/>
    </row>
    <row r="2290" spans="1:10" ht="16">
      <c r="A2290" s="3">
        <v>50</v>
      </c>
      <c r="B2290" s="7">
        <v>39941</v>
      </c>
      <c r="C2290" s="3">
        <v>444</v>
      </c>
      <c r="J2290" s="2"/>
    </row>
    <row r="2291" spans="1:10" ht="16">
      <c r="A2291" s="3">
        <v>25</v>
      </c>
      <c r="B2291" s="7">
        <v>39941</v>
      </c>
      <c r="C2291" s="3">
        <v>444</v>
      </c>
      <c r="J2291" s="2"/>
    </row>
    <row r="2292" spans="1:10" ht="16">
      <c r="A2292" s="3">
        <v>100</v>
      </c>
      <c r="B2292" s="7">
        <v>39941</v>
      </c>
      <c r="C2292" s="3">
        <v>444</v>
      </c>
      <c r="J2292" s="2"/>
    </row>
    <row r="2293" spans="1:10" ht="16">
      <c r="A2293" s="3">
        <v>10</v>
      </c>
      <c r="B2293" s="7">
        <v>39941</v>
      </c>
      <c r="C2293" s="3">
        <v>444</v>
      </c>
      <c r="J2293" s="2"/>
    </row>
    <row r="2294" spans="1:10" ht="16">
      <c r="A2294" s="3">
        <v>50</v>
      </c>
      <c r="B2294" s="7">
        <v>39941</v>
      </c>
      <c r="C2294" s="3">
        <v>444</v>
      </c>
      <c r="J2294" s="2"/>
    </row>
    <row r="2295" spans="1:10" ht="16">
      <c r="A2295" s="3">
        <v>40</v>
      </c>
      <c r="B2295" s="7">
        <v>39941</v>
      </c>
      <c r="C2295" s="3">
        <v>444</v>
      </c>
      <c r="J2295" s="2"/>
    </row>
    <row r="2296" spans="1:10" ht="16">
      <c r="A2296" s="3">
        <v>50</v>
      </c>
      <c r="B2296" s="7">
        <v>39941</v>
      </c>
      <c r="C2296" s="3">
        <v>444</v>
      </c>
      <c r="J2296" s="2"/>
    </row>
    <row r="2297" spans="1:10" ht="16">
      <c r="A2297" s="3">
        <v>100</v>
      </c>
      <c r="B2297" s="7">
        <v>39941</v>
      </c>
      <c r="C2297" s="3">
        <v>444</v>
      </c>
      <c r="J2297" s="2"/>
    </row>
    <row r="2298" spans="1:10" ht="16">
      <c r="A2298" s="3">
        <v>100</v>
      </c>
      <c r="B2298" s="7">
        <v>39941</v>
      </c>
      <c r="C2298" s="3">
        <v>444</v>
      </c>
      <c r="J2298" s="2"/>
    </row>
    <row r="2299" spans="1:10" ht="16">
      <c r="A2299" s="3">
        <v>2</v>
      </c>
      <c r="B2299" s="7">
        <v>39941</v>
      </c>
      <c r="C2299" s="3">
        <v>444</v>
      </c>
      <c r="J2299" s="2"/>
    </row>
    <row r="2300" spans="1:10" ht="16">
      <c r="A2300" s="3">
        <v>25</v>
      </c>
      <c r="B2300" s="7">
        <v>39941</v>
      </c>
      <c r="C2300" s="3">
        <v>444</v>
      </c>
      <c r="J2300" s="2"/>
    </row>
    <row r="2301" spans="1:10" ht="16">
      <c r="A2301" s="3">
        <v>100</v>
      </c>
      <c r="B2301" s="7">
        <v>39941</v>
      </c>
      <c r="C2301" s="3">
        <v>444</v>
      </c>
      <c r="J2301" s="2"/>
    </row>
    <row r="2302" spans="1:10" ht="16">
      <c r="A2302" s="3">
        <v>100</v>
      </c>
      <c r="B2302" s="7">
        <v>39941</v>
      </c>
      <c r="C2302" s="3">
        <v>444</v>
      </c>
      <c r="J2302" s="2"/>
    </row>
    <row r="2303" spans="1:10" ht="16">
      <c r="A2303" s="3">
        <v>50</v>
      </c>
      <c r="B2303" s="7">
        <v>39941</v>
      </c>
      <c r="C2303" s="3">
        <v>444</v>
      </c>
      <c r="J2303" s="2"/>
    </row>
    <row r="2304" spans="1:10" ht="16">
      <c r="A2304" s="3">
        <v>50</v>
      </c>
      <c r="B2304" s="7">
        <v>39941</v>
      </c>
      <c r="C2304" s="3">
        <v>444</v>
      </c>
      <c r="J2304" s="2"/>
    </row>
    <row r="2305" spans="1:10" ht="16">
      <c r="A2305" s="3">
        <v>100</v>
      </c>
      <c r="B2305" s="7">
        <v>39941</v>
      </c>
      <c r="C2305" s="3">
        <v>444</v>
      </c>
      <c r="J2305" s="2"/>
    </row>
    <row r="2306" spans="1:10" ht="16">
      <c r="A2306" s="3">
        <v>20</v>
      </c>
      <c r="B2306" s="7">
        <v>39941</v>
      </c>
      <c r="C2306" s="3">
        <v>444</v>
      </c>
      <c r="J2306" s="2"/>
    </row>
    <row r="2307" spans="1:10" ht="16">
      <c r="A2307" s="3">
        <v>5</v>
      </c>
      <c r="B2307" s="7">
        <v>39941</v>
      </c>
      <c r="C2307" s="3">
        <v>444</v>
      </c>
      <c r="J2307" s="2"/>
    </row>
    <row r="2308" spans="1:10" ht="16">
      <c r="A2308" s="3">
        <v>100</v>
      </c>
      <c r="B2308" s="7">
        <v>39941</v>
      </c>
      <c r="C2308" s="3">
        <v>444</v>
      </c>
      <c r="J2308" s="2"/>
    </row>
    <row r="2309" spans="1:10" ht="16">
      <c r="A2309" s="3">
        <v>101</v>
      </c>
      <c r="B2309" s="7">
        <v>39941</v>
      </c>
      <c r="C2309" s="3">
        <v>444</v>
      </c>
      <c r="J2309" s="2"/>
    </row>
    <row r="2310" spans="1:10" ht="16">
      <c r="A2310" s="3">
        <v>50</v>
      </c>
      <c r="B2310" s="7">
        <v>39941</v>
      </c>
      <c r="C2310" s="3">
        <v>444</v>
      </c>
      <c r="J2310" s="2"/>
    </row>
    <row r="2311" spans="1:10" ht="16">
      <c r="A2311" s="3">
        <v>100</v>
      </c>
      <c r="B2311" s="7">
        <v>39941</v>
      </c>
      <c r="C2311" s="3">
        <v>444</v>
      </c>
      <c r="J2311" s="2"/>
    </row>
    <row r="2312" spans="1:10" ht="16">
      <c r="A2312" s="3">
        <v>25</v>
      </c>
      <c r="B2312" s="7">
        <v>39941</v>
      </c>
      <c r="C2312" s="3">
        <v>444</v>
      </c>
      <c r="J2312" s="2"/>
    </row>
    <row r="2313" spans="1:10" ht="16">
      <c r="A2313" s="3">
        <v>50</v>
      </c>
      <c r="B2313" s="7">
        <v>39941</v>
      </c>
      <c r="C2313" s="3">
        <v>444</v>
      </c>
      <c r="J2313" s="2"/>
    </row>
    <row r="2314" spans="1:10" ht="16">
      <c r="A2314" s="3">
        <v>50</v>
      </c>
      <c r="B2314" s="7">
        <v>39941</v>
      </c>
      <c r="C2314" s="3">
        <v>444</v>
      </c>
      <c r="J2314" s="2"/>
    </row>
    <row r="2315" spans="1:10" ht="16">
      <c r="A2315" s="3">
        <v>10</v>
      </c>
      <c r="B2315" s="7">
        <v>39941</v>
      </c>
      <c r="C2315" s="3">
        <v>444</v>
      </c>
      <c r="J2315" s="2"/>
    </row>
    <row r="2316" spans="1:10" ht="16">
      <c r="A2316" s="3">
        <v>50</v>
      </c>
      <c r="B2316" s="7">
        <v>39941</v>
      </c>
      <c r="C2316" s="3">
        <v>444</v>
      </c>
      <c r="J2316" s="2"/>
    </row>
    <row r="2317" spans="1:10" ht="16">
      <c r="A2317" s="3">
        <v>50</v>
      </c>
      <c r="B2317" s="7">
        <v>39941</v>
      </c>
      <c r="C2317" s="3">
        <v>444</v>
      </c>
      <c r="J2317" s="2"/>
    </row>
    <row r="2318" spans="1:10" ht="16">
      <c r="A2318" s="3">
        <v>20</v>
      </c>
      <c r="B2318" s="7">
        <v>39941</v>
      </c>
      <c r="C2318" s="3">
        <v>444</v>
      </c>
      <c r="J2318" s="2"/>
    </row>
    <row r="2319" spans="1:10" ht="16">
      <c r="A2319" s="3">
        <v>77</v>
      </c>
      <c r="B2319" s="7">
        <v>39941</v>
      </c>
      <c r="C2319" s="3">
        <v>444</v>
      </c>
      <c r="J2319" s="2"/>
    </row>
    <row r="2320" spans="1:10" ht="16">
      <c r="A2320" s="3">
        <v>20</v>
      </c>
      <c r="B2320" s="7">
        <v>39941</v>
      </c>
      <c r="C2320" s="3">
        <v>444</v>
      </c>
      <c r="J2320" s="2"/>
    </row>
    <row r="2321" spans="1:10" ht="16">
      <c r="A2321" s="3">
        <v>10</v>
      </c>
      <c r="B2321" s="7">
        <v>39941</v>
      </c>
      <c r="C2321" s="3">
        <v>444</v>
      </c>
      <c r="J2321" s="2"/>
    </row>
    <row r="2322" spans="1:10" ht="16">
      <c r="A2322" s="3">
        <v>25</v>
      </c>
      <c r="B2322" s="7">
        <v>39942</v>
      </c>
      <c r="C2322" s="3">
        <v>444</v>
      </c>
      <c r="J2322" s="2"/>
    </row>
    <row r="2323" spans="1:10" ht="16">
      <c r="A2323" s="3">
        <v>50</v>
      </c>
      <c r="B2323" s="7">
        <v>39942</v>
      </c>
      <c r="C2323" s="3">
        <v>444</v>
      </c>
      <c r="J2323" s="2"/>
    </row>
    <row r="2324" spans="1:10" ht="16">
      <c r="A2324" s="3">
        <v>100</v>
      </c>
      <c r="B2324" s="7">
        <v>39942</v>
      </c>
      <c r="C2324" s="3">
        <v>444</v>
      </c>
      <c r="J2324" s="2"/>
    </row>
    <row r="2325" spans="1:10" ht="16">
      <c r="A2325" s="3">
        <v>20</v>
      </c>
      <c r="B2325" s="7">
        <v>39942</v>
      </c>
      <c r="C2325" s="3">
        <v>444</v>
      </c>
      <c r="J2325" s="2"/>
    </row>
    <row r="2326" spans="1:10" ht="16">
      <c r="A2326" s="3">
        <v>100</v>
      </c>
      <c r="B2326" s="7">
        <v>39942</v>
      </c>
      <c r="C2326" s="3">
        <v>444</v>
      </c>
      <c r="J2326" s="2"/>
    </row>
    <row r="2327" spans="1:10" ht="16">
      <c r="A2327" s="3">
        <v>25</v>
      </c>
      <c r="B2327" s="7">
        <v>39942</v>
      </c>
      <c r="C2327" s="3">
        <v>444</v>
      </c>
      <c r="J2327" s="2"/>
    </row>
    <row r="2328" spans="1:10" ht="16">
      <c r="A2328" s="3">
        <v>50</v>
      </c>
      <c r="B2328" s="7">
        <v>39943</v>
      </c>
      <c r="C2328" s="3">
        <v>444</v>
      </c>
      <c r="J2328" s="2"/>
    </row>
    <row r="2329" spans="1:10" ht="16">
      <c r="A2329" s="3">
        <v>100</v>
      </c>
      <c r="B2329" s="7">
        <v>39943</v>
      </c>
      <c r="C2329" s="3">
        <v>444</v>
      </c>
      <c r="J2329" s="2"/>
    </row>
    <row r="2330" spans="1:10" ht="16">
      <c r="A2330" s="3">
        <v>100</v>
      </c>
      <c r="B2330" s="7">
        <v>39944</v>
      </c>
      <c r="C2330" s="3">
        <v>444</v>
      </c>
      <c r="J2330" s="2"/>
    </row>
    <row r="2331" spans="1:10" ht="16">
      <c r="A2331" s="3">
        <v>50</v>
      </c>
      <c r="B2331" s="7">
        <v>39944</v>
      </c>
      <c r="C2331" s="3">
        <v>444</v>
      </c>
      <c r="J2331" s="2"/>
    </row>
    <row r="2332" spans="1:10" ht="16">
      <c r="A2332" s="3">
        <v>50</v>
      </c>
      <c r="B2332" s="7">
        <v>39944</v>
      </c>
      <c r="C2332" s="3">
        <v>444</v>
      </c>
      <c r="J2332" s="2"/>
    </row>
    <row r="2333" spans="1:10" ht="16">
      <c r="A2333" s="3">
        <v>100</v>
      </c>
      <c r="B2333" s="7">
        <v>39945</v>
      </c>
      <c r="C2333" s="3">
        <v>444</v>
      </c>
      <c r="J2333" s="2"/>
    </row>
    <row r="2334" spans="1:10" ht="16">
      <c r="A2334" s="3">
        <v>20</v>
      </c>
      <c r="B2334" s="7">
        <v>39945</v>
      </c>
      <c r="C2334" s="3">
        <v>444</v>
      </c>
      <c r="J2334" s="2"/>
    </row>
    <row r="2335" spans="1:10" ht="16">
      <c r="A2335" s="3">
        <v>202</v>
      </c>
      <c r="B2335" s="7">
        <v>39945</v>
      </c>
      <c r="C2335" s="3">
        <v>444</v>
      </c>
      <c r="J2335" s="2"/>
    </row>
    <row r="2336" spans="1:10" ht="16">
      <c r="A2336" s="3">
        <v>25</v>
      </c>
      <c r="B2336" s="7">
        <v>39945</v>
      </c>
      <c r="C2336" s="3">
        <v>444</v>
      </c>
      <c r="J2336" s="2"/>
    </row>
    <row r="2337" spans="1:10" ht="16">
      <c r="A2337" s="3">
        <v>20</v>
      </c>
      <c r="B2337" s="7">
        <v>39945</v>
      </c>
      <c r="C2337" s="3">
        <v>444</v>
      </c>
      <c r="J2337" s="2"/>
    </row>
    <row r="2338" spans="1:10" ht="16">
      <c r="A2338" s="3">
        <v>15</v>
      </c>
      <c r="B2338" s="7">
        <v>39945</v>
      </c>
      <c r="C2338" s="3">
        <v>444</v>
      </c>
      <c r="J2338" s="2"/>
    </row>
    <row r="2339" spans="1:10" ht="16">
      <c r="A2339" s="3">
        <v>12</v>
      </c>
      <c r="B2339" s="7">
        <v>39945</v>
      </c>
      <c r="C2339" s="3">
        <v>444</v>
      </c>
      <c r="J2339" s="2"/>
    </row>
    <row r="2340" spans="1:10" ht="16">
      <c r="A2340" s="3">
        <v>10</v>
      </c>
      <c r="B2340" s="7">
        <v>39945</v>
      </c>
      <c r="C2340" s="3">
        <v>444</v>
      </c>
      <c r="J2340" s="2"/>
    </row>
    <row r="2341" spans="1:10" ht="16">
      <c r="A2341" s="3">
        <v>500</v>
      </c>
      <c r="B2341" s="7">
        <v>39947</v>
      </c>
      <c r="C2341" s="3">
        <v>444</v>
      </c>
      <c r="J2341" s="2"/>
    </row>
    <row r="2342" spans="1:10" ht="16">
      <c r="A2342" s="3">
        <v>25</v>
      </c>
      <c r="B2342" s="7">
        <v>39947</v>
      </c>
      <c r="C2342" s="3">
        <v>444</v>
      </c>
      <c r="J2342" s="2"/>
    </row>
    <row r="2343" spans="1:10" ht="16">
      <c r="A2343" s="3">
        <v>25</v>
      </c>
      <c r="B2343" s="7">
        <v>39948</v>
      </c>
      <c r="C2343" s="3">
        <v>444</v>
      </c>
      <c r="J2343" s="2"/>
    </row>
    <row r="2344" spans="1:10" ht="16">
      <c r="A2344" s="3">
        <v>25</v>
      </c>
      <c r="B2344" s="7">
        <v>39948</v>
      </c>
      <c r="C2344" s="3">
        <v>444</v>
      </c>
      <c r="J2344" s="2"/>
    </row>
    <row r="2345" spans="1:10" ht="16">
      <c r="A2345" s="3">
        <v>20</v>
      </c>
      <c r="B2345" s="7">
        <v>39948</v>
      </c>
      <c r="C2345" s="3">
        <v>444</v>
      </c>
      <c r="J2345" s="2"/>
    </row>
    <row r="2346" spans="1:10" ht="16">
      <c r="A2346" s="3">
        <v>50</v>
      </c>
      <c r="B2346" s="7">
        <v>39949</v>
      </c>
      <c r="C2346" s="3">
        <v>444</v>
      </c>
      <c r="J2346" s="2"/>
    </row>
    <row r="2347" spans="1:10" ht="16">
      <c r="A2347" s="3">
        <v>100</v>
      </c>
      <c r="B2347" s="7">
        <v>39949</v>
      </c>
      <c r="C2347" s="3">
        <v>444</v>
      </c>
      <c r="J2347" s="2"/>
    </row>
    <row r="2348" spans="1:10" ht="16">
      <c r="A2348" s="3">
        <v>250</v>
      </c>
      <c r="B2348" s="7">
        <v>39950</v>
      </c>
      <c r="C2348" s="3">
        <v>444</v>
      </c>
      <c r="J2348" s="2"/>
    </row>
    <row r="2349" spans="1:10" ht="16">
      <c r="A2349" s="3">
        <v>5</v>
      </c>
      <c r="B2349" s="7">
        <v>39950</v>
      </c>
      <c r="C2349" s="3">
        <v>444</v>
      </c>
      <c r="J2349" s="2"/>
    </row>
    <row r="2350" spans="1:10" ht="16">
      <c r="A2350" s="3">
        <v>100</v>
      </c>
      <c r="B2350" s="7">
        <v>39956</v>
      </c>
      <c r="C2350" s="3">
        <v>444</v>
      </c>
      <c r="J2350" s="2"/>
    </row>
    <row r="2351" spans="1:10" ht="16">
      <c r="A2351" s="3">
        <v>25</v>
      </c>
      <c r="B2351" s="7">
        <v>39961</v>
      </c>
      <c r="C2351" s="3">
        <v>444</v>
      </c>
      <c r="J2351" s="2"/>
    </row>
    <row r="2352" spans="1:10" ht="16">
      <c r="A2352" s="3">
        <v>50</v>
      </c>
      <c r="B2352" s="7">
        <v>39962</v>
      </c>
      <c r="C2352" s="3">
        <v>444</v>
      </c>
      <c r="J2352" s="2"/>
    </row>
    <row r="2353" spans="1:10" ht="16">
      <c r="A2353" s="3">
        <v>75</v>
      </c>
      <c r="B2353" s="7">
        <v>39965</v>
      </c>
      <c r="C2353" s="3">
        <v>444</v>
      </c>
      <c r="J2353" s="2"/>
    </row>
    <row r="2354" spans="1:10" ht="16">
      <c r="A2354" s="3">
        <v>25</v>
      </c>
      <c r="B2354" s="7">
        <v>39971</v>
      </c>
      <c r="C2354" s="3">
        <v>444</v>
      </c>
      <c r="J2354" s="2"/>
    </row>
    <row r="2355" spans="1:10" ht="16">
      <c r="A2355" s="3">
        <v>25</v>
      </c>
      <c r="B2355" s="7">
        <v>39972</v>
      </c>
      <c r="C2355" s="3">
        <v>444</v>
      </c>
      <c r="J2355" s="2"/>
    </row>
    <row r="2356" spans="1:10" ht="16">
      <c r="A2356" s="3">
        <v>30</v>
      </c>
      <c r="B2356" s="7">
        <v>39974</v>
      </c>
      <c r="C2356" s="3">
        <v>444</v>
      </c>
      <c r="J2356" s="2"/>
    </row>
    <row r="2357" spans="1:10" ht="16">
      <c r="A2357" s="3">
        <v>20</v>
      </c>
      <c r="B2357" s="7">
        <v>39979</v>
      </c>
      <c r="C2357" s="3">
        <v>444</v>
      </c>
      <c r="J2357" s="2"/>
    </row>
    <row r="2358" spans="1:10" ht="16">
      <c r="A2358" s="3">
        <v>100</v>
      </c>
      <c r="B2358" s="7">
        <v>39982</v>
      </c>
      <c r="C2358" s="3">
        <v>444</v>
      </c>
      <c r="J2358" s="2"/>
    </row>
    <row r="2359" spans="1:10" ht="16">
      <c r="A2359" s="3">
        <v>25</v>
      </c>
      <c r="B2359" s="7">
        <v>39984</v>
      </c>
      <c r="C2359" s="3">
        <v>444</v>
      </c>
      <c r="J2359" s="2"/>
    </row>
    <row r="2360" spans="1:10" ht="16">
      <c r="A2360" s="3">
        <v>25</v>
      </c>
      <c r="B2360" s="7">
        <v>39985</v>
      </c>
      <c r="C2360" s="3">
        <v>444</v>
      </c>
      <c r="J2360" s="2"/>
    </row>
    <row r="2361" spans="1:10" ht="16">
      <c r="A2361" s="3">
        <v>100</v>
      </c>
      <c r="B2361" s="7">
        <v>39942</v>
      </c>
      <c r="C2361" s="3">
        <v>445</v>
      </c>
      <c r="J2361" s="2"/>
    </row>
    <row r="2362" spans="1:10" ht="16">
      <c r="A2362" s="3">
        <v>100</v>
      </c>
      <c r="B2362" s="7">
        <v>39943</v>
      </c>
      <c r="C2362" s="3">
        <v>445</v>
      </c>
      <c r="J2362" s="2"/>
    </row>
    <row r="2363" spans="1:10" ht="16">
      <c r="A2363" s="3">
        <v>100</v>
      </c>
      <c r="B2363" s="7">
        <v>39943</v>
      </c>
      <c r="C2363" s="3">
        <v>445</v>
      </c>
      <c r="J2363" s="2"/>
    </row>
    <row r="2364" spans="1:10" ht="16">
      <c r="A2364" s="3">
        <v>15</v>
      </c>
      <c r="B2364" s="7">
        <v>39944</v>
      </c>
      <c r="C2364" s="3">
        <v>445</v>
      </c>
      <c r="J2364" s="2"/>
    </row>
    <row r="2365" spans="1:10" ht="16">
      <c r="A2365" s="3">
        <v>50</v>
      </c>
      <c r="B2365" s="7">
        <v>39945</v>
      </c>
      <c r="C2365" s="3">
        <v>445</v>
      </c>
      <c r="J2365" s="2"/>
    </row>
    <row r="2366" spans="1:10" ht="16">
      <c r="A2366" s="3">
        <v>40</v>
      </c>
      <c r="B2366" s="7">
        <v>39945</v>
      </c>
      <c r="C2366" s="3">
        <v>445</v>
      </c>
      <c r="J2366" s="2"/>
    </row>
    <row r="2367" spans="1:10" ht="16">
      <c r="A2367" s="3">
        <v>85</v>
      </c>
      <c r="B2367" s="7">
        <v>39945</v>
      </c>
      <c r="C2367" s="3">
        <v>445</v>
      </c>
      <c r="J2367" s="2"/>
    </row>
    <row r="2368" spans="1:10" ht="16">
      <c r="A2368" s="3">
        <v>40</v>
      </c>
      <c r="B2368" s="7">
        <v>39949</v>
      </c>
      <c r="C2368" s="3">
        <v>445</v>
      </c>
      <c r="J2368" s="2"/>
    </row>
    <row r="2369" spans="1:10" ht="16">
      <c r="A2369" s="3">
        <v>36</v>
      </c>
      <c r="B2369" s="7">
        <v>39949</v>
      </c>
      <c r="C2369" s="3">
        <v>445</v>
      </c>
      <c r="J2369" s="2"/>
    </row>
    <row r="2370" spans="1:10" ht="16">
      <c r="A2370" s="3">
        <v>100</v>
      </c>
      <c r="B2370" s="7">
        <v>39954</v>
      </c>
      <c r="C2370" s="3">
        <v>445</v>
      </c>
      <c r="J2370" s="2"/>
    </row>
    <row r="2371" spans="1:10" ht="16">
      <c r="A2371" s="3">
        <v>80</v>
      </c>
      <c r="B2371" s="7">
        <v>39954</v>
      </c>
      <c r="C2371" s="3">
        <v>445</v>
      </c>
      <c r="J2371" s="2"/>
    </row>
    <row r="2372" spans="1:10" ht="16">
      <c r="A2372" s="3">
        <v>10</v>
      </c>
      <c r="B2372" s="7">
        <v>39962</v>
      </c>
      <c r="C2372" s="3">
        <v>445</v>
      </c>
      <c r="J2372" s="2"/>
    </row>
    <row r="2373" spans="1:10" ht="16">
      <c r="A2373" s="3">
        <v>100</v>
      </c>
      <c r="B2373" s="7">
        <v>39963</v>
      </c>
      <c r="C2373" s="3">
        <v>445</v>
      </c>
      <c r="J2373" s="2"/>
    </row>
    <row r="2374" spans="1:10" ht="16">
      <c r="A2374" s="3">
        <v>40</v>
      </c>
      <c r="B2374" s="7">
        <v>39963</v>
      </c>
      <c r="C2374" s="3">
        <v>445</v>
      </c>
      <c r="J2374" s="2"/>
    </row>
    <row r="2375" spans="1:10" ht="16">
      <c r="A2375" s="3">
        <v>25</v>
      </c>
      <c r="B2375" s="7">
        <v>39965</v>
      </c>
      <c r="C2375" s="3">
        <v>445</v>
      </c>
      <c r="J2375" s="2"/>
    </row>
    <row r="2376" spans="1:10" ht="16">
      <c r="A2376" s="3">
        <v>17</v>
      </c>
      <c r="B2376" s="7">
        <v>39965</v>
      </c>
      <c r="C2376" s="3">
        <v>445</v>
      </c>
      <c r="J2376" s="2"/>
    </row>
    <row r="2377" spans="1:10" ht="16">
      <c r="A2377" s="3">
        <v>50</v>
      </c>
      <c r="B2377" s="7">
        <v>39965</v>
      </c>
      <c r="C2377" s="3">
        <v>445</v>
      </c>
      <c r="J2377" s="2"/>
    </row>
    <row r="2378" spans="1:10" ht="16">
      <c r="A2378" s="3">
        <v>5</v>
      </c>
      <c r="B2378" s="7">
        <v>39965</v>
      </c>
      <c r="C2378" s="3">
        <v>445</v>
      </c>
      <c r="J2378" s="2"/>
    </row>
    <row r="2379" spans="1:10" ht="16">
      <c r="A2379" s="3">
        <v>100</v>
      </c>
      <c r="B2379" s="7">
        <v>39969</v>
      </c>
      <c r="C2379" s="3">
        <v>445</v>
      </c>
      <c r="J2379" s="2"/>
    </row>
    <row r="2380" spans="1:10" ht="16">
      <c r="A2380" s="3">
        <v>50</v>
      </c>
      <c r="B2380" s="7">
        <v>39971</v>
      </c>
      <c r="C2380" s="3">
        <v>445</v>
      </c>
      <c r="J2380" s="2"/>
    </row>
    <row r="2381" spans="1:10" ht="16">
      <c r="A2381" s="3">
        <v>35</v>
      </c>
      <c r="B2381" s="7">
        <v>39975</v>
      </c>
      <c r="C2381" s="3">
        <v>445</v>
      </c>
      <c r="J2381" s="2"/>
    </row>
    <row r="2382" spans="1:10" ht="16">
      <c r="A2382" s="3">
        <v>50</v>
      </c>
      <c r="B2382" s="7">
        <v>39979</v>
      </c>
      <c r="C2382" s="3">
        <v>445</v>
      </c>
      <c r="J2382" s="2"/>
    </row>
    <row r="2383" spans="1:10" ht="16">
      <c r="A2383" s="3">
        <v>1228</v>
      </c>
      <c r="B2383" s="7">
        <v>39981</v>
      </c>
      <c r="C2383" s="3">
        <v>445</v>
      </c>
      <c r="J2383" s="2"/>
    </row>
    <row r="2384" spans="1:10" ht="16">
      <c r="A2384" s="3">
        <v>19</v>
      </c>
      <c r="B2384" s="7">
        <v>39983</v>
      </c>
      <c r="C2384" s="3">
        <v>445</v>
      </c>
      <c r="J2384" s="2"/>
    </row>
    <row r="2385" spans="1:10" ht="16">
      <c r="A2385" s="3">
        <v>50</v>
      </c>
      <c r="B2385" s="7">
        <v>39987</v>
      </c>
      <c r="C2385" s="3">
        <v>445</v>
      </c>
      <c r="J2385" s="2"/>
    </row>
    <row r="2386" spans="1:10" ht="16">
      <c r="A2386" s="3">
        <v>10</v>
      </c>
      <c r="B2386" s="7">
        <v>39987</v>
      </c>
      <c r="C2386" s="3">
        <v>445</v>
      </c>
      <c r="J2386" s="2"/>
    </row>
    <row r="2387" spans="1:10" ht="16">
      <c r="A2387" s="3">
        <v>10</v>
      </c>
      <c r="B2387" s="7">
        <v>39988</v>
      </c>
      <c r="C2387" s="3">
        <v>445</v>
      </c>
      <c r="J2387" s="2"/>
    </row>
    <row r="2388" spans="1:10" ht="16">
      <c r="A2388" s="3">
        <v>200</v>
      </c>
      <c r="B2388" s="7">
        <v>39989</v>
      </c>
      <c r="C2388" s="3">
        <v>445</v>
      </c>
      <c r="J2388" s="2"/>
    </row>
    <row r="2389" spans="1:10" ht="16">
      <c r="A2389" s="3">
        <v>1</v>
      </c>
      <c r="B2389" s="7">
        <v>39996</v>
      </c>
      <c r="C2389" s="3">
        <v>445</v>
      </c>
      <c r="J2389" s="2"/>
    </row>
    <row r="2390" spans="1:10" ht="16">
      <c r="A2390" s="3">
        <v>200</v>
      </c>
      <c r="B2390" s="7">
        <v>39996</v>
      </c>
      <c r="C2390" s="3">
        <v>445</v>
      </c>
      <c r="J2390" s="2"/>
    </row>
    <row r="2391" spans="1:10" ht="16">
      <c r="A2391" s="3">
        <v>5</v>
      </c>
      <c r="B2391" s="7">
        <v>40000</v>
      </c>
      <c r="C2391" s="3">
        <v>445</v>
      </c>
      <c r="J2391" s="2"/>
    </row>
    <row r="2392" spans="1:10" ht="16">
      <c r="A2392" s="3">
        <v>300</v>
      </c>
      <c r="B2392" s="7">
        <v>39937</v>
      </c>
      <c r="C2392" s="3">
        <v>453</v>
      </c>
      <c r="J2392" s="2"/>
    </row>
    <row r="2393" spans="1:10" ht="16">
      <c r="A2393" s="3">
        <v>300</v>
      </c>
      <c r="B2393" s="7">
        <v>39937</v>
      </c>
      <c r="C2393" s="3">
        <v>453</v>
      </c>
      <c r="J2393" s="2"/>
    </row>
    <row r="2394" spans="1:10" ht="16">
      <c r="A2394" s="3">
        <v>100</v>
      </c>
      <c r="B2394" s="7">
        <v>39937</v>
      </c>
      <c r="C2394" s="3">
        <v>453</v>
      </c>
      <c r="J2394" s="2"/>
    </row>
    <row r="2395" spans="1:10" ht="16">
      <c r="A2395" s="3">
        <v>20</v>
      </c>
      <c r="B2395" s="7">
        <v>39938</v>
      </c>
      <c r="C2395" s="3">
        <v>453</v>
      </c>
      <c r="J2395" s="2"/>
    </row>
    <row r="2396" spans="1:10" ht="16">
      <c r="A2396" s="3">
        <v>300</v>
      </c>
      <c r="B2396" s="7">
        <v>39942</v>
      </c>
      <c r="C2396" s="3">
        <v>453</v>
      </c>
      <c r="J2396" s="2"/>
    </row>
    <row r="2397" spans="1:10" ht="16">
      <c r="A2397" s="3">
        <v>20</v>
      </c>
      <c r="B2397" s="7">
        <v>39942</v>
      </c>
      <c r="C2397" s="3">
        <v>453</v>
      </c>
      <c r="J2397" s="2"/>
    </row>
    <row r="2398" spans="1:10" ht="16">
      <c r="A2398" s="3">
        <v>100</v>
      </c>
      <c r="B2398" s="7">
        <v>39954</v>
      </c>
      <c r="C2398" s="3">
        <v>469</v>
      </c>
      <c r="J2398" s="2"/>
    </row>
    <row r="2399" spans="1:10" ht="16">
      <c r="A2399" s="3">
        <v>20</v>
      </c>
      <c r="B2399" s="7">
        <v>39955</v>
      </c>
      <c r="C2399" s="3">
        <v>469</v>
      </c>
      <c r="J2399" s="2"/>
    </row>
    <row r="2400" spans="1:10" ht="16">
      <c r="A2400" s="3">
        <v>5</v>
      </c>
      <c r="B2400" s="7">
        <v>39957</v>
      </c>
      <c r="C2400" s="3">
        <v>469</v>
      </c>
      <c r="J2400" s="2"/>
    </row>
    <row r="2401" spans="1:10" ht="16">
      <c r="A2401" s="3">
        <v>24</v>
      </c>
      <c r="B2401" s="7">
        <v>39957</v>
      </c>
      <c r="C2401" s="3">
        <v>469</v>
      </c>
      <c r="J2401" s="2"/>
    </row>
    <row r="2402" spans="1:10" ht="16">
      <c r="A2402" s="3">
        <v>356</v>
      </c>
      <c r="B2402" s="7">
        <v>39959</v>
      </c>
      <c r="C2402" s="3">
        <v>469</v>
      </c>
      <c r="J2402" s="2"/>
    </row>
    <row r="2403" spans="1:10" ht="16">
      <c r="A2403" s="3">
        <v>200</v>
      </c>
      <c r="B2403" s="7">
        <v>39959</v>
      </c>
      <c r="C2403" s="3">
        <v>469</v>
      </c>
      <c r="J2403" s="2"/>
    </row>
    <row r="2404" spans="1:10" ht="16">
      <c r="A2404" s="3">
        <v>50</v>
      </c>
      <c r="B2404" s="7">
        <v>39962</v>
      </c>
      <c r="C2404" s="3">
        <v>469</v>
      </c>
      <c r="J2404" s="2"/>
    </row>
    <row r="2405" spans="1:10" ht="16">
      <c r="A2405" s="3">
        <v>100</v>
      </c>
      <c r="B2405" s="7">
        <v>39965</v>
      </c>
      <c r="C2405" s="3">
        <v>469</v>
      </c>
      <c r="J2405" s="2"/>
    </row>
    <row r="2406" spans="1:10" ht="16">
      <c r="A2406" s="3">
        <v>10</v>
      </c>
      <c r="B2406" s="7">
        <v>39968</v>
      </c>
      <c r="C2406" s="3">
        <v>469</v>
      </c>
      <c r="J2406" s="2"/>
    </row>
    <row r="2407" spans="1:10" ht="16">
      <c r="A2407" s="3">
        <v>150</v>
      </c>
      <c r="B2407" s="7">
        <v>39969</v>
      </c>
      <c r="C2407" s="3">
        <v>469</v>
      </c>
      <c r="J2407" s="2"/>
    </row>
    <row r="2408" spans="1:10" ht="16">
      <c r="A2408" s="3">
        <v>191</v>
      </c>
      <c r="B2408" s="7">
        <v>39977</v>
      </c>
      <c r="C2408" s="3">
        <v>469</v>
      </c>
      <c r="J2408" s="2"/>
    </row>
    <row r="2409" spans="1:10" ht="16">
      <c r="A2409" s="3">
        <v>50</v>
      </c>
      <c r="B2409" s="7">
        <v>39984</v>
      </c>
      <c r="C2409" s="3">
        <v>469</v>
      </c>
      <c r="J2409" s="2"/>
    </row>
    <row r="2410" spans="1:10" ht="16">
      <c r="A2410" s="3">
        <v>250</v>
      </c>
      <c r="B2410" s="7">
        <v>39985</v>
      </c>
      <c r="C2410" s="3">
        <v>469</v>
      </c>
      <c r="J2410" s="2"/>
    </row>
    <row r="2411" spans="1:10" ht="16">
      <c r="A2411" s="3">
        <v>100</v>
      </c>
      <c r="B2411" s="7">
        <v>39950</v>
      </c>
      <c r="C2411" s="3">
        <v>471</v>
      </c>
      <c r="J2411" s="2"/>
    </row>
    <row r="2412" spans="1:10" ht="16">
      <c r="A2412" s="3">
        <v>120</v>
      </c>
      <c r="B2412" s="7">
        <v>39951</v>
      </c>
      <c r="C2412" s="3">
        <v>471</v>
      </c>
      <c r="J2412" s="2"/>
    </row>
    <row r="2413" spans="1:10" ht="16">
      <c r="A2413" s="3">
        <v>10</v>
      </c>
      <c r="B2413" s="7">
        <v>39951</v>
      </c>
      <c r="C2413" s="3">
        <v>471</v>
      </c>
      <c r="J2413" s="2"/>
    </row>
    <row r="2414" spans="1:10" ht="16">
      <c r="A2414" s="3">
        <v>25</v>
      </c>
      <c r="B2414" s="7">
        <v>39951</v>
      </c>
      <c r="C2414" s="3">
        <v>471</v>
      </c>
      <c r="J2414" s="2"/>
    </row>
    <row r="2415" spans="1:10" ht="16">
      <c r="A2415" s="3">
        <v>57</v>
      </c>
      <c r="B2415" s="7">
        <v>39951</v>
      </c>
      <c r="C2415" s="3">
        <v>471</v>
      </c>
      <c r="J2415" s="2"/>
    </row>
    <row r="2416" spans="1:10" ht="16">
      <c r="A2416" s="3">
        <v>25</v>
      </c>
      <c r="B2416" s="7">
        <v>39951</v>
      </c>
      <c r="C2416" s="3">
        <v>471</v>
      </c>
      <c r="J2416" s="2"/>
    </row>
    <row r="2417" spans="1:10" ht="16">
      <c r="A2417" s="3">
        <v>25</v>
      </c>
      <c r="B2417" s="7">
        <v>39951</v>
      </c>
      <c r="C2417" s="3">
        <v>471</v>
      </c>
      <c r="J2417" s="2"/>
    </row>
    <row r="2418" spans="1:10" ht="16">
      <c r="A2418" s="3">
        <v>15</v>
      </c>
      <c r="B2418" s="7">
        <v>39951</v>
      </c>
      <c r="C2418" s="3">
        <v>471</v>
      </c>
      <c r="J2418" s="2"/>
    </row>
    <row r="2419" spans="1:10" ht="16">
      <c r="A2419" s="3">
        <v>25</v>
      </c>
      <c r="B2419" s="7">
        <v>39952</v>
      </c>
      <c r="C2419" s="3">
        <v>471</v>
      </c>
      <c r="J2419" s="2"/>
    </row>
    <row r="2420" spans="1:10" ht="16">
      <c r="A2420" s="3">
        <v>25</v>
      </c>
      <c r="B2420" s="7">
        <v>39952</v>
      </c>
      <c r="C2420" s="3">
        <v>471</v>
      </c>
      <c r="J2420" s="2"/>
    </row>
    <row r="2421" spans="1:10" ht="16">
      <c r="A2421" s="3">
        <v>50</v>
      </c>
      <c r="B2421" s="7">
        <v>39952</v>
      </c>
      <c r="C2421" s="3">
        <v>471</v>
      </c>
      <c r="J2421" s="2"/>
    </row>
    <row r="2422" spans="1:10" ht="16">
      <c r="A2422" s="3">
        <v>20</v>
      </c>
      <c r="B2422" s="7">
        <v>39952</v>
      </c>
      <c r="C2422" s="3">
        <v>471</v>
      </c>
      <c r="J2422" s="2"/>
    </row>
    <row r="2423" spans="1:10" ht="16">
      <c r="A2423" s="3">
        <v>1</v>
      </c>
      <c r="B2423" s="7">
        <v>39952</v>
      </c>
      <c r="C2423" s="3">
        <v>471</v>
      </c>
      <c r="J2423" s="2"/>
    </row>
    <row r="2424" spans="1:10" ht="16">
      <c r="A2424" s="3">
        <v>50</v>
      </c>
      <c r="B2424" s="7">
        <v>39952</v>
      </c>
      <c r="C2424" s="3">
        <v>471</v>
      </c>
      <c r="J2424" s="2"/>
    </row>
    <row r="2425" spans="1:10" ht="16">
      <c r="A2425" s="3">
        <v>50</v>
      </c>
      <c r="B2425" s="7">
        <v>39952</v>
      </c>
      <c r="C2425" s="3">
        <v>471</v>
      </c>
      <c r="J2425" s="2"/>
    </row>
    <row r="2426" spans="1:10" ht="16">
      <c r="A2426" s="3">
        <v>20</v>
      </c>
      <c r="B2426" s="7">
        <v>39953</v>
      </c>
      <c r="C2426" s="3">
        <v>471</v>
      </c>
      <c r="J2426" s="2"/>
    </row>
    <row r="2427" spans="1:10" ht="16">
      <c r="A2427" s="3">
        <v>100</v>
      </c>
      <c r="B2427" s="7">
        <v>39953</v>
      </c>
      <c r="C2427" s="3">
        <v>471</v>
      </c>
      <c r="J2427" s="2"/>
    </row>
    <row r="2428" spans="1:10" ht="16">
      <c r="A2428" s="3">
        <v>100</v>
      </c>
      <c r="B2428" s="7">
        <v>39953</v>
      </c>
      <c r="C2428" s="3">
        <v>471</v>
      </c>
      <c r="J2428" s="2"/>
    </row>
    <row r="2429" spans="1:10" ht="16">
      <c r="A2429" s="3">
        <v>13</v>
      </c>
      <c r="B2429" s="7">
        <v>39953</v>
      </c>
      <c r="C2429" s="3">
        <v>471</v>
      </c>
      <c r="J2429" s="2"/>
    </row>
    <row r="2430" spans="1:10" ht="16">
      <c r="A2430" s="3">
        <v>50</v>
      </c>
      <c r="B2430" s="7">
        <v>39953</v>
      </c>
      <c r="C2430" s="3">
        <v>471</v>
      </c>
      <c r="J2430" s="2"/>
    </row>
    <row r="2431" spans="1:10" ht="16">
      <c r="A2431" s="3">
        <v>100</v>
      </c>
      <c r="B2431" s="7">
        <v>39953</v>
      </c>
      <c r="C2431" s="3">
        <v>471</v>
      </c>
      <c r="J2431" s="2"/>
    </row>
    <row r="2432" spans="1:10" ht="16">
      <c r="A2432" s="3">
        <v>50</v>
      </c>
      <c r="B2432" s="7">
        <v>39953</v>
      </c>
      <c r="C2432" s="3">
        <v>471</v>
      </c>
      <c r="J2432" s="2"/>
    </row>
    <row r="2433" spans="1:10" ht="16">
      <c r="A2433" s="3">
        <v>100</v>
      </c>
      <c r="B2433" s="7">
        <v>39953</v>
      </c>
      <c r="C2433" s="3">
        <v>471</v>
      </c>
      <c r="J2433" s="2"/>
    </row>
    <row r="2434" spans="1:10" ht="16">
      <c r="A2434" s="3">
        <v>100</v>
      </c>
      <c r="B2434" s="7">
        <v>39953</v>
      </c>
      <c r="C2434" s="3">
        <v>471</v>
      </c>
      <c r="J2434" s="2"/>
    </row>
    <row r="2435" spans="1:10" ht="16">
      <c r="A2435" s="3">
        <v>20</v>
      </c>
      <c r="B2435" s="7">
        <v>39953</v>
      </c>
      <c r="C2435" s="3">
        <v>471</v>
      </c>
      <c r="J2435" s="2"/>
    </row>
    <row r="2436" spans="1:10" ht="16">
      <c r="A2436" s="3">
        <v>50</v>
      </c>
      <c r="B2436" s="7">
        <v>39953</v>
      </c>
      <c r="C2436" s="3">
        <v>471</v>
      </c>
      <c r="J2436" s="2"/>
    </row>
    <row r="2437" spans="1:10" ht="16">
      <c r="A2437" s="3">
        <v>25</v>
      </c>
      <c r="B2437" s="7">
        <v>39953</v>
      </c>
      <c r="C2437" s="3">
        <v>471</v>
      </c>
      <c r="J2437" s="2"/>
    </row>
    <row r="2438" spans="1:10" ht="16">
      <c r="A2438" s="3">
        <v>50</v>
      </c>
      <c r="B2438" s="7">
        <v>39954</v>
      </c>
      <c r="C2438" s="3">
        <v>471</v>
      </c>
      <c r="J2438" s="2"/>
    </row>
    <row r="2439" spans="1:10" ht="16">
      <c r="A2439" s="3">
        <v>50</v>
      </c>
      <c r="B2439" s="7">
        <v>39954</v>
      </c>
      <c r="C2439" s="3">
        <v>471</v>
      </c>
      <c r="J2439" s="2"/>
    </row>
    <row r="2440" spans="1:10" ht="16">
      <c r="A2440" s="3">
        <v>5</v>
      </c>
      <c r="B2440" s="7">
        <v>39954</v>
      </c>
      <c r="C2440" s="3">
        <v>471</v>
      </c>
      <c r="J2440" s="2"/>
    </row>
    <row r="2441" spans="1:10" ht="16">
      <c r="A2441" s="3">
        <v>20</v>
      </c>
      <c r="B2441" s="7">
        <v>39954</v>
      </c>
      <c r="C2441" s="3">
        <v>471</v>
      </c>
      <c r="J2441" s="2"/>
    </row>
    <row r="2442" spans="1:10" ht="16">
      <c r="A2442" s="3">
        <v>50</v>
      </c>
      <c r="B2442" s="7">
        <v>39954</v>
      </c>
      <c r="C2442" s="3">
        <v>471</v>
      </c>
      <c r="J2442" s="2"/>
    </row>
    <row r="2443" spans="1:10" ht="16">
      <c r="A2443" s="3">
        <v>20</v>
      </c>
      <c r="B2443" s="7">
        <v>39954</v>
      </c>
      <c r="C2443" s="3">
        <v>471</v>
      </c>
      <c r="J2443" s="2"/>
    </row>
    <row r="2444" spans="1:10" ht="16">
      <c r="A2444" s="3">
        <v>10</v>
      </c>
      <c r="B2444" s="7">
        <v>39954</v>
      </c>
      <c r="C2444" s="3">
        <v>471</v>
      </c>
      <c r="J2444" s="2"/>
    </row>
    <row r="2445" spans="1:10" ht="16">
      <c r="A2445" s="3">
        <v>18</v>
      </c>
      <c r="B2445" s="7">
        <v>39954</v>
      </c>
      <c r="C2445" s="3">
        <v>471</v>
      </c>
      <c r="J2445" s="2"/>
    </row>
    <row r="2446" spans="1:10" ht="16">
      <c r="A2446" s="3">
        <v>50</v>
      </c>
      <c r="B2446" s="7">
        <v>39954</v>
      </c>
      <c r="C2446" s="3">
        <v>471</v>
      </c>
      <c r="J2446" s="2"/>
    </row>
    <row r="2447" spans="1:10" ht="16">
      <c r="A2447" s="3">
        <v>50</v>
      </c>
      <c r="B2447" s="7">
        <v>39955</v>
      </c>
      <c r="C2447" s="3">
        <v>471</v>
      </c>
      <c r="J2447" s="2"/>
    </row>
    <row r="2448" spans="1:10" ht="16">
      <c r="A2448" s="3">
        <v>10</v>
      </c>
      <c r="B2448" s="7">
        <v>39957</v>
      </c>
      <c r="C2448" s="3">
        <v>471</v>
      </c>
      <c r="J2448" s="2"/>
    </row>
    <row r="2449" spans="1:10" ht="16">
      <c r="A2449" s="3">
        <v>20</v>
      </c>
      <c r="B2449" s="7">
        <v>39958</v>
      </c>
      <c r="C2449" s="3">
        <v>471</v>
      </c>
      <c r="J2449" s="2"/>
    </row>
    <row r="2450" spans="1:10" ht="16">
      <c r="A2450" s="3">
        <v>50</v>
      </c>
      <c r="B2450" s="7">
        <v>39958</v>
      </c>
      <c r="C2450" s="3">
        <v>471</v>
      </c>
      <c r="J2450" s="2"/>
    </row>
    <row r="2451" spans="1:10" ht="16">
      <c r="A2451" s="3">
        <v>40</v>
      </c>
      <c r="B2451" s="7">
        <v>39961</v>
      </c>
      <c r="C2451" s="3">
        <v>471</v>
      </c>
      <c r="J2451" s="2"/>
    </row>
    <row r="2452" spans="1:10" ht="16">
      <c r="A2452" s="3">
        <v>100</v>
      </c>
      <c r="B2452" s="7">
        <v>39962</v>
      </c>
      <c r="C2452" s="3">
        <v>471</v>
      </c>
      <c r="J2452" s="2"/>
    </row>
    <row r="2453" spans="1:10" ht="16">
      <c r="A2453" s="3">
        <v>25</v>
      </c>
      <c r="B2453" s="7">
        <v>40015</v>
      </c>
      <c r="C2453" s="3">
        <v>478</v>
      </c>
      <c r="J2453" s="2"/>
    </row>
    <row r="2454" spans="1:10" ht="16">
      <c r="A2454" s="3">
        <v>10</v>
      </c>
      <c r="B2454" s="7">
        <v>40015</v>
      </c>
      <c r="C2454" s="3">
        <v>478</v>
      </c>
      <c r="J2454" s="2"/>
    </row>
    <row r="2455" spans="1:10" ht="16">
      <c r="A2455" s="3">
        <v>25</v>
      </c>
      <c r="B2455" s="7">
        <v>40015</v>
      </c>
      <c r="C2455" s="3">
        <v>478</v>
      </c>
      <c r="J2455" s="2"/>
    </row>
    <row r="2456" spans="1:10" ht="16">
      <c r="A2456" s="3">
        <v>40</v>
      </c>
      <c r="B2456" s="7">
        <v>40015</v>
      </c>
      <c r="C2456" s="3">
        <v>478</v>
      </c>
      <c r="J2456" s="2"/>
    </row>
    <row r="2457" spans="1:10" ht="16">
      <c r="A2457" s="3">
        <v>30</v>
      </c>
      <c r="B2457" s="7">
        <v>40016</v>
      </c>
      <c r="C2457" s="3">
        <v>478</v>
      </c>
      <c r="J2457" s="2"/>
    </row>
    <row r="2458" spans="1:10" ht="16">
      <c r="A2458" s="3">
        <v>10</v>
      </c>
      <c r="B2458" s="7">
        <v>40016</v>
      </c>
      <c r="C2458" s="3">
        <v>478</v>
      </c>
      <c r="J2458" s="2"/>
    </row>
    <row r="2459" spans="1:10" ht="16">
      <c r="A2459" s="3">
        <v>50</v>
      </c>
      <c r="B2459" s="7">
        <v>40023</v>
      </c>
      <c r="C2459" s="3">
        <v>478</v>
      </c>
      <c r="J2459" s="2"/>
    </row>
    <row r="2460" spans="1:10" ht="16">
      <c r="A2460" s="3">
        <v>5</v>
      </c>
      <c r="B2460" s="7">
        <v>40032</v>
      </c>
      <c r="C2460" s="3">
        <v>478</v>
      </c>
      <c r="J2460" s="2"/>
    </row>
    <row r="2461" spans="1:10" ht="16">
      <c r="A2461" s="3">
        <v>50</v>
      </c>
      <c r="B2461" s="7">
        <v>40036</v>
      </c>
      <c r="C2461" s="3">
        <v>478</v>
      </c>
      <c r="J2461" s="2"/>
    </row>
    <row r="2462" spans="1:10" ht="16">
      <c r="A2462" s="3">
        <v>250</v>
      </c>
      <c r="B2462" s="7">
        <v>40041</v>
      </c>
      <c r="C2462" s="3">
        <v>478</v>
      </c>
      <c r="J2462" s="2"/>
    </row>
    <row r="2463" spans="1:10" ht="16">
      <c r="A2463" s="3">
        <v>100</v>
      </c>
      <c r="B2463" s="7">
        <v>40042</v>
      </c>
      <c r="C2463" s="3">
        <v>478</v>
      </c>
      <c r="J2463" s="2"/>
    </row>
    <row r="2464" spans="1:10" ht="16">
      <c r="A2464" s="3">
        <v>100</v>
      </c>
      <c r="B2464" s="7">
        <v>40042</v>
      </c>
      <c r="C2464" s="3">
        <v>478</v>
      </c>
      <c r="J2464" s="2"/>
    </row>
    <row r="2465" spans="1:10" ht="16">
      <c r="A2465" s="3">
        <v>25</v>
      </c>
      <c r="B2465" s="7">
        <v>40044</v>
      </c>
      <c r="C2465" s="3">
        <v>478</v>
      </c>
      <c r="J2465" s="2"/>
    </row>
    <row r="2466" spans="1:10" ht="16">
      <c r="A2466" s="3">
        <v>100</v>
      </c>
      <c r="B2466" s="7">
        <v>40046</v>
      </c>
      <c r="C2466" s="3">
        <v>478</v>
      </c>
      <c r="J2466" s="2"/>
    </row>
    <row r="2467" spans="1:10" ht="16">
      <c r="A2467" s="3">
        <v>50</v>
      </c>
      <c r="B2467" s="7">
        <v>40058</v>
      </c>
      <c r="C2467" s="3">
        <v>478</v>
      </c>
      <c r="J2467" s="2"/>
    </row>
    <row r="2468" spans="1:10" ht="16">
      <c r="A2468" s="3">
        <v>25</v>
      </c>
      <c r="B2468" s="7">
        <v>40066</v>
      </c>
      <c r="C2468" s="3">
        <v>478</v>
      </c>
      <c r="J2468" s="2"/>
    </row>
    <row r="2469" spans="1:10" ht="16">
      <c r="A2469" s="3">
        <v>200</v>
      </c>
      <c r="B2469" s="7">
        <v>39946</v>
      </c>
      <c r="C2469" s="3">
        <v>481</v>
      </c>
      <c r="J2469" s="2"/>
    </row>
    <row r="2470" spans="1:10" ht="16">
      <c r="A2470" s="3">
        <v>10</v>
      </c>
      <c r="B2470" s="7">
        <v>39946</v>
      </c>
      <c r="C2470" s="3">
        <v>481</v>
      </c>
      <c r="J2470" s="2"/>
    </row>
    <row r="2471" spans="1:10" ht="16">
      <c r="A2471" s="3">
        <v>100</v>
      </c>
      <c r="B2471" s="7">
        <v>39947</v>
      </c>
      <c r="C2471" s="3">
        <v>481</v>
      </c>
      <c r="J2471" s="2"/>
    </row>
    <row r="2472" spans="1:10" ht="16">
      <c r="A2472" s="3">
        <v>50</v>
      </c>
      <c r="B2472" s="7">
        <v>39954</v>
      </c>
      <c r="C2472" s="3">
        <v>481</v>
      </c>
      <c r="J2472" s="2"/>
    </row>
    <row r="2473" spans="1:10" ht="16">
      <c r="A2473" s="3">
        <v>200</v>
      </c>
      <c r="B2473" s="7">
        <v>39972</v>
      </c>
      <c r="C2473" s="3">
        <v>481</v>
      </c>
      <c r="J2473" s="2"/>
    </row>
    <row r="2474" spans="1:10" ht="16">
      <c r="A2474" s="3">
        <v>20</v>
      </c>
      <c r="B2474" s="7">
        <v>39981</v>
      </c>
      <c r="C2474" s="3">
        <v>481</v>
      </c>
      <c r="J2474" s="2"/>
    </row>
    <row r="2475" spans="1:10" ht="16">
      <c r="A2475" s="3">
        <v>20</v>
      </c>
      <c r="B2475" s="7">
        <v>39982</v>
      </c>
      <c r="C2475" s="3">
        <v>481</v>
      </c>
      <c r="J2475" s="2"/>
    </row>
    <row r="2476" spans="1:10" ht="16">
      <c r="A2476" s="3">
        <v>25</v>
      </c>
      <c r="B2476" s="7">
        <v>39993</v>
      </c>
      <c r="C2476" s="3">
        <v>481</v>
      </c>
      <c r="J2476" s="2"/>
    </row>
    <row r="2477" spans="1:10" ht="16">
      <c r="A2477" s="3">
        <v>25</v>
      </c>
      <c r="B2477" s="7">
        <v>39995</v>
      </c>
      <c r="C2477" s="3">
        <v>481</v>
      </c>
      <c r="J2477" s="2"/>
    </row>
    <row r="2478" spans="1:10" ht="16">
      <c r="A2478" s="3">
        <v>75</v>
      </c>
      <c r="B2478" s="7">
        <v>40004</v>
      </c>
      <c r="C2478" s="3">
        <v>481</v>
      </c>
      <c r="J2478" s="2"/>
    </row>
    <row r="2479" spans="1:10" ht="16">
      <c r="A2479" s="3">
        <v>5</v>
      </c>
      <c r="B2479" s="7">
        <v>39966</v>
      </c>
      <c r="C2479" s="3">
        <v>482</v>
      </c>
      <c r="J2479" s="2"/>
    </row>
    <row r="2480" spans="1:10" ht="16">
      <c r="A2480" s="3">
        <v>200</v>
      </c>
      <c r="B2480" s="7">
        <v>39966</v>
      </c>
      <c r="C2480" s="3">
        <v>482</v>
      </c>
      <c r="J2480" s="2"/>
    </row>
    <row r="2481" spans="1:10" ht="16">
      <c r="A2481" s="3">
        <v>50</v>
      </c>
      <c r="B2481" s="7">
        <v>39966</v>
      </c>
      <c r="C2481" s="3">
        <v>482</v>
      </c>
      <c r="J2481" s="2"/>
    </row>
    <row r="2482" spans="1:10" ht="16">
      <c r="A2482" s="3">
        <v>5</v>
      </c>
      <c r="B2482" s="7">
        <v>39969</v>
      </c>
      <c r="C2482" s="3">
        <v>482</v>
      </c>
      <c r="J2482" s="2"/>
    </row>
    <row r="2483" spans="1:10" ht="16">
      <c r="A2483" s="3">
        <v>10</v>
      </c>
      <c r="B2483" s="7">
        <v>39970</v>
      </c>
      <c r="C2483" s="3">
        <v>482</v>
      </c>
      <c r="J2483" s="2"/>
    </row>
    <row r="2484" spans="1:10" ht="16">
      <c r="A2484" s="3">
        <v>100</v>
      </c>
      <c r="B2484" s="7">
        <v>39991</v>
      </c>
      <c r="C2484" s="3">
        <v>482</v>
      </c>
      <c r="J2484" s="2"/>
    </row>
    <row r="2485" spans="1:10" ht="16">
      <c r="A2485" s="3">
        <v>100</v>
      </c>
      <c r="B2485" s="7">
        <v>39992</v>
      </c>
      <c r="C2485" s="3">
        <v>482</v>
      </c>
      <c r="J2485" s="2"/>
    </row>
    <row r="2486" spans="1:10" ht="16">
      <c r="A2486" s="3">
        <v>100</v>
      </c>
      <c r="B2486" s="7">
        <v>39992</v>
      </c>
      <c r="C2486" s="3">
        <v>482</v>
      </c>
      <c r="J2486" s="2"/>
    </row>
    <row r="2487" spans="1:10" ht="16">
      <c r="A2487" s="3">
        <v>50</v>
      </c>
      <c r="B2487" s="7">
        <v>39994</v>
      </c>
      <c r="C2487" s="3">
        <v>482</v>
      </c>
      <c r="J2487" s="2"/>
    </row>
    <row r="2488" spans="1:10" ht="16">
      <c r="A2488" s="3">
        <v>100</v>
      </c>
      <c r="B2488" s="7">
        <v>39999</v>
      </c>
      <c r="C2488" s="3">
        <v>482</v>
      </c>
      <c r="J2488" s="2"/>
    </row>
    <row r="2489" spans="1:10" ht="16">
      <c r="A2489" s="3">
        <v>60</v>
      </c>
      <c r="B2489" s="7">
        <v>40000</v>
      </c>
      <c r="C2489" s="3">
        <v>482</v>
      </c>
      <c r="J2489" s="2"/>
    </row>
    <row r="2490" spans="1:10" ht="16">
      <c r="A2490" s="3">
        <v>20</v>
      </c>
      <c r="B2490" s="7">
        <v>40002</v>
      </c>
      <c r="C2490" s="3">
        <v>482</v>
      </c>
      <c r="J2490" s="2"/>
    </row>
    <row r="2491" spans="1:10" ht="16">
      <c r="A2491" s="3">
        <v>15</v>
      </c>
      <c r="B2491" s="7">
        <v>40015</v>
      </c>
      <c r="C2491" s="3">
        <v>482</v>
      </c>
      <c r="J2491" s="2"/>
    </row>
    <row r="2492" spans="1:10" ht="16">
      <c r="A2492" s="3">
        <v>75</v>
      </c>
      <c r="B2492" s="7">
        <v>40022</v>
      </c>
      <c r="C2492" s="3">
        <v>482</v>
      </c>
      <c r="J2492" s="2"/>
    </row>
    <row r="2493" spans="1:10" ht="16">
      <c r="A2493" s="3">
        <v>100</v>
      </c>
      <c r="B2493" s="7">
        <v>39974</v>
      </c>
      <c r="C2493" s="3">
        <v>487</v>
      </c>
      <c r="J2493" s="2"/>
    </row>
    <row r="2494" spans="1:10" ht="16">
      <c r="A2494" s="3">
        <v>40</v>
      </c>
      <c r="B2494" s="7">
        <v>40016</v>
      </c>
      <c r="C2494" s="3">
        <v>487</v>
      </c>
      <c r="J2494" s="2"/>
    </row>
    <row r="2495" spans="1:10" ht="16">
      <c r="A2495" s="3">
        <v>1149</v>
      </c>
      <c r="B2495" s="7">
        <v>39975</v>
      </c>
      <c r="C2495" s="3">
        <v>489</v>
      </c>
      <c r="J2495" s="2"/>
    </row>
    <row r="2496" spans="1:10" ht="16">
      <c r="A2496" s="3">
        <v>50</v>
      </c>
      <c r="B2496" s="7">
        <v>39978</v>
      </c>
      <c r="C2496" s="3">
        <v>489</v>
      </c>
      <c r="J2496" s="2"/>
    </row>
    <row r="2497" spans="1:10" ht="16">
      <c r="A2497" s="3">
        <v>20</v>
      </c>
      <c r="B2497" s="7">
        <v>39981</v>
      </c>
      <c r="C2497" s="3">
        <v>489</v>
      </c>
      <c r="J2497" s="2"/>
    </row>
    <row r="2498" spans="1:10" ht="16">
      <c r="A2498" s="3">
        <v>50</v>
      </c>
      <c r="B2498" s="7">
        <v>39983</v>
      </c>
      <c r="C2498" s="3">
        <v>489</v>
      </c>
      <c r="J2498" s="2"/>
    </row>
    <row r="2499" spans="1:10" ht="16">
      <c r="A2499" s="3">
        <v>20</v>
      </c>
      <c r="B2499" s="7">
        <v>39985</v>
      </c>
      <c r="C2499" s="3">
        <v>489</v>
      </c>
      <c r="J2499" s="2"/>
    </row>
    <row r="2500" spans="1:10" ht="16">
      <c r="A2500" s="3">
        <v>15</v>
      </c>
      <c r="B2500" s="7">
        <v>39992</v>
      </c>
      <c r="C2500" s="3">
        <v>489</v>
      </c>
      <c r="J2500" s="2"/>
    </row>
    <row r="2501" spans="1:10" ht="16">
      <c r="A2501" s="3">
        <v>40</v>
      </c>
      <c r="B2501" s="7">
        <v>39992</v>
      </c>
      <c r="C2501" s="3">
        <v>489</v>
      </c>
      <c r="J2501" s="2"/>
    </row>
    <row r="2502" spans="1:10" ht="16">
      <c r="A2502" s="3">
        <v>50</v>
      </c>
      <c r="B2502" s="7">
        <v>39995</v>
      </c>
      <c r="C2502" s="3">
        <v>489</v>
      </c>
      <c r="J2502" s="2"/>
    </row>
    <row r="2503" spans="1:10" ht="16">
      <c r="A2503" s="3">
        <v>500</v>
      </c>
      <c r="B2503" s="7">
        <v>39996</v>
      </c>
      <c r="C2503" s="3">
        <v>489</v>
      </c>
      <c r="J2503" s="2"/>
    </row>
    <row r="2504" spans="1:10" ht="16">
      <c r="A2504" s="3">
        <v>50</v>
      </c>
      <c r="B2504" s="7">
        <v>40002</v>
      </c>
      <c r="C2504" s="3">
        <v>489</v>
      </c>
      <c r="J2504" s="2"/>
    </row>
    <row r="2505" spans="1:10" ht="16">
      <c r="A2505" s="3">
        <v>20</v>
      </c>
      <c r="B2505" s="7">
        <v>40007</v>
      </c>
      <c r="C2505" s="3">
        <v>489</v>
      </c>
      <c r="J2505" s="2"/>
    </row>
    <row r="2506" spans="1:10" ht="16">
      <c r="A2506" s="3">
        <v>10</v>
      </c>
      <c r="B2506" s="7">
        <v>40008</v>
      </c>
      <c r="C2506" s="3">
        <v>489</v>
      </c>
      <c r="J2506" s="2"/>
    </row>
    <row r="2507" spans="1:10" ht="16">
      <c r="A2507" s="3">
        <v>250</v>
      </c>
      <c r="B2507" s="7">
        <v>40008</v>
      </c>
      <c r="C2507" s="3">
        <v>489</v>
      </c>
      <c r="J2507" s="2"/>
    </row>
    <row r="2508" spans="1:10" ht="16">
      <c r="A2508" s="3">
        <v>1</v>
      </c>
      <c r="B2508" s="7">
        <v>40010</v>
      </c>
      <c r="C2508" s="3">
        <v>489</v>
      </c>
      <c r="J2508" s="2"/>
    </row>
    <row r="2509" spans="1:10" ht="16">
      <c r="A2509" s="3">
        <v>500</v>
      </c>
      <c r="B2509" s="7">
        <v>40068</v>
      </c>
      <c r="C2509" s="3">
        <v>489</v>
      </c>
      <c r="J2509" s="2"/>
    </row>
    <row r="2510" spans="1:10" ht="16">
      <c r="A2510" s="3">
        <v>20</v>
      </c>
      <c r="B2510" s="7">
        <v>39995</v>
      </c>
      <c r="C2510" s="3">
        <v>492</v>
      </c>
      <c r="J2510" s="2"/>
    </row>
    <row r="2511" spans="1:10" ht="16">
      <c r="A2511" s="3">
        <v>20</v>
      </c>
      <c r="B2511" s="7">
        <v>40046</v>
      </c>
      <c r="C2511" s="3">
        <v>492</v>
      </c>
      <c r="J2511" s="2"/>
    </row>
    <row r="2512" spans="1:10" ht="16">
      <c r="A2512" s="3">
        <v>10</v>
      </c>
      <c r="B2512" s="7">
        <v>40058</v>
      </c>
      <c r="C2512" s="3">
        <v>492</v>
      </c>
      <c r="J2512" s="2"/>
    </row>
    <row r="2513" spans="1:10" ht="16">
      <c r="A2513" s="3">
        <v>30</v>
      </c>
      <c r="B2513" s="7">
        <v>40066</v>
      </c>
      <c r="C2513" s="3">
        <v>492</v>
      </c>
      <c r="J2513" s="2"/>
    </row>
    <row r="2514" spans="1:10" ht="16">
      <c r="A2514" s="3">
        <v>250</v>
      </c>
      <c r="B2514" s="7">
        <v>40066</v>
      </c>
      <c r="C2514" s="3">
        <v>492</v>
      </c>
      <c r="J2514" s="2"/>
    </row>
    <row r="2515" spans="1:10" ht="16">
      <c r="A2515" s="3">
        <v>20</v>
      </c>
      <c r="B2515" s="7">
        <v>40067</v>
      </c>
      <c r="C2515" s="3">
        <v>492</v>
      </c>
      <c r="J2515" s="2"/>
    </row>
    <row r="2516" spans="1:10" ht="16">
      <c r="A2516" s="3">
        <v>25</v>
      </c>
      <c r="B2516" s="7">
        <v>40074</v>
      </c>
      <c r="C2516" s="3">
        <v>492</v>
      </c>
      <c r="J2516" s="2"/>
    </row>
    <row r="2517" spans="1:10" ht="16">
      <c r="A2517" s="3">
        <v>35</v>
      </c>
      <c r="B2517" s="7">
        <v>39950</v>
      </c>
      <c r="C2517" s="3">
        <v>513</v>
      </c>
      <c r="J2517" s="2"/>
    </row>
    <row r="2518" spans="1:10" ht="16">
      <c r="A2518" s="3">
        <v>60</v>
      </c>
      <c r="B2518" s="7">
        <v>39951</v>
      </c>
      <c r="C2518" s="3">
        <v>513</v>
      </c>
      <c r="J2518" s="2"/>
    </row>
    <row r="2519" spans="1:10" ht="16">
      <c r="A2519" s="3">
        <v>5</v>
      </c>
      <c r="B2519" s="7">
        <v>39952</v>
      </c>
      <c r="C2519" s="3">
        <v>513</v>
      </c>
      <c r="J2519" s="2"/>
    </row>
    <row r="2520" spans="1:10" ht="16">
      <c r="A2520" s="3">
        <v>10</v>
      </c>
      <c r="B2520" s="7">
        <v>39955</v>
      </c>
      <c r="C2520" s="3">
        <v>513</v>
      </c>
      <c r="J2520" s="2"/>
    </row>
    <row r="2521" spans="1:10" ht="16">
      <c r="A2521" s="3">
        <v>100</v>
      </c>
      <c r="B2521" s="7">
        <v>39955</v>
      </c>
      <c r="C2521" s="3">
        <v>513</v>
      </c>
      <c r="J2521" s="2"/>
    </row>
    <row r="2522" spans="1:10" ht="16">
      <c r="A2522" s="3">
        <v>10</v>
      </c>
      <c r="B2522" s="7">
        <v>39967</v>
      </c>
      <c r="C2522" s="3">
        <v>513</v>
      </c>
      <c r="J2522" s="2"/>
    </row>
    <row r="2523" spans="1:10" ht="16">
      <c r="A2523" s="3">
        <v>7230</v>
      </c>
      <c r="B2523" s="7">
        <v>39969</v>
      </c>
      <c r="C2523" s="3">
        <v>513</v>
      </c>
      <c r="J2523" s="2"/>
    </row>
    <row r="2524" spans="1:10" ht="16">
      <c r="A2524" s="3">
        <v>100</v>
      </c>
      <c r="B2524" s="7">
        <v>39971</v>
      </c>
      <c r="C2524" s="3">
        <v>513</v>
      </c>
      <c r="J2524" s="2"/>
    </row>
    <row r="2525" spans="1:10" ht="16">
      <c r="A2525" s="3">
        <v>60</v>
      </c>
      <c r="B2525" s="7">
        <v>39980</v>
      </c>
      <c r="C2525" s="3">
        <v>513</v>
      </c>
      <c r="J2525" s="2"/>
    </row>
    <row r="2526" spans="1:10" ht="16">
      <c r="A2526" s="3">
        <v>25</v>
      </c>
      <c r="B2526" s="7">
        <v>39980</v>
      </c>
      <c r="C2526" s="3">
        <v>513</v>
      </c>
      <c r="J2526" s="2"/>
    </row>
    <row r="2527" spans="1:10" ht="16">
      <c r="A2527" s="3">
        <v>250</v>
      </c>
      <c r="B2527" s="7">
        <v>39980</v>
      </c>
      <c r="C2527" s="3">
        <v>513</v>
      </c>
      <c r="J2527" s="2"/>
    </row>
    <row r="2528" spans="1:10" ht="16">
      <c r="A2528" s="3">
        <v>200</v>
      </c>
      <c r="B2528" s="7">
        <v>39980</v>
      </c>
      <c r="C2528" s="3">
        <v>513</v>
      </c>
      <c r="J2528" s="2"/>
    </row>
    <row r="2529" spans="1:10" ht="16">
      <c r="A2529" s="3">
        <v>12</v>
      </c>
      <c r="B2529" s="7">
        <v>39980</v>
      </c>
      <c r="C2529" s="3">
        <v>513</v>
      </c>
      <c r="J2529" s="2"/>
    </row>
    <row r="2530" spans="1:10" ht="16">
      <c r="A2530" s="3">
        <v>25</v>
      </c>
      <c r="B2530" s="7">
        <v>39982</v>
      </c>
      <c r="C2530" s="3">
        <v>513</v>
      </c>
      <c r="J2530" s="2"/>
    </row>
    <row r="2531" spans="1:10" ht="16">
      <c r="A2531" s="3">
        <v>30</v>
      </c>
      <c r="B2531" s="7">
        <v>39982</v>
      </c>
      <c r="C2531" s="3">
        <v>513</v>
      </c>
      <c r="J2531" s="2"/>
    </row>
    <row r="2532" spans="1:10" ht="16">
      <c r="A2532" s="3">
        <v>35</v>
      </c>
      <c r="B2532" s="7">
        <v>39988</v>
      </c>
      <c r="C2532" s="3">
        <v>513</v>
      </c>
      <c r="J2532" s="2"/>
    </row>
    <row r="2533" spans="1:10" ht="16">
      <c r="A2533" s="3">
        <v>25</v>
      </c>
      <c r="B2533" s="7">
        <v>39988</v>
      </c>
      <c r="C2533" s="3">
        <v>513</v>
      </c>
      <c r="J2533" s="2"/>
    </row>
    <row r="2534" spans="1:10" ht="16">
      <c r="A2534" s="3">
        <v>5</v>
      </c>
      <c r="B2534" s="7">
        <v>39989</v>
      </c>
      <c r="C2534" s="3">
        <v>513</v>
      </c>
      <c r="J2534" s="2"/>
    </row>
    <row r="2535" spans="1:10" ht="16">
      <c r="A2535" s="3">
        <v>200</v>
      </c>
      <c r="B2535" s="7">
        <v>39990</v>
      </c>
      <c r="C2535" s="3">
        <v>513</v>
      </c>
      <c r="J2535" s="2"/>
    </row>
    <row r="2536" spans="1:10" ht="16">
      <c r="A2536" s="3">
        <v>10</v>
      </c>
      <c r="B2536" s="7">
        <v>39990</v>
      </c>
      <c r="C2536" s="3">
        <v>513</v>
      </c>
      <c r="J2536" s="2"/>
    </row>
    <row r="2537" spans="1:10" ht="16">
      <c r="A2537" s="3">
        <v>68</v>
      </c>
      <c r="B2537" s="7">
        <v>39992</v>
      </c>
      <c r="C2537" s="3">
        <v>513</v>
      </c>
      <c r="J2537" s="2"/>
    </row>
    <row r="2538" spans="1:10" ht="16">
      <c r="A2538" s="3">
        <v>100</v>
      </c>
      <c r="B2538" s="7">
        <v>39994</v>
      </c>
      <c r="C2538" s="3">
        <v>513</v>
      </c>
      <c r="J2538" s="2"/>
    </row>
    <row r="2539" spans="1:10" ht="16">
      <c r="A2539" s="3">
        <v>50</v>
      </c>
      <c r="B2539" s="7">
        <v>39994</v>
      </c>
      <c r="C2539" s="3">
        <v>513</v>
      </c>
      <c r="J2539" s="2"/>
    </row>
    <row r="2540" spans="1:10" ht="16">
      <c r="A2540" s="3">
        <v>10</v>
      </c>
      <c r="B2540" s="7">
        <v>39995</v>
      </c>
      <c r="C2540" s="3">
        <v>513</v>
      </c>
      <c r="J2540" s="2"/>
    </row>
    <row r="2541" spans="1:10" ht="16">
      <c r="A2541" s="3">
        <v>50</v>
      </c>
      <c r="B2541" s="7">
        <v>39995</v>
      </c>
      <c r="C2541" s="3">
        <v>513</v>
      </c>
      <c r="J2541" s="2"/>
    </row>
    <row r="2542" spans="1:10" ht="16">
      <c r="A2542" s="3">
        <v>150</v>
      </c>
      <c r="B2542" s="7">
        <v>39997</v>
      </c>
      <c r="C2542" s="3">
        <v>513</v>
      </c>
      <c r="J2542" s="2"/>
    </row>
    <row r="2543" spans="1:10" ht="16">
      <c r="A2543" s="3">
        <v>20</v>
      </c>
      <c r="B2543" s="7">
        <v>40003</v>
      </c>
      <c r="C2543" s="3">
        <v>513</v>
      </c>
      <c r="J2543" s="2"/>
    </row>
    <row r="2544" spans="1:10" ht="16">
      <c r="A2544" s="3">
        <v>225</v>
      </c>
      <c r="B2544" s="7">
        <v>40004</v>
      </c>
      <c r="C2544" s="3">
        <v>513</v>
      </c>
      <c r="J2544" s="2"/>
    </row>
    <row r="2545" spans="1:10" ht="16">
      <c r="A2545" s="3">
        <v>250</v>
      </c>
      <c r="B2545" s="7">
        <v>40004</v>
      </c>
      <c r="C2545" s="3">
        <v>513</v>
      </c>
      <c r="J2545" s="2"/>
    </row>
    <row r="2546" spans="1:10" ht="16">
      <c r="A2546" s="3">
        <v>10</v>
      </c>
      <c r="B2546" s="7">
        <v>40004</v>
      </c>
      <c r="C2546" s="3">
        <v>513</v>
      </c>
      <c r="J2546" s="2"/>
    </row>
    <row r="2547" spans="1:10" ht="16">
      <c r="A2547" s="3">
        <v>100</v>
      </c>
      <c r="B2547" s="7">
        <v>40004</v>
      </c>
      <c r="C2547" s="3">
        <v>513</v>
      </c>
      <c r="J2547" s="2"/>
    </row>
    <row r="2548" spans="1:10" ht="16">
      <c r="A2548" s="3">
        <v>10</v>
      </c>
      <c r="B2548" s="7">
        <v>40005</v>
      </c>
      <c r="C2548" s="3">
        <v>513</v>
      </c>
      <c r="J2548" s="2"/>
    </row>
    <row r="2549" spans="1:10" ht="16">
      <c r="A2549" s="3">
        <v>25</v>
      </c>
      <c r="B2549" s="7">
        <v>40007</v>
      </c>
      <c r="C2549" s="3">
        <v>513</v>
      </c>
      <c r="J2549" s="2"/>
    </row>
    <row r="2550" spans="1:10" ht="16">
      <c r="A2550" s="3">
        <v>200</v>
      </c>
      <c r="B2550" s="7">
        <v>40007</v>
      </c>
      <c r="C2550" s="3">
        <v>513</v>
      </c>
      <c r="J2550" s="2"/>
    </row>
    <row r="2551" spans="1:10" ht="16">
      <c r="A2551" s="3">
        <v>50</v>
      </c>
      <c r="B2551" s="7">
        <v>40007</v>
      </c>
      <c r="C2551" s="3">
        <v>513</v>
      </c>
      <c r="J2551" s="2"/>
    </row>
    <row r="2552" spans="1:10" ht="16">
      <c r="A2552" s="3">
        <v>50</v>
      </c>
      <c r="B2552" s="7">
        <v>40007</v>
      </c>
      <c r="C2552" s="3">
        <v>513</v>
      </c>
      <c r="J2552" s="2"/>
    </row>
    <row r="2553" spans="1:10" ht="16">
      <c r="A2553" s="3">
        <v>20</v>
      </c>
      <c r="B2553" s="7">
        <v>40008</v>
      </c>
      <c r="C2553" s="3">
        <v>513</v>
      </c>
      <c r="J2553" s="2"/>
    </row>
    <row r="2554" spans="1:10" ht="16">
      <c r="A2554" s="3">
        <v>15</v>
      </c>
      <c r="B2554" s="7">
        <v>40008</v>
      </c>
      <c r="C2554" s="3">
        <v>513</v>
      </c>
      <c r="J2554" s="2"/>
    </row>
    <row r="2555" spans="1:10" ht="16">
      <c r="A2555" s="3">
        <v>25</v>
      </c>
      <c r="B2555" s="7">
        <v>40008</v>
      </c>
      <c r="C2555" s="3">
        <v>513</v>
      </c>
      <c r="J2555" s="2"/>
    </row>
    <row r="2556" spans="1:10" ht="16">
      <c r="A2556" s="3">
        <v>50</v>
      </c>
      <c r="B2556" s="7">
        <v>40008</v>
      </c>
      <c r="C2556" s="3">
        <v>513</v>
      </c>
      <c r="J2556" s="2"/>
    </row>
    <row r="2557" spans="1:10" ht="16">
      <c r="A2557" s="3">
        <v>25</v>
      </c>
      <c r="B2557" s="7">
        <v>40008</v>
      </c>
      <c r="C2557" s="3">
        <v>513</v>
      </c>
      <c r="J2557" s="2"/>
    </row>
    <row r="2558" spans="1:10" ht="16">
      <c r="A2558" s="3">
        <v>20</v>
      </c>
      <c r="B2558" s="7">
        <v>40008</v>
      </c>
      <c r="C2558" s="3">
        <v>513</v>
      </c>
      <c r="J2558" s="2"/>
    </row>
    <row r="2559" spans="1:10" ht="16">
      <c r="A2559" s="3">
        <v>25</v>
      </c>
      <c r="B2559" s="7">
        <v>40008</v>
      </c>
      <c r="C2559" s="3">
        <v>513</v>
      </c>
      <c r="J2559" s="2"/>
    </row>
    <row r="2560" spans="1:10" ht="16">
      <c r="A2560" s="3">
        <v>25</v>
      </c>
      <c r="B2560" s="7">
        <v>40008</v>
      </c>
      <c r="C2560" s="3">
        <v>513</v>
      </c>
      <c r="J2560" s="2"/>
    </row>
    <row r="2561" spans="1:10" ht="16">
      <c r="A2561" s="3">
        <v>40</v>
      </c>
      <c r="B2561" s="7">
        <v>39994</v>
      </c>
      <c r="C2561" s="3">
        <v>520</v>
      </c>
      <c r="J2561" s="2"/>
    </row>
    <row r="2562" spans="1:10" ht="16">
      <c r="A2562" s="3">
        <v>20</v>
      </c>
      <c r="B2562" s="7">
        <v>39994</v>
      </c>
      <c r="C2562" s="3">
        <v>520</v>
      </c>
      <c r="J2562" s="2"/>
    </row>
    <row r="2563" spans="1:10" ht="16">
      <c r="A2563" s="3">
        <v>40</v>
      </c>
      <c r="B2563" s="7">
        <v>39995</v>
      </c>
      <c r="C2563" s="3">
        <v>520</v>
      </c>
      <c r="J2563" s="2"/>
    </row>
    <row r="2564" spans="1:10" ht="16">
      <c r="A2564" s="3">
        <v>40</v>
      </c>
      <c r="B2564" s="7">
        <v>39995</v>
      </c>
      <c r="C2564" s="3">
        <v>520</v>
      </c>
      <c r="J2564" s="2"/>
    </row>
    <row r="2565" spans="1:10" ht="16">
      <c r="A2565" s="3">
        <v>200</v>
      </c>
      <c r="B2565" s="7">
        <v>39995</v>
      </c>
      <c r="C2565" s="3">
        <v>520</v>
      </c>
      <c r="J2565" s="2"/>
    </row>
    <row r="2566" spans="1:10" ht="16">
      <c r="A2566" s="3">
        <v>400</v>
      </c>
      <c r="B2566" s="7">
        <v>39995</v>
      </c>
      <c r="C2566" s="3">
        <v>520</v>
      </c>
      <c r="J2566" s="2"/>
    </row>
    <row r="2567" spans="1:10" ht="16">
      <c r="A2567" s="3">
        <v>50</v>
      </c>
      <c r="B2567" s="7">
        <v>39995</v>
      </c>
      <c r="C2567" s="3">
        <v>520</v>
      </c>
      <c r="J2567" s="2"/>
    </row>
    <row r="2568" spans="1:10" ht="16">
      <c r="A2568" s="3">
        <v>50</v>
      </c>
      <c r="B2568" s="7">
        <v>39995</v>
      </c>
      <c r="C2568" s="3">
        <v>520</v>
      </c>
      <c r="J2568" s="2"/>
    </row>
    <row r="2569" spans="1:10" ht="16">
      <c r="A2569" s="3">
        <v>15</v>
      </c>
      <c r="B2569" s="7">
        <v>39996</v>
      </c>
      <c r="C2569" s="3">
        <v>520</v>
      </c>
      <c r="J2569" s="2"/>
    </row>
    <row r="2570" spans="1:10" ht="16">
      <c r="A2570" s="3">
        <v>50</v>
      </c>
      <c r="B2570" s="7">
        <v>39996</v>
      </c>
      <c r="C2570" s="3">
        <v>520</v>
      </c>
      <c r="J2570" s="2"/>
    </row>
    <row r="2571" spans="1:10" ht="16">
      <c r="A2571" s="3">
        <v>50</v>
      </c>
      <c r="B2571" s="7">
        <v>39996</v>
      </c>
      <c r="C2571" s="3">
        <v>520</v>
      </c>
      <c r="J2571" s="2"/>
    </row>
    <row r="2572" spans="1:10" ht="16">
      <c r="A2572" s="3">
        <v>50</v>
      </c>
      <c r="B2572" s="7">
        <v>39996</v>
      </c>
      <c r="C2572" s="3">
        <v>520</v>
      </c>
      <c r="J2572" s="2"/>
    </row>
    <row r="2573" spans="1:10" ht="16">
      <c r="A2573" s="3">
        <v>20</v>
      </c>
      <c r="B2573" s="7">
        <v>39997</v>
      </c>
      <c r="C2573" s="3">
        <v>520</v>
      </c>
      <c r="J2573" s="2"/>
    </row>
    <row r="2574" spans="1:10" ht="16">
      <c r="A2574" s="3">
        <v>50</v>
      </c>
      <c r="B2574" s="7">
        <v>39998</v>
      </c>
      <c r="C2574" s="3">
        <v>520</v>
      </c>
      <c r="J2574" s="2"/>
    </row>
    <row r="2575" spans="1:10" ht="16">
      <c r="A2575" s="3">
        <v>5</v>
      </c>
      <c r="B2575" s="7">
        <v>40012</v>
      </c>
      <c r="C2575" s="3">
        <v>520</v>
      </c>
      <c r="J2575" s="2"/>
    </row>
    <row r="2576" spans="1:10" ht="16">
      <c r="A2576" s="3">
        <v>25</v>
      </c>
      <c r="B2576" s="7">
        <v>40064</v>
      </c>
      <c r="C2576" s="3">
        <v>520</v>
      </c>
      <c r="J2576" s="2"/>
    </row>
    <row r="2577" spans="1:10" ht="16">
      <c r="A2577" s="3">
        <v>152</v>
      </c>
      <c r="B2577" s="7">
        <v>40050</v>
      </c>
      <c r="C2577" s="3">
        <v>550</v>
      </c>
      <c r="J2577" s="2"/>
    </row>
    <row r="2578" spans="1:10" ht="16">
      <c r="A2578" s="3">
        <v>100</v>
      </c>
      <c r="B2578" s="7">
        <v>40050</v>
      </c>
      <c r="C2578" s="3">
        <v>550</v>
      </c>
      <c r="J2578" s="2"/>
    </row>
    <row r="2579" spans="1:10" ht="16">
      <c r="A2579" s="3">
        <v>25</v>
      </c>
      <c r="B2579" s="7">
        <v>40064</v>
      </c>
      <c r="C2579" s="3">
        <v>550</v>
      </c>
      <c r="J2579" s="2"/>
    </row>
    <row r="2580" spans="1:10" ht="16">
      <c r="A2580" s="3">
        <v>50</v>
      </c>
      <c r="B2580" s="7">
        <v>40071</v>
      </c>
      <c r="C2580" s="3">
        <v>550</v>
      </c>
      <c r="J2580" s="2"/>
    </row>
    <row r="2581" spans="1:10" ht="16">
      <c r="A2581" s="3">
        <v>25</v>
      </c>
      <c r="B2581" s="7">
        <v>40071</v>
      </c>
      <c r="C2581" s="3">
        <v>550</v>
      </c>
      <c r="J2581" s="2"/>
    </row>
    <row r="2582" spans="1:10" ht="16">
      <c r="A2582" s="3">
        <v>50</v>
      </c>
      <c r="B2582" s="7">
        <v>40071</v>
      </c>
      <c r="C2582" s="3">
        <v>550</v>
      </c>
      <c r="J2582" s="2"/>
    </row>
    <row r="2583" spans="1:10" ht="16">
      <c r="A2583" s="3">
        <v>20</v>
      </c>
      <c r="B2583" s="7">
        <v>40071</v>
      </c>
      <c r="C2583" s="3">
        <v>550</v>
      </c>
      <c r="J2583" s="2"/>
    </row>
    <row r="2584" spans="1:10" ht="16">
      <c r="A2584" s="3">
        <v>5</v>
      </c>
      <c r="B2584" s="7">
        <v>40071</v>
      </c>
      <c r="C2584" s="3">
        <v>550</v>
      </c>
      <c r="J2584" s="2"/>
    </row>
    <row r="2585" spans="1:10" ht="16">
      <c r="A2585" s="3">
        <v>100</v>
      </c>
      <c r="B2585" s="7">
        <v>40071</v>
      </c>
      <c r="C2585" s="3">
        <v>550</v>
      </c>
      <c r="J2585" s="2"/>
    </row>
    <row r="2586" spans="1:10" ht="16">
      <c r="A2586" s="3">
        <v>50</v>
      </c>
      <c r="B2586" s="7">
        <v>40071</v>
      </c>
      <c r="C2586" s="3">
        <v>550</v>
      </c>
      <c r="J2586" s="2"/>
    </row>
    <row r="2587" spans="1:10" ht="16">
      <c r="A2587" s="3">
        <v>50</v>
      </c>
      <c r="B2587" s="7">
        <v>40072</v>
      </c>
      <c r="C2587" s="3">
        <v>550</v>
      </c>
      <c r="J2587" s="2"/>
    </row>
    <row r="2588" spans="1:10" ht="16">
      <c r="A2588" s="3">
        <v>30</v>
      </c>
      <c r="B2588" s="7">
        <v>40072</v>
      </c>
      <c r="C2588" s="3">
        <v>550</v>
      </c>
      <c r="J2588" s="2"/>
    </row>
    <row r="2589" spans="1:10" ht="16">
      <c r="A2589" s="3">
        <v>10</v>
      </c>
      <c r="B2589" s="7">
        <v>40072</v>
      </c>
      <c r="C2589" s="3">
        <v>550</v>
      </c>
      <c r="J2589" s="2"/>
    </row>
    <row r="2590" spans="1:10" ht="16">
      <c r="A2590" s="3">
        <v>300</v>
      </c>
      <c r="B2590" s="7">
        <v>40085</v>
      </c>
      <c r="C2590" s="3">
        <v>550</v>
      </c>
      <c r="J2590" s="2"/>
    </row>
    <row r="2591" spans="1:10" ht="16">
      <c r="A2591" s="3">
        <v>20</v>
      </c>
      <c r="B2591" s="7">
        <v>40085</v>
      </c>
      <c r="C2591" s="3">
        <v>550</v>
      </c>
      <c r="J2591" s="2"/>
    </row>
    <row r="2592" spans="1:10" ht="16">
      <c r="A2592" s="3">
        <v>60</v>
      </c>
      <c r="B2592" s="7">
        <v>40086</v>
      </c>
      <c r="C2592" s="3">
        <v>550</v>
      </c>
      <c r="J2592" s="2"/>
    </row>
    <row r="2593" spans="1:10" ht="16">
      <c r="A2593" s="3">
        <v>100</v>
      </c>
      <c r="B2593" s="7">
        <v>40088</v>
      </c>
      <c r="C2593" s="3">
        <v>550</v>
      </c>
      <c r="J2593" s="2"/>
    </row>
    <row r="2594" spans="1:10" ht="16">
      <c r="A2594" s="3">
        <v>200</v>
      </c>
      <c r="B2594" s="7">
        <v>40088</v>
      </c>
      <c r="C2594" s="3">
        <v>550</v>
      </c>
      <c r="J2594" s="2"/>
    </row>
    <row r="2595" spans="1:10" ht="16">
      <c r="A2595" s="3">
        <v>100</v>
      </c>
      <c r="B2595" s="7">
        <v>40088</v>
      </c>
      <c r="C2595" s="3">
        <v>550</v>
      </c>
      <c r="J2595" s="2"/>
    </row>
    <row r="2596" spans="1:10" ht="16">
      <c r="A2596" s="3">
        <v>100</v>
      </c>
      <c r="B2596" s="7">
        <v>40088</v>
      </c>
      <c r="C2596" s="3">
        <v>550</v>
      </c>
      <c r="J2596" s="2"/>
    </row>
    <row r="2597" spans="1:10" ht="16">
      <c r="A2597" s="3">
        <v>100</v>
      </c>
      <c r="B2597" s="7">
        <v>40088</v>
      </c>
      <c r="C2597" s="3">
        <v>550</v>
      </c>
      <c r="J2597" s="2"/>
    </row>
    <row r="2598" spans="1:10" ht="16">
      <c r="A2598" s="3">
        <v>100</v>
      </c>
      <c r="B2598" s="7">
        <v>40093</v>
      </c>
      <c r="C2598" s="3">
        <v>550</v>
      </c>
      <c r="J2598" s="2"/>
    </row>
    <row r="2599" spans="1:10" ht="16">
      <c r="A2599" s="3">
        <v>5</v>
      </c>
      <c r="B2599" s="7">
        <v>40093</v>
      </c>
      <c r="C2599" s="3">
        <v>550</v>
      </c>
      <c r="J2599" s="2"/>
    </row>
    <row r="2600" spans="1:10" ht="16">
      <c r="A2600" s="3">
        <v>100</v>
      </c>
      <c r="B2600" s="7">
        <v>40103</v>
      </c>
      <c r="C2600" s="3">
        <v>550</v>
      </c>
      <c r="J2600" s="2"/>
    </row>
    <row r="2601" spans="1:10" ht="16">
      <c r="A2601" s="3">
        <v>10</v>
      </c>
      <c r="B2601" s="7">
        <v>40112</v>
      </c>
      <c r="C2601" s="3">
        <v>550</v>
      </c>
      <c r="J2601" s="2"/>
    </row>
    <row r="2602" spans="1:10" ht="16">
      <c r="A2602" s="3">
        <v>1000</v>
      </c>
      <c r="B2602" s="7">
        <v>39953</v>
      </c>
      <c r="C2602" s="3">
        <v>551</v>
      </c>
      <c r="J2602" s="2"/>
    </row>
    <row r="2603" spans="1:10" ht="16">
      <c r="A2603" s="3">
        <v>25</v>
      </c>
      <c r="B2603" s="7">
        <v>39953</v>
      </c>
      <c r="C2603" s="3">
        <v>551</v>
      </c>
      <c r="J2603" s="2"/>
    </row>
    <row r="2604" spans="1:10" ht="16">
      <c r="A2604" s="3">
        <v>10</v>
      </c>
      <c r="B2604" s="7">
        <v>39953</v>
      </c>
      <c r="C2604" s="3">
        <v>551</v>
      </c>
      <c r="J2604" s="2"/>
    </row>
    <row r="2605" spans="1:10" ht="16">
      <c r="A2605" s="3">
        <v>10</v>
      </c>
      <c r="B2605" s="7">
        <v>39953</v>
      </c>
      <c r="C2605" s="3">
        <v>551</v>
      </c>
      <c r="J2605" s="2"/>
    </row>
    <row r="2606" spans="1:10" ht="16">
      <c r="A2606" s="3">
        <v>100</v>
      </c>
      <c r="B2606" s="7">
        <v>39953</v>
      </c>
      <c r="C2606" s="3">
        <v>551</v>
      </c>
      <c r="J2606" s="2"/>
    </row>
    <row r="2607" spans="1:10" ht="16">
      <c r="A2607" s="3">
        <v>25</v>
      </c>
      <c r="B2607" s="7">
        <v>39954</v>
      </c>
      <c r="C2607" s="3">
        <v>551</v>
      </c>
      <c r="J2607" s="2"/>
    </row>
    <row r="2608" spans="1:10" ht="16">
      <c r="A2608" s="3">
        <v>25</v>
      </c>
      <c r="B2608" s="7">
        <v>39954</v>
      </c>
      <c r="C2608" s="3">
        <v>551</v>
      </c>
      <c r="J2608" s="2"/>
    </row>
    <row r="2609" spans="1:10" ht="16">
      <c r="A2609" s="3">
        <v>10</v>
      </c>
      <c r="B2609" s="7">
        <v>39954</v>
      </c>
      <c r="C2609" s="3">
        <v>551</v>
      </c>
      <c r="J2609" s="2"/>
    </row>
    <row r="2610" spans="1:10" ht="16">
      <c r="A2610" s="3">
        <v>30</v>
      </c>
      <c r="B2610" s="7">
        <v>39954</v>
      </c>
      <c r="C2610" s="3">
        <v>551</v>
      </c>
      <c r="J2610" s="2"/>
    </row>
    <row r="2611" spans="1:10" ht="16">
      <c r="A2611" s="3">
        <v>500</v>
      </c>
      <c r="B2611" s="7">
        <v>39954</v>
      </c>
      <c r="C2611" s="3">
        <v>551</v>
      </c>
      <c r="J2611" s="2"/>
    </row>
    <row r="2612" spans="1:10" ht="16">
      <c r="A2612" s="3">
        <v>100</v>
      </c>
      <c r="B2612" s="7">
        <v>39954</v>
      </c>
      <c r="C2612" s="3">
        <v>551</v>
      </c>
      <c r="J2612" s="2"/>
    </row>
    <row r="2613" spans="1:10" ht="16">
      <c r="A2613" s="3">
        <v>100</v>
      </c>
      <c r="B2613" s="7">
        <v>39954</v>
      </c>
      <c r="C2613" s="3">
        <v>551</v>
      </c>
      <c r="J2613" s="2"/>
    </row>
    <row r="2614" spans="1:10" ht="16">
      <c r="A2614" s="3">
        <v>15</v>
      </c>
      <c r="B2614" s="7">
        <v>39954</v>
      </c>
      <c r="C2614" s="3">
        <v>551</v>
      </c>
      <c r="J2614" s="2"/>
    </row>
    <row r="2615" spans="1:10" ht="16">
      <c r="A2615" s="3">
        <v>100</v>
      </c>
      <c r="B2615" s="7">
        <v>39954</v>
      </c>
      <c r="C2615" s="3">
        <v>551</v>
      </c>
      <c r="J2615" s="2"/>
    </row>
    <row r="2616" spans="1:10" ht="16">
      <c r="A2616" s="3">
        <v>10</v>
      </c>
      <c r="B2616" s="7">
        <v>39955</v>
      </c>
      <c r="C2616" s="3">
        <v>551</v>
      </c>
      <c r="J2616" s="2"/>
    </row>
    <row r="2617" spans="1:10" ht="16">
      <c r="A2617" s="3">
        <v>10</v>
      </c>
      <c r="B2617" s="7">
        <v>39955</v>
      </c>
      <c r="C2617" s="3">
        <v>551</v>
      </c>
      <c r="J2617" s="2"/>
    </row>
    <row r="2618" spans="1:10" ht="16">
      <c r="A2618" s="3">
        <v>20</v>
      </c>
      <c r="B2618" s="7">
        <v>39955</v>
      </c>
      <c r="C2618" s="3">
        <v>551</v>
      </c>
      <c r="J2618" s="2"/>
    </row>
    <row r="2619" spans="1:10" ht="16">
      <c r="A2619" s="3">
        <v>40</v>
      </c>
      <c r="B2619" s="7">
        <v>39955</v>
      </c>
      <c r="C2619" s="3">
        <v>551</v>
      </c>
      <c r="J2619" s="2"/>
    </row>
    <row r="2620" spans="1:10" ht="16">
      <c r="A2620" s="3">
        <v>10</v>
      </c>
      <c r="B2620" s="7">
        <v>39955</v>
      </c>
      <c r="C2620" s="3">
        <v>551</v>
      </c>
      <c r="J2620" s="2"/>
    </row>
    <row r="2621" spans="1:10" ht="16">
      <c r="A2621" s="3">
        <v>100</v>
      </c>
      <c r="B2621" s="7">
        <v>39955</v>
      </c>
      <c r="C2621" s="3">
        <v>551</v>
      </c>
      <c r="J2621" s="2"/>
    </row>
    <row r="2622" spans="1:10" ht="16">
      <c r="A2622" s="3">
        <v>50</v>
      </c>
      <c r="B2622" s="7">
        <v>39955</v>
      </c>
      <c r="C2622" s="3">
        <v>551</v>
      </c>
      <c r="J2622" s="2"/>
    </row>
    <row r="2623" spans="1:10" ht="16">
      <c r="A2623" s="3">
        <v>50</v>
      </c>
      <c r="B2623" s="7">
        <v>39955</v>
      </c>
      <c r="C2623" s="3">
        <v>551</v>
      </c>
      <c r="J2623" s="2"/>
    </row>
    <row r="2624" spans="1:10" ht="16">
      <c r="A2624" s="3">
        <v>20</v>
      </c>
      <c r="B2624" s="7">
        <v>39955</v>
      </c>
      <c r="C2624" s="3">
        <v>551</v>
      </c>
      <c r="J2624" s="2"/>
    </row>
    <row r="2625" spans="1:10" ht="16">
      <c r="A2625" s="3">
        <v>100</v>
      </c>
      <c r="B2625" s="7">
        <v>39955</v>
      </c>
      <c r="C2625" s="3">
        <v>551</v>
      </c>
      <c r="J2625" s="2"/>
    </row>
    <row r="2626" spans="1:10" ht="16">
      <c r="A2626" s="3">
        <v>40</v>
      </c>
      <c r="B2626" s="7">
        <v>39955</v>
      </c>
      <c r="C2626" s="3">
        <v>551</v>
      </c>
      <c r="J2626" s="2"/>
    </row>
    <row r="2627" spans="1:10" ht="16">
      <c r="A2627" s="3">
        <v>30</v>
      </c>
      <c r="B2627" s="7">
        <v>39955</v>
      </c>
      <c r="C2627" s="3">
        <v>551</v>
      </c>
      <c r="J2627" s="2"/>
    </row>
    <row r="2628" spans="1:10" ht="16">
      <c r="A2628" s="3">
        <v>20</v>
      </c>
      <c r="B2628" s="7">
        <v>39955</v>
      </c>
      <c r="C2628" s="3">
        <v>551</v>
      </c>
      <c r="J2628" s="2"/>
    </row>
    <row r="2629" spans="1:10" ht="16">
      <c r="A2629" s="3">
        <v>50</v>
      </c>
      <c r="B2629" s="7">
        <v>39955</v>
      </c>
      <c r="C2629" s="3">
        <v>551</v>
      </c>
      <c r="J2629" s="2"/>
    </row>
    <row r="2630" spans="1:10" ht="16">
      <c r="A2630" s="3">
        <v>20</v>
      </c>
      <c r="B2630" s="7">
        <v>39955</v>
      </c>
      <c r="C2630" s="3">
        <v>551</v>
      </c>
      <c r="J2630" s="2"/>
    </row>
    <row r="2631" spans="1:10" ht="16">
      <c r="A2631" s="3">
        <v>50</v>
      </c>
      <c r="B2631" s="7">
        <v>39956</v>
      </c>
      <c r="C2631" s="3">
        <v>551</v>
      </c>
      <c r="J2631" s="2"/>
    </row>
    <row r="2632" spans="1:10" ht="16">
      <c r="A2632" s="3">
        <v>75</v>
      </c>
      <c r="B2632" s="7">
        <v>39957</v>
      </c>
      <c r="C2632" s="3">
        <v>551</v>
      </c>
      <c r="J2632" s="2"/>
    </row>
    <row r="2633" spans="1:10" ht="16">
      <c r="A2633" s="3">
        <v>25</v>
      </c>
      <c r="B2633" s="7">
        <v>39958</v>
      </c>
      <c r="C2633" s="3">
        <v>551</v>
      </c>
      <c r="J2633" s="2"/>
    </row>
    <row r="2634" spans="1:10" ht="16">
      <c r="A2634" s="3">
        <v>10</v>
      </c>
      <c r="B2634" s="7">
        <v>39959</v>
      </c>
      <c r="C2634" s="3">
        <v>551</v>
      </c>
      <c r="J2634" s="2"/>
    </row>
    <row r="2635" spans="1:10" ht="16">
      <c r="A2635" s="3">
        <v>10</v>
      </c>
      <c r="B2635" s="7">
        <v>39959</v>
      </c>
      <c r="C2635" s="3">
        <v>551</v>
      </c>
      <c r="J2635" s="2"/>
    </row>
    <row r="2636" spans="1:10" ht="16">
      <c r="A2636" s="3">
        <v>25</v>
      </c>
      <c r="B2636" s="7">
        <v>39960</v>
      </c>
      <c r="C2636" s="3">
        <v>551</v>
      </c>
      <c r="J2636" s="2"/>
    </row>
    <row r="2637" spans="1:10" ht="16">
      <c r="A2637" s="3">
        <v>200</v>
      </c>
      <c r="B2637" s="7">
        <v>39960</v>
      </c>
      <c r="C2637" s="3">
        <v>551</v>
      </c>
      <c r="J2637" s="2"/>
    </row>
    <row r="2638" spans="1:10" ht="16">
      <c r="A2638" s="3">
        <v>100</v>
      </c>
      <c r="B2638" s="7">
        <v>39960</v>
      </c>
      <c r="C2638" s="3">
        <v>551</v>
      </c>
      <c r="J2638" s="2"/>
    </row>
    <row r="2639" spans="1:10" ht="16">
      <c r="A2639" s="3">
        <v>40</v>
      </c>
      <c r="B2639" s="7">
        <v>39960</v>
      </c>
      <c r="C2639" s="3">
        <v>551</v>
      </c>
      <c r="J2639" s="2"/>
    </row>
    <row r="2640" spans="1:10" ht="16">
      <c r="A2640" s="3">
        <v>10</v>
      </c>
      <c r="B2640" s="7">
        <v>39960</v>
      </c>
      <c r="C2640" s="3">
        <v>551</v>
      </c>
      <c r="J2640" s="2"/>
    </row>
    <row r="2641" spans="1:10" ht="16">
      <c r="A2641" s="3">
        <v>25</v>
      </c>
      <c r="B2641" s="7">
        <v>39960</v>
      </c>
      <c r="C2641" s="3">
        <v>551</v>
      </c>
      <c r="J2641" s="2"/>
    </row>
    <row r="2642" spans="1:10" ht="16">
      <c r="A2642" s="3">
        <v>30</v>
      </c>
      <c r="B2642" s="7">
        <v>39961</v>
      </c>
      <c r="C2642" s="3">
        <v>551</v>
      </c>
      <c r="J2642" s="2"/>
    </row>
    <row r="2643" spans="1:10" ht="16">
      <c r="A2643" s="3">
        <v>30</v>
      </c>
      <c r="B2643" s="7">
        <v>39961</v>
      </c>
      <c r="C2643" s="3">
        <v>551</v>
      </c>
      <c r="J2643" s="2"/>
    </row>
    <row r="2644" spans="1:10" ht="16">
      <c r="A2644" s="3">
        <v>50</v>
      </c>
      <c r="B2644" s="7">
        <v>39962</v>
      </c>
      <c r="C2644" s="3">
        <v>551</v>
      </c>
      <c r="J2644" s="2"/>
    </row>
    <row r="2645" spans="1:10" ht="16">
      <c r="A2645" s="3">
        <v>20</v>
      </c>
      <c r="B2645" s="7">
        <v>39962</v>
      </c>
      <c r="C2645" s="3">
        <v>551</v>
      </c>
      <c r="J2645" s="2"/>
    </row>
    <row r="2646" spans="1:10" ht="16">
      <c r="A2646" s="3">
        <v>100</v>
      </c>
      <c r="B2646" s="7">
        <v>39963</v>
      </c>
      <c r="C2646" s="3">
        <v>551</v>
      </c>
      <c r="J2646" s="2"/>
    </row>
    <row r="2647" spans="1:10" ht="16">
      <c r="A2647" s="3">
        <v>5000</v>
      </c>
      <c r="B2647" s="7">
        <v>39968</v>
      </c>
      <c r="C2647" s="3">
        <v>551</v>
      </c>
      <c r="J2647" s="2"/>
    </row>
    <row r="2648" spans="1:10" ht="16">
      <c r="A2648" s="3">
        <v>220</v>
      </c>
      <c r="B2648" s="7">
        <v>39969</v>
      </c>
      <c r="C2648" s="3">
        <v>551</v>
      </c>
      <c r="J2648" s="2"/>
    </row>
    <row r="2649" spans="1:10" ht="16">
      <c r="A2649" s="3">
        <v>50</v>
      </c>
      <c r="B2649" s="7">
        <v>39969</v>
      </c>
      <c r="C2649" s="3">
        <v>551</v>
      </c>
      <c r="J2649" s="2"/>
    </row>
    <row r="2650" spans="1:10" ht="16">
      <c r="A2650" s="3">
        <v>100</v>
      </c>
      <c r="B2650" s="7">
        <v>39969</v>
      </c>
      <c r="C2650" s="3">
        <v>551</v>
      </c>
      <c r="J2650" s="2"/>
    </row>
    <row r="2651" spans="1:10" ht="16">
      <c r="A2651" s="3">
        <v>100</v>
      </c>
      <c r="B2651" s="7">
        <v>39969</v>
      </c>
      <c r="C2651" s="3">
        <v>551</v>
      </c>
      <c r="J2651" s="2"/>
    </row>
    <row r="2652" spans="1:10" ht="16">
      <c r="A2652" s="3">
        <v>20</v>
      </c>
      <c r="B2652" s="7">
        <v>39969</v>
      </c>
      <c r="C2652" s="3">
        <v>551</v>
      </c>
      <c r="J2652" s="2"/>
    </row>
    <row r="2653" spans="1:10" ht="16">
      <c r="A2653" s="3">
        <v>50</v>
      </c>
      <c r="B2653" s="7">
        <v>39970</v>
      </c>
      <c r="C2653" s="3">
        <v>551</v>
      </c>
      <c r="J2653" s="2"/>
    </row>
    <row r="2654" spans="1:10" ht="16">
      <c r="A2654" s="3">
        <v>20</v>
      </c>
      <c r="B2654" s="7">
        <v>39970</v>
      </c>
      <c r="C2654" s="3">
        <v>551</v>
      </c>
      <c r="J2654" s="2"/>
    </row>
    <row r="2655" spans="1:10" ht="16">
      <c r="A2655" s="3">
        <v>100</v>
      </c>
      <c r="B2655" s="7">
        <v>39970</v>
      </c>
      <c r="C2655" s="3">
        <v>551</v>
      </c>
      <c r="J2655" s="2"/>
    </row>
    <row r="2656" spans="1:10" ht="16">
      <c r="A2656" s="3">
        <v>100</v>
      </c>
      <c r="B2656" s="7">
        <v>39972</v>
      </c>
      <c r="C2656" s="3">
        <v>551</v>
      </c>
      <c r="J2656" s="2"/>
    </row>
    <row r="2657" spans="1:10" ht="16">
      <c r="A2657" s="3">
        <v>100</v>
      </c>
      <c r="B2657" s="7">
        <v>39972</v>
      </c>
      <c r="C2657" s="3">
        <v>551</v>
      </c>
      <c r="J2657" s="2"/>
    </row>
    <row r="2658" spans="1:10" ht="16">
      <c r="A2658" s="3">
        <v>15</v>
      </c>
      <c r="B2658" s="7">
        <v>39975</v>
      </c>
      <c r="C2658" s="3">
        <v>551</v>
      </c>
      <c r="J2658" s="2"/>
    </row>
    <row r="2659" spans="1:10" ht="16">
      <c r="A2659" s="3">
        <v>5225</v>
      </c>
      <c r="B2659" s="7">
        <v>39976</v>
      </c>
      <c r="C2659" s="3">
        <v>551</v>
      </c>
      <c r="J2659" s="2"/>
    </row>
    <row r="2660" spans="1:10" ht="16">
      <c r="A2660" s="3">
        <v>20</v>
      </c>
      <c r="B2660" s="7">
        <v>39977</v>
      </c>
      <c r="C2660" s="3">
        <v>551</v>
      </c>
      <c r="J2660" s="2"/>
    </row>
    <row r="2661" spans="1:10" ht="16">
      <c r="A2661" s="3">
        <v>50</v>
      </c>
      <c r="B2661" s="7">
        <v>39977</v>
      </c>
      <c r="C2661" s="3">
        <v>551</v>
      </c>
      <c r="J2661" s="2"/>
    </row>
    <row r="2662" spans="1:10" ht="16">
      <c r="A2662" s="3">
        <v>100</v>
      </c>
      <c r="B2662" s="7">
        <v>39977</v>
      </c>
      <c r="C2662" s="3">
        <v>551</v>
      </c>
      <c r="J2662" s="2"/>
    </row>
    <row r="2663" spans="1:10" ht="16">
      <c r="A2663" s="3">
        <v>50</v>
      </c>
      <c r="B2663" s="7">
        <v>39977</v>
      </c>
      <c r="C2663" s="3">
        <v>551</v>
      </c>
      <c r="J2663" s="2"/>
    </row>
    <row r="2664" spans="1:10" ht="16">
      <c r="A2664" s="3">
        <v>50</v>
      </c>
      <c r="B2664" s="7">
        <v>39977</v>
      </c>
      <c r="C2664" s="3">
        <v>551</v>
      </c>
      <c r="J2664" s="2"/>
    </row>
    <row r="2665" spans="1:10" ht="16">
      <c r="A2665" s="3">
        <v>50</v>
      </c>
      <c r="B2665" s="7">
        <v>39977</v>
      </c>
      <c r="C2665" s="3">
        <v>551</v>
      </c>
      <c r="J2665" s="2"/>
    </row>
    <row r="2666" spans="1:10" ht="16">
      <c r="A2666" s="3">
        <v>100</v>
      </c>
      <c r="B2666" s="7">
        <v>39978</v>
      </c>
      <c r="C2666" s="3">
        <v>551</v>
      </c>
      <c r="J2666" s="2"/>
    </row>
    <row r="2667" spans="1:10" ht="16">
      <c r="A2667" s="3">
        <v>30</v>
      </c>
      <c r="B2667" s="7">
        <v>39979</v>
      </c>
      <c r="C2667" s="3">
        <v>551</v>
      </c>
      <c r="J2667" s="2"/>
    </row>
    <row r="2668" spans="1:10" ht="16">
      <c r="A2668" s="3">
        <v>100</v>
      </c>
      <c r="B2668" s="7">
        <v>39980</v>
      </c>
      <c r="C2668" s="3">
        <v>551</v>
      </c>
      <c r="J2668" s="2"/>
    </row>
    <row r="2669" spans="1:10" ht="16">
      <c r="A2669" s="3">
        <v>25</v>
      </c>
      <c r="B2669" s="7">
        <v>39980</v>
      </c>
      <c r="C2669" s="3">
        <v>551</v>
      </c>
      <c r="J2669" s="2"/>
    </row>
    <row r="2670" spans="1:10" ht="16">
      <c r="A2670" s="3">
        <v>20</v>
      </c>
      <c r="B2670" s="7">
        <v>39980</v>
      </c>
      <c r="C2670" s="3">
        <v>551</v>
      </c>
      <c r="J2670" s="2"/>
    </row>
    <row r="2671" spans="1:10" ht="16">
      <c r="A2671" s="3">
        <v>100</v>
      </c>
      <c r="B2671" s="7">
        <v>39980</v>
      </c>
      <c r="C2671" s="3">
        <v>551</v>
      </c>
      <c r="J2671" s="2"/>
    </row>
    <row r="2672" spans="1:10" ht="16">
      <c r="A2672" s="3">
        <v>25</v>
      </c>
      <c r="B2672" s="7">
        <v>39980</v>
      </c>
      <c r="C2672" s="3">
        <v>551</v>
      </c>
      <c r="J2672" s="2"/>
    </row>
    <row r="2673" spans="1:10" ht="16">
      <c r="A2673" s="3">
        <v>50</v>
      </c>
      <c r="B2673" s="7">
        <v>39981</v>
      </c>
      <c r="C2673" s="3">
        <v>551</v>
      </c>
      <c r="J2673" s="2"/>
    </row>
    <row r="2674" spans="1:10" ht="16">
      <c r="A2674" s="3">
        <v>20</v>
      </c>
      <c r="B2674" s="7">
        <v>39983</v>
      </c>
      <c r="C2674" s="3">
        <v>551</v>
      </c>
      <c r="J2674" s="2"/>
    </row>
    <row r="2675" spans="1:10" ht="16">
      <c r="A2675" s="3">
        <v>50</v>
      </c>
      <c r="B2675" s="7">
        <v>39983</v>
      </c>
      <c r="C2675" s="3">
        <v>551</v>
      </c>
      <c r="J2675" s="2"/>
    </row>
    <row r="2676" spans="1:10" ht="16">
      <c r="A2676" s="3">
        <v>50</v>
      </c>
      <c r="B2676" s="7">
        <v>39983</v>
      </c>
      <c r="C2676" s="3">
        <v>551</v>
      </c>
      <c r="J2676" s="2"/>
    </row>
    <row r="2677" spans="1:10" ht="16">
      <c r="A2677" s="3">
        <v>30</v>
      </c>
      <c r="B2677" s="7">
        <v>39983</v>
      </c>
      <c r="C2677" s="3">
        <v>551</v>
      </c>
      <c r="J2677" s="2"/>
    </row>
    <row r="2678" spans="1:10" ht="16">
      <c r="A2678" s="3">
        <v>60</v>
      </c>
      <c r="B2678" s="7">
        <v>39983</v>
      </c>
      <c r="C2678" s="3">
        <v>551</v>
      </c>
      <c r="J2678" s="2"/>
    </row>
    <row r="2679" spans="1:10" ht="16">
      <c r="A2679" s="3">
        <v>25</v>
      </c>
      <c r="B2679" s="7">
        <v>39983</v>
      </c>
      <c r="C2679" s="3">
        <v>551</v>
      </c>
      <c r="J2679" s="2"/>
    </row>
    <row r="2680" spans="1:10" ht="16">
      <c r="A2680" s="3">
        <v>100</v>
      </c>
      <c r="B2680" s="7">
        <v>39983</v>
      </c>
      <c r="C2680" s="3">
        <v>551</v>
      </c>
      <c r="J2680" s="2"/>
    </row>
    <row r="2681" spans="1:10" ht="16">
      <c r="A2681" s="3">
        <v>25</v>
      </c>
      <c r="B2681" s="7">
        <v>39983</v>
      </c>
      <c r="C2681" s="3">
        <v>551</v>
      </c>
      <c r="J2681" s="2"/>
    </row>
    <row r="2682" spans="1:10" ht="16">
      <c r="A2682" s="3">
        <v>250</v>
      </c>
      <c r="B2682" s="7">
        <v>39983</v>
      </c>
      <c r="C2682" s="3">
        <v>551</v>
      </c>
      <c r="J2682" s="2"/>
    </row>
    <row r="2683" spans="1:10" ht="16">
      <c r="A2683" s="3">
        <v>15</v>
      </c>
      <c r="B2683" s="7">
        <v>39983</v>
      </c>
      <c r="C2683" s="3">
        <v>551</v>
      </c>
      <c r="J2683" s="2"/>
    </row>
    <row r="2684" spans="1:10" ht="16">
      <c r="A2684" s="3">
        <v>25</v>
      </c>
      <c r="B2684" s="7">
        <v>39983</v>
      </c>
      <c r="C2684" s="3">
        <v>551</v>
      </c>
      <c r="J2684" s="2"/>
    </row>
    <row r="2685" spans="1:10" ht="16">
      <c r="A2685" s="3">
        <v>50</v>
      </c>
      <c r="B2685" s="7">
        <v>39983</v>
      </c>
      <c r="C2685" s="3">
        <v>551</v>
      </c>
      <c r="J2685" s="2"/>
    </row>
    <row r="2686" spans="1:10" ht="16">
      <c r="A2686" s="3">
        <v>25</v>
      </c>
      <c r="B2686" s="7">
        <v>39983</v>
      </c>
      <c r="C2686" s="3">
        <v>551</v>
      </c>
      <c r="J2686" s="2"/>
    </row>
    <row r="2687" spans="1:10" ht="16">
      <c r="A2687" s="3">
        <v>10</v>
      </c>
      <c r="B2687" s="7">
        <v>39983</v>
      </c>
      <c r="C2687" s="3">
        <v>551</v>
      </c>
      <c r="J2687" s="2"/>
    </row>
    <row r="2688" spans="1:10" ht="16">
      <c r="A2688" s="3">
        <v>25</v>
      </c>
      <c r="B2688" s="7">
        <v>39983</v>
      </c>
      <c r="C2688" s="3">
        <v>551</v>
      </c>
      <c r="J2688" s="2"/>
    </row>
    <row r="2689" spans="1:10" ht="16">
      <c r="A2689" s="3">
        <v>75</v>
      </c>
      <c r="B2689" s="7">
        <v>39983</v>
      </c>
      <c r="C2689" s="3">
        <v>551</v>
      </c>
      <c r="J2689" s="2"/>
    </row>
    <row r="2690" spans="1:10" ht="16">
      <c r="A2690" s="3">
        <v>25</v>
      </c>
      <c r="B2690" s="7">
        <v>39983</v>
      </c>
      <c r="C2690" s="3">
        <v>551</v>
      </c>
      <c r="J2690" s="2"/>
    </row>
    <row r="2691" spans="1:10" ht="16">
      <c r="A2691" s="3">
        <v>39</v>
      </c>
      <c r="B2691" s="7">
        <v>39984</v>
      </c>
      <c r="C2691" s="3">
        <v>551</v>
      </c>
      <c r="J2691" s="2"/>
    </row>
    <row r="2692" spans="1:10" ht="16">
      <c r="A2692" s="3">
        <v>25</v>
      </c>
      <c r="B2692" s="7">
        <v>39984</v>
      </c>
      <c r="C2692" s="3">
        <v>551</v>
      </c>
      <c r="J2692" s="2"/>
    </row>
    <row r="2693" spans="1:10" ht="16">
      <c r="A2693" s="3">
        <v>100</v>
      </c>
      <c r="B2693" s="7">
        <v>39984</v>
      </c>
      <c r="C2693" s="3">
        <v>551</v>
      </c>
      <c r="J2693" s="2"/>
    </row>
    <row r="2694" spans="1:10" ht="16">
      <c r="A2694" s="3">
        <v>25</v>
      </c>
      <c r="B2694" s="7">
        <v>39984</v>
      </c>
      <c r="C2694" s="3">
        <v>551</v>
      </c>
      <c r="J2694" s="2"/>
    </row>
    <row r="2695" spans="1:10" ht="16">
      <c r="A2695" s="3">
        <v>100</v>
      </c>
      <c r="B2695" s="7">
        <v>39985</v>
      </c>
      <c r="C2695" s="3">
        <v>551</v>
      </c>
      <c r="J2695" s="2"/>
    </row>
    <row r="2696" spans="1:10" ht="16">
      <c r="A2696" s="3">
        <v>15</v>
      </c>
      <c r="B2696" s="7">
        <v>39985</v>
      </c>
      <c r="C2696" s="3">
        <v>551</v>
      </c>
      <c r="J2696" s="2"/>
    </row>
    <row r="2697" spans="1:10" ht="16">
      <c r="A2697" s="3">
        <v>40</v>
      </c>
      <c r="B2697" s="7">
        <v>39985</v>
      </c>
      <c r="C2697" s="3">
        <v>551</v>
      </c>
      <c r="J2697" s="2"/>
    </row>
    <row r="2698" spans="1:10" ht="16">
      <c r="A2698" s="3">
        <v>25</v>
      </c>
      <c r="B2698" s="7">
        <v>39985</v>
      </c>
      <c r="C2698" s="3">
        <v>551</v>
      </c>
      <c r="J2698" s="2"/>
    </row>
    <row r="2699" spans="1:10" ht="16">
      <c r="A2699" s="3">
        <v>10</v>
      </c>
      <c r="B2699" s="7">
        <v>39986</v>
      </c>
      <c r="C2699" s="3">
        <v>551</v>
      </c>
      <c r="J2699" s="2"/>
    </row>
    <row r="2700" spans="1:10" ht="16">
      <c r="A2700" s="3">
        <v>10</v>
      </c>
      <c r="B2700" s="7">
        <v>39986</v>
      </c>
      <c r="C2700" s="3">
        <v>551</v>
      </c>
      <c r="J2700" s="2"/>
    </row>
    <row r="2701" spans="1:10" ht="16">
      <c r="A2701" s="3">
        <v>20</v>
      </c>
      <c r="B2701" s="7">
        <v>39986</v>
      </c>
      <c r="C2701" s="3">
        <v>551</v>
      </c>
      <c r="J2701" s="2"/>
    </row>
    <row r="2702" spans="1:10" ht="16">
      <c r="A2702" s="3">
        <v>100</v>
      </c>
      <c r="B2702" s="7">
        <v>39986</v>
      </c>
      <c r="C2702" s="3">
        <v>551</v>
      </c>
      <c r="J2702" s="2"/>
    </row>
    <row r="2703" spans="1:10" ht="16">
      <c r="A2703" s="3">
        <v>50</v>
      </c>
      <c r="B2703" s="7">
        <v>39987</v>
      </c>
      <c r="C2703" s="3">
        <v>551</v>
      </c>
      <c r="J2703" s="2"/>
    </row>
    <row r="2704" spans="1:10" ht="16">
      <c r="A2704" s="3">
        <v>10</v>
      </c>
      <c r="B2704" s="7">
        <v>39987</v>
      </c>
      <c r="C2704" s="3">
        <v>551</v>
      </c>
      <c r="J2704" s="2"/>
    </row>
    <row r="2705" spans="1:10" ht="16">
      <c r="A2705" s="3">
        <v>10</v>
      </c>
      <c r="B2705" s="7">
        <v>39987</v>
      </c>
      <c r="C2705" s="3">
        <v>551</v>
      </c>
      <c r="J2705" s="2"/>
    </row>
    <row r="2706" spans="1:10" ht="16">
      <c r="A2706" s="3">
        <v>100</v>
      </c>
      <c r="B2706" s="7">
        <v>39987</v>
      </c>
      <c r="C2706" s="3">
        <v>551</v>
      </c>
      <c r="J2706" s="2"/>
    </row>
    <row r="2707" spans="1:10" ht="16">
      <c r="A2707" s="3">
        <v>10</v>
      </c>
      <c r="B2707" s="7">
        <v>39987</v>
      </c>
      <c r="C2707" s="3">
        <v>551</v>
      </c>
      <c r="J2707" s="2"/>
    </row>
    <row r="2708" spans="1:10" ht="16">
      <c r="A2708" s="3">
        <v>50</v>
      </c>
      <c r="B2708" s="7">
        <v>39987</v>
      </c>
      <c r="C2708" s="3">
        <v>551</v>
      </c>
      <c r="J2708" s="2"/>
    </row>
    <row r="2709" spans="1:10" ht="16">
      <c r="A2709" s="3">
        <v>15</v>
      </c>
      <c r="B2709" s="7">
        <v>39987</v>
      </c>
      <c r="C2709" s="3">
        <v>551</v>
      </c>
      <c r="J2709" s="2"/>
    </row>
    <row r="2710" spans="1:10" ht="16">
      <c r="A2710" s="3">
        <v>40</v>
      </c>
      <c r="B2710" s="7">
        <v>39988</v>
      </c>
      <c r="C2710" s="3">
        <v>551</v>
      </c>
      <c r="J2710" s="2"/>
    </row>
    <row r="2711" spans="1:10" ht="16">
      <c r="A2711" s="3">
        <v>20</v>
      </c>
      <c r="B2711" s="7">
        <v>39994</v>
      </c>
      <c r="C2711" s="3">
        <v>551</v>
      </c>
      <c r="J2711" s="2"/>
    </row>
    <row r="2712" spans="1:10" ht="16">
      <c r="A2712" s="3">
        <v>45</v>
      </c>
      <c r="B2712" s="7">
        <v>39995</v>
      </c>
      <c r="C2712" s="3">
        <v>551</v>
      </c>
      <c r="J2712" s="2"/>
    </row>
    <row r="2713" spans="1:10" ht="16">
      <c r="A2713" s="3">
        <v>15</v>
      </c>
      <c r="B2713" s="7">
        <v>39995</v>
      </c>
      <c r="C2713" s="3">
        <v>551</v>
      </c>
      <c r="J2713" s="2"/>
    </row>
    <row r="2714" spans="1:10" ht="16">
      <c r="A2714" s="3">
        <v>10</v>
      </c>
      <c r="B2714" s="7">
        <v>39995</v>
      </c>
      <c r="C2714" s="3">
        <v>551</v>
      </c>
      <c r="J2714" s="2"/>
    </row>
    <row r="2715" spans="1:10" ht="16">
      <c r="A2715" s="3">
        <v>50</v>
      </c>
      <c r="B2715" s="7">
        <v>39995</v>
      </c>
      <c r="C2715" s="3">
        <v>551</v>
      </c>
      <c r="J2715" s="2"/>
    </row>
    <row r="2716" spans="1:10" ht="16">
      <c r="A2716" s="3">
        <v>20</v>
      </c>
      <c r="B2716" s="7">
        <v>39995</v>
      </c>
      <c r="C2716" s="3">
        <v>551</v>
      </c>
      <c r="J2716" s="2"/>
    </row>
    <row r="2717" spans="1:10" ht="16">
      <c r="A2717" s="3">
        <v>5</v>
      </c>
      <c r="B2717" s="7">
        <v>39995</v>
      </c>
      <c r="C2717" s="3">
        <v>551</v>
      </c>
      <c r="J2717" s="2"/>
    </row>
    <row r="2718" spans="1:10" ht="16">
      <c r="A2718" s="3">
        <v>20</v>
      </c>
      <c r="B2718" s="7">
        <v>39995</v>
      </c>
      <c r="C2718" s="3">
        <v>551</v>
      </c>
      <c r="J2718" s="2"/>
    </row>
    <row r="2719" spans="1:10" ht="16">
      <c r="A2719" s="3">
        <v>50</v>
      </c>
      <c r="B2719" s="7">
        <v>39995</v>
      </c>
      <c r="C2719" s="3">
        <v>551</v>
      </c>
      <c r="J2719" s="2"/>
    </row>
    <row r="2720" spans="1:10" ht="16">
      <c r="A2720" s="3">
        <v>50</v>
      </c>
      <c r="B2720" s="7">
        <v>39996</v>
      </c>
      <c r="C2720" s="3">
        <v>551</v>
      </c>
      <c r="J2720" s="2"/>
    </row>
    <row r="2721" spans="1:10" ht="16">
      <c r="A2721" s="3">
        <v>50</v>
      </c>
      <c r="B2721" s="7">
        <v>39996</v>
      </c>
      <c r="C2721" s="3">
        <v>551</v>
      </c>
      <c r="J2721" s="2"/>
    </row>
    <row r="2722" spans="1:10" ht="16">
      <c r="A2722" s="3">
        <v>25</v>
      </c>
      <c r="B2722" s="7">
        <v>39996</v>
      </c>
      <c r="C2722" s="3">
        <v>551</v>
      </c>
      <c r="J2722" s="2"/>
    </row>
    <row r="2723" spans="1:10" ht="16">
      <c r="A2723" s="3">
        <v>30</v>
      </c>
      <c r="B2723" s="7">
        <v>39996</v>
      </c>
      <c r="C2723" s="3">
        <v>551</v>
      </c>
      <c r="J2723" s="2"/>
    </row>
    <row r="2724" spans="1:10" ht="16">
      <c r="A2724" s="3">
        <v>5</v>
      </c>
      <c r="B2724" s="7">
        <v>39996</v>
      </c>
      <c r="C2724" s="3">
        <v>551</v>
      </c>
      <c r="J2724" s="2"/>
    </row>
    <row r="2725" spans="1:10" ht="16">
      <c r="A2725" s="3">
        <v>50</v>
      </c>
      <c r="B2725" s="7">
        <v>39996</v>
      </c>
      <c r="C2725" s="3">
        <v>551</v>
      </c>
      <c r="J2725" s="2"/>
    </row>
    <row r="2726" spans="1:10" ht="16">
      <c r="A2726" s="3">
        <v>15</v>
      </c>
      <c r="B2726" s="7">
        <v>39996</v>
      </c>
      <c r="C2726" s="3">
        <v>551</v>
      </c>
      <c r="J2726" s="2"/>
    </row>
    <row r="2727" spans="1:10" ht="16">
      <c r="A2727" s="3">
        <v>30</v>
      </c>
      <c r="B2727" s="7">
        <v>39996</v>
      </c>
      <c r="C2727" s="3">
        <v>551</v>
      </c>
      <c r="J2727" s="2"/>
    </row>
    <row r="2728" spans="1:10" ht="16">
      <c r="A2728" s="3">
        <v>10</v>
      </c>
      <c r="B2728" s="7">
        <v>39997</v>
      </c>
      <c r="C2728" s="3">
        <v>551</v>
      </c>
      <c r="J2728" s="2"/>
    </row>
    <row r="2729" spans="1:10" ht="16">
      <c r="A2729" s="3">
        <v>200</v>
      </c>
      <c r="B2729" s="7">
        <v>39997</v>
      </c>
      <c r="C2729" s="3">
        <v>551</v>
      </c>
      <c r="J2729" s="2"/>
    </row>
    <row r="2730" spans="1:10" ht="16">
      <c r="A2730" s="3">
        <v>10</v>
      </c>
      <c r="B2730" s="7">
        <v>39998</v>
      </c>
      <c r="C2730" s="3">
        <v>551</v>
      </c>
      <c r="J2730" s="2"/>
    </row>
    <row r="2731" spans="1:10" ht="16">
      <c r="A2731" s="3">
        <v>15</v>
      </c>
      <c r="B2731" s="7">
        <v>40000</v>
      </c>
      <c r="C2731" s="3">
        <v>551</v>
      </c>
      <c r="J2731" s="2"/>
    </row>
    <row r="2732" spans="1:10" ht="16">
      <c r="A2732" s="3">
        <v>10</v>
      </c>
      <c r="B2732" s="7">
        <v>40000</v>
      </c>
      <c r="C2732" s="3">
        <v>551</v>
      </c>
      <c r="J2732" s="2"/>
    </row>
    <row r="2733" spans="1:10" ht="16">
      <c r="A2733" s="3">
        <v>50</v>
      </c>
      <c r="B2733" s="7">
        <v>40001</v>
      </c>
      <c r="C2733" s="3">
        <v>551</v>
      </c>
      <c r="J2733" s="2"/>
    </row>
    <row r="2734" spans="1:10" ht="16">
      <c r="A2734" s="3">
        <v>10</v>
      </c>
      <c r="B2734" s="7">
        <v>40001</v>
      </c>
      <c r="C2734" s="3">
        <v>551</v>
      </c>
      <c r="J2734" s="2"/>
    </row>
    <row r="2735" spans="1:10" ht="16">
      <c r="A2735" s="3">
        <v>30</v>
      </c>
      <c r="B2735" s="7">
        <v>40001</v>
      </c>
      <c r="C2735" s="3">
        <v>551</v>
      </c>
      <c r="J2735" s="2"/>
    </row>
    <row r="2736" spans="1:10" ht="16">
      <c r="A2736" s="3">
        <v>25</v>
      </c>
      <c r="B2736" s="7">
        <v>40002</v>
      </c>
      <c r="C2736" s="3">
        <v>551</v>
      </c>
      <c r="J2736" s="2"/>
    </row>
    <row r="2737" spans="1:10" ht="16">
      <c r="A2737" s="3">
        <v>50</v>
      </c>
      <c r="B2737" s="7">
        <v>40002</v>
      </c>
      <c r="C2737" s="3">
        <v>551</v>
      </c>
      <c r="J2737" s="2"/>
    </row>
    <row r="2738" spans="1:10" ht="16">
      <c r="A2738" s="3">
        <v>25</v>
      </c>
      <c r="B2738" s="7">
        <v>40002</v>
      </c>
      <c r="C2738" s="3">
        <v>551</v>
      </c>
      <c r="J2738" s="2"/>
    </row>
    <row r="2739" spans="1:10" ht="16">
      <c r="A2739" s="3">
        <v>20</v>
      </c>
      <c r="B2739" s="7">
        <v>40002</v>
      </c>
      <c r="C2739" s="3">
        <v>551</v>
      </c>
      <c r="J2739" s="2"/>
    </row>
    <row r="2740" spans="1:10" ht="16">
      <c r="A2740" s="3">
        <v>30</v>
      </c>
      <c r="B2740" s="7">
        <v>40003</v>
      </c>
      <c r="C2740" s="3">
        <v>551</v>
      </c>
      <c r="J2740" s="2"/>
    </row>
    <row r="2741" spans="1:10" ht="16">
      <c r="A2741" s="3">
        <v>20</v>
      </c>
      <c r="B2741" s="7">
        <v>40003</v>
      </c>
      <c r="C2741" s="3">
        <v>551</v>
      </c>
      <c r="J2741" s="2"/>
    </row>
    <row r="2742" spans="1:10" ht="16">
      <c r="A2742" s="3">
        <v>80</v>
      </c>
      <c r="B2742" s="7">
        <v>40003</v>
      </c>
      <c r="C2742" s="3">
        <v>551</v>
      </c>
      <c r="J2742" s="2"/>
    </row>
    <row r="2743" spans="1:10" ht="16">
      <c r="A2743" s="3">
        <v>20</v>
      </c>
      <c r="B2743" s="7">
        <v>40003</v>
      </c>
      <c r="C2743" s="3">
        <v>551</v>
      </c>
      <c r="J2743" s="2"/>
    </row>
    <row r="2744" spans="1:10" ht="16">
      <c r="A2744" s="3">
        <v>10</v>
      </c>
      <c r="B2744" s="7">
        <v>40003</v>
      </c>
      <c r="C2744" s="3">
        <v>551</v>
      </c>
      <c r="J2744" s="2"/>
    </row>
    <row r="2745" spans="1:10" ht="16">
      <c r="A2745" s="3">
        <v>25</v>
      </c>
      <c r="B2745" s="7">
        <v>40004</v>
      </c>
      <c r="C2745" s="3">
        <v>551</v>
      </c>
      <c r="J2745" s="2"/>
    </row>
    <row r="2746" spans="1:10" ht="16">
      <c r="A2746" s="3">
        <v>20</v>
      </c>
      <c r="B2746" s="7">
        <v>40004</v>
      </c>
      <c r="C2746" s="3">
        <v>551</v>
      </c>
      <c r="J2746" s="2"/>
    </row>
    <row r="2747" spans="1:10" ht="16">
      <c r="A2747" s="3">
        <v>100</v>
      </c>
      <c r="B2747" s="7">
        <v>40004</v>
      </c>
      <c r="C2747" s="3">
        <v>551</v>
      </c>
      <c r="J2747" s="2"/>
    </row>
    <row r="2748" spans="1:10" ht="16">
      <c r="A2748" s="3">
        <v>25</v>
      </c>
      <c r="B2748" s="7">
        <v>40005</v>
      </c>
      <c r="C2748" s="3">
        <v>551</v>
      </c>
      <c r="J2748" s="2"/>
    </row>
    <row r="2749" spans="1:10" ht="16">
      <c r="A2749" s="3">
        <v>20</v>
      </c>
      <c r="B2749" s="7">
        <v>40005</v>
      </c>
      <c r="C2749" s="3">
        <v>551</v>
      </c>
      <c r="J2749" s="2"/>
    </row>
    <row r="2750" spans="1:10" ht="16">
      <c r="A2750" s="3">
        <v>10</v>
      </c>
      <c r="B2750" s="7">
        <v>40007</v>
      </c>
      <c r="C2750" s="3">
        <v>551</v>
      </c>
      <c r="J2750" s="2"/>
    </row>
    <row r="2751" spans="1:10" ht="16">
      <c r="A2751" s="3">
        <v>50</v>
      </c>
      <c r="B2751" s="7">
        <v>40009</v>
      </c>
      <c r="C2751" s="3">
        <v>551</v>
      </c>
      <c r="J2751" s="2"/>
    </row>
    <row r="2752" spans="1:10" ht="16">
      <c r="A2752" s="3">
        <v>20</v>
      </c>
      <c r="B2752" s="7">
        <v>40010</v>
      </c>
      <c r="C2752" s="3">
        <v>551</v>
      </c>
      <c r="J2752" s="2"/>
    </row>
    <row r="2753" spans="1:10" ht="16">
      <c r="A2753" s="3">
        <v>20</v>
      </c>
      <c r="B2753" s="7">
        <v>40010</v>
      </c>
      <c r="C2753" s="3">
        <v>551</v>
      </c>
      <c r="J2753" s="2"/>
    </row>
    <row r="2754" spans="1:10" ht="16">
      <c r="A2754" s="3">
        <v>30</v>
      </c>
      <c r="B2754" s="7">
        <v>40010</v>
      </c>
      <c r="C2754" s="3">
        <v>551</v>
      </c>
      <c r="J2754" s="2"/>
    </row>
    <row r="2755" spans="1:10" ht="16">
      <c r="A2755" s="3">
        <v>20</v>
      </c>
      <c r="B2755" s="7">
        <v>40010</v>
      </c>
      <c r="C2755" s="3">
        <v>551</v>
      </c>
      <c r="J2755" s="2"/>
    </row>
    <row r="2756" spans="1:10" ht="16">
      <c r="A2756" s="3">
        <v>35</v>
      </c>
      <c r="B2756" s="7">
        <v>40011</v>
      </c>
      <c r="C2756" s="3">
        <v>551</v>
      </c>
      <c r="J2756" s="2"/>
    </row>
    <row r="2757" spans="1:10" ht="16">
      <c r="A2757" s="3">
        <v>40</v>
      </c>
      <c r="B2757" s="7">
        <v>40011</v>
      </c>
      <c r="C2757" s="3">
        <v>551</v>
      </c>
      <c r="J2757" s="2"/>
    </row>
    <row r="2758" spans="1:10" ht="16">
      <c r="A2758" s="3">
        <v>5</v>
      </c>
      <c r="B2758" s="7">
        <v>40011</v>
      </c>
      <c r="C2758" s="3">
        <v>551</v>
      </c>
      <c r="J2758" s="2"/>
    </row>
    <row r="2759" spans="1:10" ht="16">
      <c r="A2759" s="3">
        <v>20</v>
      </c>
      <c r="B2759" s="7">
        <v>40011</v>
      </c>
      <c r="C2759" s="3">
        <v>551</v>
      </c>
      <c r="J2759" s="2"/>
    </row>
    <row r="2760" spans="1:10" ht="16">
      <c r="A2760" s="3">
        <v>250</v>
      </c>
      <c r="B2760" s="7">
        <v>40011</v>
      </c>
      <c r="C2760" s="3">
        <v>551</v>
      </c>
      <c r="J2760" s="2"/>
    </row>
    <row r="2761" spans="1:10" ht="16">
      <c r="A2761" s="3">
        <v>30</v>
      </c>
      <c r="B2761" s="7">
        <v>40011</v>
      </c>
      <c r="C2761" s="3">
        <v>551</v>
      </c>
      <c r="J2761" s="2"/>
    </row>
    <row r="2762" spans="1:10" ht="16">
      <c r="A2762" s="3">
        <v>25</v>
      </c>
      <c r="B2762" s="7">
        <v>40012</v>
      </c>
      <c r="C2762" s="3">
        <v>551</v>
      </c>
      <c r="J2762" s="2"/>
    </row>
    <row r="2763" spans="1:10" ht="16">
      <c r="A2763" s="3">
        <v>50</v>
      </c>
      <c r="B2763" s="7">
        <v>40012</v>
      </c>
      <c r="C2763" s="3">
        <v>551</v>
      </c>
      <c r="J2763" s="2"/>
    </row>
    <row r="2764" spans="1:10" ht="16">
      <c r="A2764" s="3">
        <v>60</v>
      </c>
      <c r="B2764" s="7">
        <v>40012</v>
      </c>
      <c r="C2764" s="3">
        <v>551</v>
      </c>
      <c r="J2764" s="2"/>
    </row>
    <row r="2765" spans="1:10" ht="16">
      <c r="A2765" s="3">
        <v>50</v>
      </c>
      <c r="B2765" s="7">
        <v>40014</v>
      </c>
      <c r="C2765" s="3">
        <v>551</v>
      </c>
      <c r="J2765" s="2"/>
    </row>
    <row r="2766" spans="1:10" ht="16">
      <c r="A2766" s="3">
        <v>20</v>
      </c>
      <c r="B2766" s="7">
        <v>40014</v>
      </c>
      <c r="C2766" s="3">
        <v>551</v>
      </c>
      <c r="J2766" s="2"/>
    </row>
    <row r="2767" spans="1:10" ht="16">
      <c r="A2767" s="3">
        <v>30</v>
      </c>
      <c r="B2767" s="7">
        <v>40015</v>
      </c>
      <c r="C2767" s="3">
        <v>551</v>
      </c>
      <c r="J2767" s="2"/>
    </row>
    <row r="2768" spans="1:10" ht="16">
      <c r="A2768" s="3">
        <v>100</v>
      </c>
      <c r="B2768" s="7">
        <v>40015</v>
      </c>
      <c r="C2768" s="3">
        <v>551</v>
      </c>
      <c r="J2768" s="2"/>
    </row>
    <row r="2769" spans="1:10" ht="16">
      <c r="A2769" s="3">
        <v>25</v>
      </c>
      <c r="B2769" s="7">
        <v>40015</v>
      </c>
      <c r="C2769" s="3">
        <v>551</v>
      </c>
      <c r="J2769" s="2"/>
    </row>
    <row r="2770" spans="1:10" ht="16">
      <c r="A2770" s="3">
        <v>20</v>
      </c>
      <c r="B2770" s="7">
        <v>40015</v>
      </c>
      <c r="C2770" s="3">
        <v>551</v>
      </c>
      <c r="J2770" s="2"/>
    </row>
    <row r="2771" spans="1:10" ht="16">
      <c r="A2771" s="3">
        <v>10</v>
      </c>
      <c r="B2771" s="7">
        <v>40015</v>
      </c>
      <c r="C2771" s="3">
        <v>551</v>
      </c>
      <c r="J2771" s="2"/>
    </row>
    <row r="2772" spans="1:10" ht="16">
      <c r="A2772" s="3">
        <v>10</v>
      </c>
      <c r="B2772" s="7">
        <v>40015</v>
      </c>
      <c r="C2772" s="3">
        <v>551</v>
      </c>
      <c r="J2772" s="2"/>
    </row>
    <row r="2773" spans="1:10" ht="16">
      <c r="A2773" s="3">
        <v>20</v>
      </c>
      <c r="B2773" s="7">
        <v>40015</v>
      </c>
      <c r="C2773" s="3">
        <v>551</v>
      </c>
      <c r="J2773" s="2"/>
    </row>
    <row r="2774" spans="1:10" ht="16">
      <c r="A2774" s="3">
        <v>40</v>
      </c>
      <c r="B2774" s="7">
        <v>40015</v>
      </c>
      <c r="C2774" s="3">
        <v>551</v>
      </c>
      <c r="J2774" s="2"/>
    </row>
    <row r="2775" spans="1:10" ht="16">
      <c r="A2775" s="3">
        <v>20</v>
      </c>
      <c r="B2775" s="7">
        <v>40015</v>
      </c>
      <c r="C2775" s="3">
        <v>551</v>
      </c>
      <c r="J2775" s="2"/>
    </row>
    <row r="2776" spans="1:10" ht="16">
      <c r="A2776" s="3">
        <v>25</v>
      </c>
      <c r="B2776" s="7">
        <v>40015</v>
      </c>
      <c r="C2776" s="3">
        <v>551</v>
      </c>
      <c r="J2776" s="2"/>
    </row>
    <row r="2777" spans="1:10" ht="16">
      <c r="A2777" s="3">
        <v>100</v>
      </c>
      <c r="B2777" s="7">
        <v>40015</v>
      </c>
      <c r="C2777" s="3">
        <v>551</v>
      </c>
      <c r="J2777" s="2"/>
    </row>
    <row r="2778" spans="1:10" ht="16">
      <c r="A2778" s="3">
        <v>20</v>
      </c>
      <c r="B2778" s="7">
        <v>40015</v>
      </c>
      <c r="C2778" s="3">
        <v>551</v>
      </c>
      <c r="J2778" s="2"/>
    </row>
    <row r="2779" spans="1:10" ht="16">
      <c r="A2779" s="3">
        <v>20</v>
      </c>
      <c r="B2779" s="7">
        <v>40015</v>
      </c>
      <c r="C2779" s="3">
        <v>551</v>
      </c>
      <c r="J2779" s="2"/>
    </row>
    <row r="2780" spans="1:10" ht="16">
      <c r="A2780" s="3">
        <v>15</v>
      </c>
      <c r="B2780" s="7">
        <v>40015</v>
      </c>
      <c r="C2780" s="3">
        <v>551</v>
      </c>
      <c r="J2780" s="2"/>
    </row>
    <row r="2781" spans="1:10" ht="16">
      <c r="A2781" s="3">
        <v>20</v>
      </c>
      <c r="B2781" s="7">
        <v>40016</v>
      </c>
      <c r="C2781" s="3">
        <v>551</v>
      </c>
      <c r="J2781" s="2"/>
    </row>
    <row r="2782" spans="1:10" ht="16">
      <c r="A2782" s="3">
        <v>50</v>
      </c>
      <c r="B2782" s="7">
        <v>40016</v>
      </c>
      <c r="C2782" s="3">
        <v>551</v>
      </c>
      <c r="J2782" s="2"/>
    </row>
    <row r="2783" spans="1:10" ht="16">
      <c r="A2783" s="3">
        <v>2500</v>
      </c>
      <c r="B2783" s="7">
        <v>40016</v>
      </c>
      <c r="C2783" s="3">
        <v>551</v>
      </c>
      <c r="J2783" s="2"/>
    </row>
    <row r="2784" spans="1:10" ht="16">
      <c r="A2784" s="3">
        <v>30</v>
      </c>
      <c r="B2784" s="7">
        <v>40016</v>
      </c>
      <c r="C2784" s="3">
        <v>551</v>
      </c>
      <c r="J2784" s="2"/>
    </row>
    <row r="2785" spans="1:10" ht="16">
      <c r="A2785" s="3">
        <v>15</v>
      </c>
      <c r="B2785" s="7">
        <v>40016</v>
      </c>
      <c r="C2785" s="3">
        <v>551</v>
      </c>
      <c r="J2785" s="2"/>
    </row>
    <row r="2786" spans="1:10" ht="16">
      <c r="A2786" s="3">
        <v>25</v>
      </c>
      <c r="B2786" s="7">
        <v>40016</v>
      </c>
      <c r="C2786" s="3">
        <v>551</v>
      </c>
      <c r="J2786" s="2"/>
    </row>
    <row r="2787" spans="1:10" ht="16">
      <c r="A2787" s="3">
        <v>50</v>
      </c>
      <c r="B2787" s="7">
        <v>40016</v>
      </c>
      <c r="C2787" s="3">
        <v>551</v>
      </c>
      <c r="J2787" s="2"/>
    </row>
    <row r="2788" spans="1:10" ht="16">
      <c r="A2788" s="3">
        <v>50</v>
      </c>
      <c r="B2788" s="7">
        <v>40016</v>
      </c>
      <c r="C2788" s="3">
        <v>551</v>
      </c>
      <c r="J2788" s="2"/>
    </row>
    <row r="2789" spans="1:10" ht="16">
      <c r="A2789" s="3">
        <v>30</v>
      </c>
      <c r="B2789" s="7">
        <v>40016</v>
      </c>
      <c r="C2789" s="3">
        <v>551</v>
      </c>
      <c r="J2789" s="2"/>
    </row>
    <row r="2790" spans="1:10" ht="16">
      <c r="A2790" s="3">
        <v>100</v>
      </c>
      <c r="B2790" s="7">
        <v>40016</v>
      </c>
      <c r="C2790" s="3">
        <v>551</v>
      </c>
      <c r="J2790" s="2"/>
    </row>
    <row r="2791" spans="1:10" ht="16">
      <c r="A2791" s="3">
        <v>50</v>
      </c>
      <c r="B2791" s="7">
        <v>40017</v>
      </c>
      <c r="C2791" s="3">
        <v>551</v>
      </c>
      <c r="J2791" s="2"/>
    </row>
    <row r="2792" spans="1:10" ht="16">
      <c r="A2792" s="3">
        <v>20</v>
      </c>
      <c r="B2792" s="7">
        <v>40017</v>
      </c>
      <c r="C2792" s="3">
        <v>551</v>
      </c>
      <c r="J2792" s="2"/>
    </row>
    <row r="2793" spans="1:10" ht="16">
      <c r="A2793" s="3">
        <v>20</v>
      </c>
      <c r="B2793" s="7">
        <v>40017</v>
      </c>
      <c r="C2793" s="3">
        <v>551</v>
      </c>
      <c r="J2793" s="2"/>
    </row>
    <row r="2794" spans="1:10" ht="16">
      <c r="A2794" s="3">
        <v>50</v>
      </c>
      <c r="B2794" s="7">
        <v>40017</v>
      </c>
      <c r="C2794" s="3">
        <v>551</v>
      </c>
      <c r="J2794" s="2"/>
    </row>
    <row r="2795" spans="1:10" ht="16">
      <c r="A2795" s="3">
        <v>50</v>
      </c>
      <c r="B2795" s="7">
        <v>40017</v>
      </c>
      <c r="C2795" s="3">
        <v>551</v>
      </c>
      <c r="J2795" s="2"/>
    </row>
    <row r="2796" spans="1:10" ht="16">
      <c r="A2796" s="3">
        <v>25</v>
      </c>
      <c r="B2796" s="7">
        <v>40017</v>
      </c>
      <c r="C2796" s="3">
        <v>551</v>
      </c>
      <c r="J2796" s="2"/>
    </row>
    <row r="2797" spans="1:10" ht="16">
      <c r="A2797" s="3">
        <v>30</v>
      </c>
      <c r="B2797" s="7">
        <v>40017</v>
      </c>
      <c r="C2797" s="3">
        <v>551</v>
      </c>
      <c r="J2797" s="2"/>
    </row>
    <row r="2798" spans="1:10" ht="16">
      <c r="A2798" s="3">
        <v>54</v>
      </c>
      <c r="B2798" s="7">
        <v>40017</v>
      </c>
      <c r="C2798" s="3">
        <v>551</v>
      </c>
      <c r="J2798" s="2"/>
    </row>
    <row r="2799" spans="1:10" ht="16">
      <c r="A2799" s="3">
        <v>50</v>
      </c>
      <c r="B2799" s="7">
        <v>40017</v>
      </c>
      <c r="C2799" s="3">
        <v>551</v>
      </c>
      <c r="J2799" s="2"/>
    </row>
    <row r="2800" spans="1:10" ht="16">
      <c r="A2800" s="3">
        <v>75</v>
      </c>
      <c r="B2800" s="7">
        <v>40018</v>
      </c>
      <c r="C2800" s="3">
        <v>551</v>
      </c>
      <c r="J2800" s="2"/>
    </row>
    <row r="2801" spans="1:10" ht="16">
      <c r="A2801" s="3">
        <v>50</v>
      </c>
      <c r="B2801" s="7">
        <v>40018</v>
      </c>
      <c r="C2801" s="3">
        <v>551</v>
      </c>
      <c r="J2801" s="2"/>
    </row>
    <row r="2802" spans="1:10" ht="16">
      <c r="A2802" s="3">
        <v>15</v>
      </c>
      <c r="B2802" s="7">
        <v>40018</v>
      </c>
      <c r="C2802" s="3">
        <v>551</v>
      </c>
      <c r="J2802" s="2"/>
    </row>
    <row r="2803" spans="1:10" ht="16">
      <c r="A2803" s="3">
        <v>25</v>
      </c>
      <c r="B2803" s="7">
        <v>40018</v>
      </c>
      <c r="C2803" s="3">
        <v>551</v>
      </c>
      <c r="J2803" s="2"/>
    </row>
    <row r="2804" spans="1:10" ht="16">
      <c r="A2804" s="3">
        <v>25</v>
      </c>
      <c r="B2804" s="7">
        <v>40018</v>
      </c>
      <c r="C2804" s="3">
        <v>551</v>
      </c>
      <c r="J2804" s="2"/>
    </row>
    <row r="2805" spans="1:10" ht="16">
      <c r="A2805" s="3">
        <v>20</v>
      </c>
      <c r="B2805" s="7">
        <v>40018</v>
      </c>
      <c r="C2805" s="3">
        <v>551</v>
      </c>
      <c r="J2805" s="2"/>
    </row>
    <row r="2806" spans="1:10" ht="16">
      <c r="A2806" s="3">
        <v>60</v>
      </c>
      <c r="B2806" s="7">
        <v>40018</v>
      </c>
      <c r="C2806" s="3">
        <v>551</v>
      </c>
      <c r="J2806" s="2"/>
    </row>
    <row r="2807" spans="1:10" ht="16">
      <c r="A2807" s="3">
        <v>50</v>
      </c>
      <c r="B2807" s="7">
        <v>40018</v>
      </c>
      <c r="C2807" s="3">
        <v>551</v>
      </c>
      <c r="J2807" s="2"/>
    </row>
    <row r="2808" spans="1:10" ht="16">
      <c r="A2808" s="3">
        <v>50</v>
      </c>
      <c r="B2808" s="7">
        <v>40018</v>
      </c>
      <c r="C2808" s="3">
        <v>551</v>
      </c>
      <c r="J2808" s="2"/>
    </row>
    <row r="2809" spans="1:10" ht="16">
      <c r="A2809" s="3">
        <v>301</v>
      </c>
      <c r="B2809" s="7">
        <v>40018</v>
      </c>
      <c r="C2809" s="3">
        <v>551</v>
      </c>
      <c r="J2809" s="2"/>
    </row>
    <row r="2810" spans="1:10" ht="16">
      <c r="A2810" s="3">
        <v>100</v>
      </c>
      <c r="B2810" s="7">
        <v>40018</v>
      </c>
      <c r="C2810" s="3">
        <v>551</v>
      </c>
      <c r="J2810" s="2"/>
    </row>
    <row r="2811" spans="1:10" ht="16">
      <c r="A2811" s="3">
        <v>50</v>
      </c>
      <c r="B2811" s="7">
        <v>40018</v>
      </c>
      <c r="C2811" s="3">
        <v>551</v>
      </c>
      <c r="J2811" s="2"/>
    </row>
    <row r="2812" spans="1:10" ht="16">
      <c r="A2812" s="3">
        <v>20</v>
      </c>
      <c r="B2812" s="7">
        <v>40018</v>
      </c>
      <c r="C2812" s="3">
        <v>551</v>
      </c>
      <c r="J2812" s="2"/>
    </row>
    <row r="2813" spans="1:10" ht="16">
      <c r="A2813" s="3">
        <v>25</v>
      </c>
      <c r="B2813" s="7">
        <v>40018</v>
      </c>
      <c r="C2813" s="3">
        <v>551</v>
      </c>
      <c r="J2813" s="2"/>
    </row>
    <row r="2814" spans="1:10" ht="16">
      <c r="A2814" s="3">
        <v>50</v>
      </c>
      <c r="B2814" s="7">
        <v>40018</v>
      </c>
      <c r="C2814" s="3">
        <v>551</v>
      </c>
      <c r="J2814" s="2"/>
    </row>
    <row r="2815" spans="1:10" ht="16">
      <c r="A2815" s="3">
        <v>20</v>
      </c>
      <c r="B2815" s="7">
        <v>40018</v>
      </c>
      <c r="C2815" s="3">
        <v>551</v>
      </c>
      <c r="J2815" s="2"/>
    </row>
    <row r="2816" spans="1:10" ht="16">
      <c r="A2816" s="3">
        <v>40</v>
      </c>
      <c r="B2816" s="7">
        <v>40018</v>
      </c>
      <c r="C2816" s="3">
        <v>551</v>
      </c>
      <c r="J2816" s="2"/>
    </row>
    <row r="2817" spans="1:10" ht="16">
      <c r="A2817" s="3">
        <v>50</v>
      </c>
      <c r="B2817" s="7">
        <v>40018</v>
      </c>
      <c r="C2817" s="3">
        <v>551</v>
      </c>
      <c r="J2817" s="2"/>
    </row>
    <row r="2818" spans="1:10" ht="16">
      <c r="A2818" s="3">
        <v>10</v>
      </c>
      <c r="B2818" s="7">
        <v>40018</v>
      </c>
      <c r="C2818" s="3">
        <v>551</v>
      </c>
      <c r="J2818" s="2"/>
    </row>
    <row r="2819" spans="1:10" ht="16">
      <c r="A2819" s="3">
        <v>50</v>
      </c>
      <c r="B2819" s="7">
        <v>40018</v>
      </c>
      <c r="C2819" s="3">
        <v>551</v>
      </c>
      <c r="J2819" s="2"/>
    </row>
    <row r="2820" spans="1:10" ht="16">
      <c r="A2820" s="3">
        <v>10</v>
      </c>
      <c r="B2820" s="7">
        <v>40018</v>
      </c>
      <c r="C2820" s="3">
        <v>551</v>
      </c>
      <c r="J2820" s="2"/>
    </row>
    <row r="2821" spans="1:10" ht="16">
      <c r="A2821" s="3">
        <v>50</v>
      </c>
      <c r="B2821" s="7">
        <v>40018</v>
      </c>
      <c r="C2821" s="3">
        <v>551</v>
      </c>
      <c r="J2821" s="2"/>
    </row>
    <row r="2822" spans="1:10" ht="16">
      <c r="A2822" s="3">
        <v>20</v>
      </c>
      <c r="B2822" s="7">
        <v>40018</v>
      </c>
      <c r="C2822" s="3">
        <v>551</v>
      </c>
      <c r="J2822" s="2"/>
    </row>
    <row r="2823" spans="1:10" ht="16">
      <c r="A2823" s="3">
        <v>10</v>
      </c>
      <c r="B2823" s="7">
        <v>40018</v>
      </c>
      <c r="C2823" s="3">
        <v>551</v>
      </c>
      <c r="J2823" s="2"/>
    </row>
    <row r="2824" spans="1:10" ht="16">
      <c r="A2824" s="3">
        <v>10</v>
      </c>
      <c r="B2824" s="7">
        <v>40018</v>
      </c>
      <c r="C2824" s="3">
        <v>551</v>
      </c>
      <c r="J2824" s="2"/>
    </row>
    <row r="2825" spans="1:10" ht="16">
      <c r="A2825" s="3">
        <v>20</v>
      </c>
      <c r="B2825" s="7">
        <v>40018</v>
      </c>
      <c r="C2825" s="3">
        <v>551</v>
      </c>
      <c r="J2825" s="2"/>
    </row>
    <row r="2826" spans="1:10" ht="16">
      <c r="A2826" s="3">
        <v>80</v>
      </c>
      <c r="B2826" s="7">
        <v>40018</v>
      </c>
      <c r="C2826" s="3">
        <v>551</v>
      </c>
      <c r="J2826" s="2"/>
    </row>
    <row r="2827" spans="1:10" ht="16">
      <c r="A2827" s="3">
        <v>25</v>
      </c>
      <c r="B2827" s="7">
        <v>40018</v>
      </c>
      <c r="C2827" s="3">
        <v>551</v>
      </c>
      <c r="J2827" s="2"/>
    </row>
    <row r="2828" spans="1:10" ht="16">
      <c r="A2828" s="3">
        <v>30</v>
      </c>
      <c r="B2828" s="7">
        <v>40018</v>
      </c>
      <c r="C2828" s="3">
        <v>551</v>
      </c>
      <c r="J2828" s="2"/>
    </row>
    <row r="2829" spans="1:10" ht="16">
      <c r="A2829" s="3">
        <v>250</v>
      </c>
      <c r="B2829" s="7">
        <v>40019</v>
      </c>
      <c r="C2829" s="3">
        <v>551</v>
      </c>
      <c r="J2829" s="2"/>
    </row>
    <row r="2830" spans="1:10" ht="16">
      <c r="A2830" s="3">
        <v>100</v>
      </c>
      <c r="B2830" s="7">
        <v>40019</v>
      </c>
      <c r="C2830" s="3">
        <v>551</v>
      </c>
      <c r="J2830" s="2"/>
    </row>
    <row r="2831" spans="1:10" ht="16">
      <c r="A2831" s="3">
        <v>50</v>
      </c>
      <c r="B2831" s="7">
        <v>40019</v>
      </c>
      <c r="C2831" s="3">
        <v>551</v>
      </c>
      <c r="J2831" s="2"/>
    </row>
    <row r="2832" spans="1:10" ht="16">
      <c r="A2832" s="3">
        <v>80</v>
      </c>
      <c r="B2832" s="7">
        <v>40019</v>
      </c>
      <c r="C2832" s="3">
        <v>551</v>
      </c>
      <c r="J2832" s="2"/>
    </row>
    <row r="2833" spans="1:10" ht="16">
      <c r="A2833" s="3">
        <v>25</v>
      </c>
      <c r="B2833" s="7">
        <v>40019</v>
      </c>
      <c r="C2833" s="3">
        <v>551</v>
      </c>
      <c r="J2833" s="2"/>
    </row>
    <row r="2834" spans="1:10" ht="16">
      <c r="A2834" s="3">
        <v>15</v>
      </c>
      <c r="B2834" s="7">
        <v>40019</v>
      </c>
      <c r="C2834" s="3">
        <v>551</v>
      </c>
      <c r="J2834" s="2"/>
    </row>
    <row r="2835" spans="1:10" ht="16">
      <c r="A2835" s="3">
        <v>50</v>
      </c>
      <c r="B2835" s="7">
        <v>40019</v>
      </c>
      <c r="C2835" s="3">
        <v>551</v>
      </c>
      <c r="J2835" s="2"/>
    </row>
    <row r="2836" spans="1:10" ht="16">
      <c r="A2836" s="3">
        <v>25</v>
      </c>
      <c r="B2836" s="7">
        <v>40019</v>
      </c>
      <c r="C2836" s="3">
        <v>551</v>
      </c>
      <c r="J2836" s="2"/>
    </row>
    <row r="2837" spans="1:10" ht="16">
      <c r="A2837" s="3">
        <v>25</v>
      </c>
      <c r="B2837" s="7">
        <v>40019</v>
      </c>
      <c r="C2837" s="3">
        <v>551</v>
      </c>
      <c r="J2837" s="2"/>
    </row>
    <row r="2838" spans="1:10" ht="16">
      <c r="A2838" s="3">
        <v>20</v>
      </c>
      <c r="B2838" s="7">
        <v>40019</v>
      </c>
      <c r="C2838" s="3">
        <v>551</v>
      </c>
      <c r="J2838" s="2"/>
    </row>
    <row r="2839" spans="1:10" ht="16">
      <c r="A2839" s="3">
        <v>10</v>
      </c>
      <c r="B2839" s="7">
        <v>40019</v>
      </c>
      <c r="C2839" s="3">
        <v>551</v>
      </c>
      <c r="J2839" s="2"/>
    </row>
    <row r="2840" spans="1:10" ht="16">
      <c r="A2840" s="3">
        <v>35</v>
      </c>
      <c r="B2840" s="7">
        <v>40019</v>
      </c>
      <c r="C2840" s="3">
        <v>551</v>
      </c>
      <c r="J2840" s="2"/>
    </row>
    <row r="2841" spans="1:10" ht="16">
      <c r="A2841" s="3">
        <v>50</v>
      </c>
      <c r="B2841" s="7">
        <v>40019</v>
      </c>
      <c r="C2841" s="3">
        <v>551</v>
      </c>
      <c r="J2841" s="2"/>
    </row>
    <row r="2842" spans="1:10" ht="16">
      <c r="A2842" s="3">
        <v>20</v>
      </c>
      <c r="B2842" s="7">
        <v>40019</v>
      </c>
      <c r="C2842" s="3">
        <v>551</v>
      </c>
      <c r="J2842" s="2"/>
    </row>
    <row r="2843" spans="1:10" ht="16">
      <c r="A2843" s="3">
        <v>30</v>
      </c>
      <c r="B2843" s="7">
        <v>40019</v>
      </c>
      <c r="C2843" s="3">
        <v>551</v>
      </c>
      <c r="J2843" s="2"/>
    </row>
    <row r="2844" spans="1:10" ht="16">
      <c r="A2844" s="3">
        <v>10</v>
      </c>
      <c r="B2844" s="7">
        <v>40019</v>
      </c>
      <c r="C2844" s="3">
        <v>551</v>
      </c>
      <c r="J2844" s="2"/>
    </row>
    <row r="2845" spans="1:10" ht="16">
      <c r="A2845" s="3">
        <v>20</v>
      </c>
      <c r="B2845" s="7">
        <v>40019</v>
      </c>
      <c r="C2845" s="3">
        <v>551</v>
      </c>
      <c r="J2845" s="2"/>
    </row>
    <row r="2846" spans="1:10" ht="16">
      <c r="A2846" s="3">
        <v>200</v>
      </c>
      <c r="B2846" s="7">
        <v>40019</v>
      </c>
      <c r="C2846" s="3">
        <v>551</v>
      </c>
      <c r="J2846" s="2"/>
    </row>
    <row r="2847" spans="1:10" ht="16">
      <c r="A2847" s="3">
        <v>25</v>
      </c>
      <c r="B2847" s="7">
        <v>40019</v>
      </c>
      <c r="C2847" s="3">
        <v>551</v>
      </c>
      <c r="J2847" s="2"/>
    </row>
    <row r="2848" spans="1:10" ht="16">
      <c r="A2848" s="3">
        <v>100</v>
      </c>
      <c r="B2848" s="7">
        <v>40019</v>
      </c>
      <c r="C2848" s="3">
        <v>551</v>
      </c>
      <c r="J2848" s="2"/>
    </row>
    <row r="2849" spans="1:10" ht="16">
      <c r="A2849" s="3">
        <v>100</v>
      </c>
      <c r="B2849" s="7">
        <v>40039</v>
      </c>
      <c r="C2849" s="3">
        <v>558</v>
      </c>
      <c r="J2849" s="2"/>
    </row>
    <row r="2850" spans="1:10" ht="16">
      <c r="A2850" s="3">
        <v>75</v>
      </c>
      <c r="B2850" s="7">
        <v>40039</v>
      </c>
      <c r="C2850" s="3">
        <v>558</v>
      </c>
      <c r="J2850" s="2"/>
    </row>
    <row r="2851" spans="1:10" ht="16">
      <c r="A2851" s="3">
        <v>50</v>
      </c>
      <c r="B2851" s="7">
        <v>40039</v>
      </c>
      <c r="C2851" s="3">
        <v>558</v>
      </c>
      <c r="J2851" s="2"/>
    </row>
    <row r="2852" spans="1:10" ht="16">
      <c r="A2852" s="3">
        <v>5</v>
      </c>
      <c r="B2852" s="7">
        <v>40039</v>
      </c>
      <c r="C2852" s="3">
        <v>558</v>
      </c>
      <c r="J2852" s="2"/>
    </row>
    <row r="2853" spans="1:10" ht="16">
      <c r="A2853" s="3">
        <v>250</v>
      </c>
      <c r="B2853" s="7">
        <v>40039</v>
      </c>
      <c r="C2853" s="3">
        <v>558</v>
      </c>
      <c r="J2853" s="2"/>
    </row>
    <row r="2854" spans="1:10" ht="16">
      <c r="A2854" s="3">
        <v>20</v>
      </c>
      <c r="B2854" s="7">
        <v>40039</v>
      </c>
      <c r="C2854" s="3">
        <v>558</v>
      </c>
      <c r="J2854" s="2"/>
    </row>
    <row r="2855" spans="1:10" ht="16">
      <c r="A2855" s="3">
        <v>20</v>
      </c>
      <c r="B2855" s="7">
        <v>40039</v>
      </c>
      <c r="C2855" s="3">
        <v>558</v>
      </c>
      <c r="J2855" s="2"/>
    </row>
    <row r="2856" spans="1:10" ht="16">
      <c r="A2856" s="3">
        <v>50</v>
      </c>
      <c r="B2856" s="7">
        <v>40039</v>
      </c>
      <c r="C2856" s="3">
        <v>558</v>
      </c>
      <c r="J2856" s="2"/>
    </row>
    <row r="2857" spans="1:10" ht="16">
      <c r="A2857" s="3">
        <v>30</v>
      </c>
      <c r="B2857" s="7">
        <v>40039</v>
      </c>
      <c r="C2857" s="3">
        <v>558</v>
      </c>
      <c r="J2857" s="2"/>
    </row>
    <row r="2858" spans="1:10" ht="16">
      <c r="A2858" s="3">
        <v>40</v>
      </c>
      <c r="B2858" s="7">
        <v>40039</v>
      </c>
      <c r="C2858" s="3">
        <v>558</v>
      </c>
      <c r="J2858" s="2"/>
    </row>
    <row r="2859" spans="1:10" ht="16">
      <c r="A2859" s="3">
        <v>30</v>
      </c>
      <c r="B2859" s="7">
        <v>40039</v>
      </c>
      <c r="C2859" s="3">
        <v>558</v>
      </c>
      <c r="J2859" s="2"/>
    </row>
    <row r="2860" spans="1:10" ht="16">
      <c r="A2860" s="3">
        <v>20</v>
      </c>
      <c r="B2860" s="7">
        <v>40039</v>
      </c>
      <c r="C2860" s="3">
        <v>558</v>
      </c>
      <c r="J2860" s="2"/>
    </row>
    <row r="2861" spans="1:10" ht="16">
      <c r="A2861" s="3">
        <v>100</v>
      </c>
      <c r="B2861" s="7">
        <v>40039</v>
      </c>
      <c r="C2861" s="3">
        <v>558</v>
      </c>
      <c r="J2861" s="2"/>
    </row>
    <row r="2862" spans="1:10" ht="16">
      <c r="A2862" s="3">
        <v>150</v>
      </c>
      <c r="B2862" s="7">
        <v>40039</v>
      </c>
      <c r="C2862" s="3">
        <v>558</v>
      </c>
      <c r="J2862" s="2"/>
    </row>
    <row r="2863" spans="1:10" ht="16">
      <c r="A2863" s="3">
        <v>50</v>
      </c>
      <c r="B2863" s="7">
        <v>40039</v>
      </c>
      <c r="C2863" s="3">
        <v>558</v>
      </c>
      <c r="J2863" s="2"/>
    </row>
    <row r="2864" spans="1:10" ht="16">
      <c r="A2864" s="3">
        <v>170</v>
      </c>
      <c r="B2864" s="7">
        <v>40039</v>
      </c>
      <c r="C2864" s="3">
        <v>558</v>
      </c>
      <c r="J2864" s="2"/>
    </row>
    <row r="2865" spans="1:10" ht="16">
      <c r="A2865" s="3">
        <v>150</v>
      </c>
      <c r="B2865" s="7">
        <v>40039</v>
      </c>
      <c r="C2865" s="3">
        <v>558</v>
      </c>
      <c r="J2865" s="2"/>
    </row>
    <row r="2866" spans="1:10" ht="16">
      <c r="A2866" s="3">
        <v>100</v>
      </c>
      <c r="B2866" s="7">
        <v>40040</v>
      </c>
      <c r="C2866" s="3">
        <v>558</v>
      </c>
      <c r="J2866" s="2"/>
    </row>
    <row r="2867" spans="1:10" ht="16">
      <c r="A2867" s="3">
        <v>100</v>
      </c>
      <c r="B2867" s="7">
        <v>40040</v>
      </c>
      <c r="C2867" s="3">
        <v>558</v>
      </c>
      <c r="J2867" s="2"/>
    </row>
    <row r="2868" spans="1:10" ht="16">
      <c r="A2868" s="3">
        <v>50</v>
      </c>
      <c r="B2868" s="7">
        <v>40040</v>
      </c>
      <c r="C2868" s="3">
        <v>558</v>
      </c>
      <c r="J2868" s="2"/>
    </row>
    <row r="2869" spans="1:10" ht="16">
      <c r="A2869" s="3">
        <v>50</v>
      </c>
      <c r="B2869" s="7">
        <v>40040</v>
      </c>
      <c r="C2869" s="3">
        <v>558</v>
      </c>
      <c r="J2869" s="2"/>
    </row>
    <row r="2870" spans="1:10" ht="16">
      <c r="A2870" s="3">
        <v>30</v>
      </c>
      <c r="B2870" s="7">
        <v>40040</v>
      </c>
      <c r="C2870" s="3">
        <v>558</v>
      </c>
      <c r="J2870" s="2"/>
    </row>
    <row r="2871" spans="1:10" ht="16">
      <c r="A2871" s="3">
        <v>100</v>
      </c>
      <c r="B2871" s="7">
        <v>40041</v>
      </c>
      <c r="C2871" s="3">
        <v>558</v>
      </c>
      <c r="J2871" s="2"/>
    </row>
    <row r="2872" spans="1:10" ht="16">
      <c r="A2872" s="3">
        <v>100</v>
      </c>
      <c r="B2872" s="7">
        <v>40041</v>
      </c>
      <c r="C2872" s="3">
        <v>558</v>
      </c>
      <c r="J2872" s="2"/>
    </row>
    <row r="2873" spans="1:10" ht="16">
      <c r="A2873" s="3">
        <v>8</v>
      </c>
      <c r="B2873" s="7">
        <v>40041</v>
      </c>
      <c r="C2873" s="3">
        <v>558</v>
      </c>
      <c r="J2873" s="2"/>
    </row>
    <row r="2874" spans="1:10" ht="16">
      <c r="A2874" s="3">
        <v>100</v>
      </c>
      <c r="B2874" s="7">
        <v>40042</v>
      </c>
      <c r="C2874" s="3">
        <v>558</v>
      </c>
      <c r="J2874" s="2"/>
    </row>
    <row r="2875" spans="1:10" ht="16">
      <c r="A2875" s="3">
        <v>100</v>
      </c>
      <c r="B2875" s="7">
        <v>40042</v>
      </c>
      <c r="C2875" s="3">
        <v>558</v>
      </c>
      <c r="J2875" s="2"/>
    </row>
    <row r="2876" spans="1:10" ht="16">
      <c r="A2876" s="3">
        <v>80</v>
      </c>
      <c r="B2876" s="7">
        <v>40044</v>
      </c>
      <c r="C2876" s="3">
        <v>558</v>
      </c>
      <c r="J2876" s="2"/>
    </row>
    <row r="2877" spans="1:10" ht="16">
      <c r="A2877" s="3">
        <v>100</v>
      </c>
      <c r="B2877" s="7">
        <v>40044</v>
      </c>
      <c r="C2877" s="3">
        <v>558</v>
      </c>
      <c r="J2877" s="2"/>
    </row>
    <row r="2878" spans="1:10" ht="16">
      <c r="A2878" s="3">
        <v>100</v>
      </c>
      <c r="B2878" s="7">
        <v>40044</v>
      </c>
      <c r="C2878" s="3">
        <v>558</v>
      </c>
      <c r="J2878" s="2"/>
    </row>
    <row r="2879" spans="1:10" ht="16">
      <c r="A2879" s="3">
        <v>20</v>
      </c>
      <c r="B2879" s="7">
        <v>40044</v>
      </c>
      <c r="C2879" s="3">
        <v>558</v>
      </c>
      <c r="J2879" s="2"/>
    </row>
    <row r="2880" spans="1:10" ht="16">
      <c r="A2880" s="3">
        <v>20</v>
      </c>
      <c r="B2880" s="7">
        <v>40044</v>
      </c>
      <c r="C2880" s="3">
        <v>558</v>
      </c>
      <c r="J2880" s="2"/>
    </row>
    <row r="2881" spans="1:10" ht="16">
      <c r="A2881" s="3">
        <v>500</v>
      </c>
      <c r="B2881" s="7">
        <v>40045</v>
      </c>
      <c r="C2881" s="3">
        <v>558</v>
      </c>
      <c r="J2881" s="2"/>
    </row>
    <row r="2882" spans="1:10" ht="16">
      <c r="A2882" s="3">
        <v>200</v>
      </c>
      <c r="B2882" s="7">
        <v>40046</v>
      </c>
      <c r="C2882" s="3">
        <v>558</v>
      </c>
      <c r="J2882" s="2"/>
    </row>
    <row r="2883" spans="1:10" ht="16">
      <c r="A2883" s="3">
        <v>300</v>
      </c>
      <c r="B2883" s="7">
        <v>40046</v>
      </c>
      <c r="C2883" s="3">
        <v>558</v>
      </c>
      <c r="J2883" s="2"/>
    </row>
    <row r="2884" spans="1:10" ht="16">
      <c r="A2884" s="3">
        <v>20</v>
      </c>
      <c r="B2884" s="7">
        <v>40046</v>
      </c>
      <c r="C2884" s="3">
        <v>558</v>
      </c>
      <c r="J2884" s="2"/>
    </row>
    <row r="2885" spans="1:10" ht="16">
      <c r="A2885" s="3">
        <v>100</v>
      </c>
      <c r="B2885" s="7">
        <v>40047</v>
      </c>
      <c r="C2885" s="3">
        <v>558</v>
      </c>
      <c r="J2885" s="2"/>
    </row>
    <row r="2886" spans="1:10" ht="16">
      <c r="A2886" s="3">
        <v>100</v>
      </c>
      <c r="B2886" s="7">
        <v>40047</v>
      </c>
      <c r="C2886" s="3">
        <v>558</v>
      </c>
      <c r="J2886" s="2"/>
    </row>
    <row r="2887" spans="1:10" ht="16">
      <c r="A2887" s="3">
        <v>200</v>
      </c>
      <c r="B2887" s="7">
        <v>40047</v>
      </c>
      <c r="C2887" s="3">
        <v>558</v>
      </c>
      <c r="J2887" s="2"/>
    </row>
    <row r="2888" spans="1:10" ht="16">
      <c r="A2888" s="3">
        <v>250</v>
      </c>
      <c r="B2888" s="7">
        <v>40048</v>
      </c>
      <c r="C2888" s="3">
        <v>558</v>
      </c>
      <c r="J2888" s="2"/>
    </row>
    <row r="2889" spans="1:10" ht="16">
      <c r="A2889" s="3">
        <v>100</v>
      </c>
      <c r="B2889" s="7">
        <v>40048</v>
      </c>
      <c r="C2889" s="3">
        <v>558</v>
      </c>
      <c r="J2889" s="2"/>
    </row>
    <row r="2890" spans="1:10" ht="16">
      <c r="A2890" s="3">
        <v>40</v>
      </c>
      <c r="B2890" s="7">
        <v>40050</v>
      </c>
      <c r="C2890" s="3">
        <v>558</v>
      </c>
      <c r="J2890" s="2"/>
    </row>
    <row r="2891" spans="1:10" ht="16">
      <c r="A2891" s="3">
        <v>1000</v>
      </c>
      <c r="B2891" s="7">
        <v>40050</v>
      </c>
      <c r="C2891" s="3">
        <v>558</v>
      </c>
      <c r="J2891" s="2"/>
    </row>
    <row r="2892" spans="1:10" ht="16">
      <c r="A2892" s="3">
        <v>25</v>
      </c>
      <c r="B2892" s="7">
        <v>40050</v>
      </c>
      <c r="C2892" s="3">
        <v>558</v>
      </c>
      <c r="J2892" s="2"/>
    </row>
    <row r="2893" spans="1:10" ht="16">
      <c r="A2893" s="3">
        <v>30</v>
      </c>
      <c r="B2893" s="7">
        <v>40053</v>
      </c>
      <c r="C2893" s="3">
        <v>558</v>
      </c>
      <c r="J2893" s="2"/>
    </row>
    <row r="2894" spans="1:10" ht="16">
      <c r="A2894" s="3">
        <v>120</v>
      </c>
      <c r="B2894" s="7">
        <v>40053</v>
      </c>
      <c r="C2894" s="3">
        <v>558</v>
      </c>
      <c r="J2894" s="2"/>
    </row>
    <row r="2895" spans="1:10" ht="16">
      <c r="A2895" s="3">
        <v>200</v>
      </c>
      <c r="B2895" s="7">
        <v>40054</v>
      </c>
      <c r="C2895" s="3">
        <v>558</v>
      </c>
      <c r="J2895" s="2"/>
    </row>
    <row r="2896" spans="1:10" ht="16">
      <c r="A2896" s="3">
        <v>50</v>
      </c>
      <c r="B2896" s="7">
        <v>40054</v>
      </c>
      <c r="C2896" s="3">
        <v>558</v>
      </c>
      <c r="J2896" s="2"/>
    </row>
    <row r="2897" spans="1:10" ht="16">
      <c r="A2897" s="3">
        <v>25</v>
      </c>
      <c r="B2897" s="7">
        <v>40055</v>
      </c>
      <c r="C2897" s="3">
        <v>558</v>
      </c>
      <c r="J2897" s="2"/>
    </row>
    <row r="2898" spans="1:10" ht="16">
      <c r="A2898" s="3">
        <v>500</v>
      </c>
      <c r="B2898" s="7">
        <v>40055</v>
      </c>
      <c r="C2898" s="3">
        <v>558</v>
      </c>
      <c r="J2898" s="2"/>
    </row>
    <row r="2899" spans="1:10" ht="16">
      <c r="A2899" s="3">
        <v>20</v>
      </c>
      <c r="B2899" s="7">
        <v>40058</v>
      </c>
      <c r="C2899" s="3">
        <v>558</v>
      </c>
      <c r="J2899" s="2"/>
    </row>
    <row r="2900" spans="1:10" ht="16">
      <c r="A2900" s="3">
        <v>6</v>
      </c>
      <c r="B2900" s="7">
        <v>40059</v>
      </c>
      <c r="C2900" s="3">
        <v>558</v>
      </c>
      <c r="J2900" s="2"/>
    </row>
    <row r="2901" spans="1:10" ht="16">
      <c r="A2901" s="3">
        <v>20</v>
      </c>
      <c r="B2901" s="7">
        <v>40060</v>
      </c>
      <c r="C2901" s="3">
        <v>558</v>
      </c>
      <c r="J2901" s="2"/>
    </row>
    <row r="2902" spans="1:10" ht="16">
      <c r="A2902" s="3">
        <v>50</v>
      </c>
      <c r="B2902" s="7">
        <v>40061</v>
      </c>
      <c r="C2902" s="3">
        <v>558</v>
      </c>
      <c r="J2902" s="2"/>
    </row>
    <row r="2903" spans="1:10" ht="16">
      <c r="A2903" s="3">
        <v>50</v>
      </c>
      <c r="B2903" s="7">
        <v>40064</v>
      </c>
      <c r="C2903" s="3">
        <v>558</v>
      </c>
      <c r="J2903" s="2"/>
    </row>
    <row r="2904" spans="1:10" ht="16">
      <c r="A2904" s="3">
        <v>50</v>
      </c>
      <c r="B2904" s="7">
        <v>40064</v>
      </c>
      <c r="C2904" s="3">
        <v>558</v>
      </c>
      <c r="J2904" s="2"/>
    </row>
    <row r="2905" spans="1:10" ht="16">
      <c r="A2905" s="3">
        <v>100</v>
      </c>
      <c r="B2905" s="7">
        <v>40065</v>
      </c>
      <c r="C2905" s="3">
        <v>558</v>
      </c>
      <c r="J2905" s="2"/>
    </row>
    <row r="2906" spans="1:10" ht="16">
      <c r="A2906" s="3">
        <v>40</v>
      </c>
      <c r="B2906" s="7">
        <v>40065</v>
      </c>
      <c r="C2906" s="3">
        <v>558</v>
      </c>
      <c r="J2906" s="2"/>
    </row>
    <row r="2907" spans="1:10" ht="16">
      <c r="A2907" s="3">
        <v>25</v>
      </c>
      <c r="B2907" s="7">
        <v>40066</v>
      </c>
      <c r="C2907" s="3">
        <v>558</v>
      </c>
      <c r="J2907" s="2"/>
    </row>
    <row r="2908" spans="1:10" ht="16">
      <c r="A2908" s="3">
        <v>50</v>
      </c>
      <c r="B2908" s="7">
        <v>40067</v>
      </c>
      <c r="C2908" s="3">
        <v>558</v>
      </c>
      <c r="J2908" s="2"/>
    </row>
    <row r="2909" spans="1:10" ht="16">
      <c r="A2909" s="3">
        <v>150</v>
      </c>
      <c r="B2909" s="7">
        <v>40068</v>
      </c>
      <c r="C2909" s="3">
        <v>558</v>
      </c>
      <c r="J2909" s="2"/>
    </row>
    <row r="2910" spans="1:10" ht="16">
      <c r="A2910" s="3">
        <v>50</v>
      </c>
      <c r="B2910" s="7">
        <v>40068</v>
      </c>
      <c r="C2910" s="3">
        <v>558</v>
      </c>
      <c r="J2910" s="2"/>
    </row>
    <row r="2911" spans="1:10" ht="16">
      <c r="A2911" s="3">
        <v>50</v>
      </c>
      <c r="B2911" s="7">
        <v>40068</v>
      </c>
      <c r="C2911" s="3">
        <v>558</v>
      </c>
      <c r="J2911" s="2"/>
    </row>
    <row r="2912" spans="1:10" ht="16">
      <c r="A2912" s="3">
        <v>50</v>
      </c>
      <c r="B2912" s="7">
        <v>40068</v>
      </c>
      <c r="C2912" s="3">
        <v>558</v>
      </c>
      <c r="J2912" s="2"/>
    </row>
    <row r="2913" spans="1:10" ht="16">
      <c r="A2913" s="3">
        <v>100</v>
      </c>
      <c r="B2913" s="7">
        <v>40068</v>
      </c>
      <c r="C2913" s="3">
        <v>558</v>
      </c>
      <c r="J2913" s="2"/>
    </row>
    <row r="2914" spans="1:10" ht="16">
      <c r="A2914" s="3">
        <v>30</v>
      </c>
      <c r="B2914" s="7">
        <v>40068</v>
      </c>
      <c r="C2914" s="3">
        <v>558</v>
      </c>
      <c r="J2914" s="2"/>
    </row>
    <row r="2915" spans="1:10" ht="16">
      <c r="A2915" s="3">
        <v>150</v>
      </c>
      <c r="B2915" s="7">
        <v>40069</v>
      </c>
      <c r="C2915" s="3">
        <v>558</v>
      </c>
      <c r="J2915" s="2"/>
    </row>
    <row r="2916" spans="1:10" ht="16">
      <c r="A2916" s="3">
        <v>10</v>
      </c>
      <c r="B2916" s="7">
        <v>40069</v>
      </c>
      <c r="C2916" s="3">
        <v>558</v>
      </c>
      <c r="J2916" s="2"/>
    </row>
    <row r="2917" spans="1:10" ht="16">
      <c r="A2917" s="3">
        <v>37</v>
      </c>
      <c r="B2917" s="7">
        <v>40069</v>
      </c>
      <c r="C2917" s="3">
        <v>558</v>
      </c>
      <c r="J2917" s="2"/>
    </row>
    <row r="2918" spans="1:10" ht="16">
      <c r="A2918" s="3">
        <v>30</v>
      </c>
      <c r="B2918" s="7">
        <v>40069</v>
      </c>
      <c r="C2918" s="3">
        <v>558</v>
      </c>
      <c r="J2918" s="2"/>
    </row>
    <row r="2919" spans="1:10" ht="16">
      <c r="A2919" s="3">
        <v>100</v>
      </c>
      <c r="B2919" s="7">
        <v>40069</v>
      </c>
      <c r="C2919" s="3">
        <v>558</v>
      </c>
      <c r="J2919" s="2"/>
    </row>
    <row r="2920" spans="1:10" ht="16">
      <c r="A2920" s="3">
        <v>25</v>
      </c>
      <c r="B2920" s="7">
        <v>40070</v>
      </c>
      <c r="C2920" s="3">
        <v>558</v>
      </c>
      <c r="J2920" s="2"/>
    </row>
    <row r="2921" spans="1:10" ht="16">
      <c r="A2921" s="3">
        <v>150</v>
      </c>
      <c r="B2921" s="7">
        <v>40070</v>
      </c>
      <c r="C2921" s="3">
        <v>558</v>
      </c>
      <c r="J2921" s="2"/>
    </row>
    <row r="2922" spans="1:10" ht="16">
      <c r="A2922" s="3">
        <v>100</v>
      </c>
      <c r="B2922" s="7">
        <v>40071</v>
      </c>
      <c r="C2922" s="3">
        <v>558</v>
      </c>
      <c r="J2922" s="2"/>
    </row>
    <row r="2923" spans="1:10" ht="16">
      <c r="A2923" s="3">
        <v>100</v>
      </c>
      <c r="B2923" s="7">
        <v>40071</v>
      </c>
      <c r="C2923" s="3">
        <v>558</v>
      </c>
      <c r="J2923" s="2"/>
    </row>
    <row r="2924" spans="1:10" ht="16">
      <c r="A2924" s="3">
        <v>25</v>
      </c>
      <c r="B2924" s="7">
        <v>40071</v>
      </c>
      <c r="C2924" s="3">
        <v>558</v>
      </c>
      <c r="J2924" s="2"/>
    </row>
    <row r="2925" spans="1:10" ht="16">
      <c r="A2925" s="3">
        <v>20</v>
      </c>
      <c r="B2925" s="7">
        <v>40071</v>
      </c>
      <c r="C2925" s="3">
        <v>558</v>
      </c>
      <c r="J2925" s="2"/>
    </row>
    <row r="2926" spans="1:10" ht="16">
      <c r="A2926" s="3">
        <v>15</v>
      </c>
      <c r="B2926" s="7">
        <v>40071</v>
      </c>
      <c r="C2926" s="3">
        <v>558</v>
      </c>
      <c r="J2926" s="2"/>
    </row>
    <row r="2927" spans="1:10" ht="16">
      <c r="A2927" s="3">
        <v>20</v>
      </c>
      <c r="B2927" s="7">
        <v>40071</v>
      </c>
      <c r="C2927" s="3">
        <v>558</v>
      </c>
      <c r="J2927" s="2"/>
    </row>
    <row r="2928" spans="1:10" ht="16">
      <c r="A2928" s="3">
        <v>50</v>
      </c>
      <c r="B2928" s="7">
        <v>40071</v>
      </c>
      <c r="C2928" s="3">
        <v>558</v>
      </c>
      <c r="J2928" s="2"/>
    </row>
    <row r="2929" spans="1:10" ht="16">
      <c r="A2929" s="3">
        <v>40</v>
      </c>
      <c r="B2929" s="7">
        <v>40071</v>
      </c>
      <c r="C2929" s="3">
        <v>558</v>
      </c>
      <c r="J2929" s="2"/>
    </row>
    <row r="2930" spans="1:10" ht="16">
      <c r="A2930" s="3">
        <v>50</v>
      </c>
      <c r="B2930" s="7">
        <v>40071</v>
      </c>
      <c r="C2930" s="3">
        <v>558</v>
      </c>
      <c r="J2930" s="2"/>
    </row>
    <row r="2931" spans="1:10" ht="16">
      <c r="A2931" s="3">
        <v>100</v>
      </c>
      <c r="B2931" s="7">
        <v>40071</v>
      </c>
      <c r="C2931" s="3">
        <v>558</v>
      </c>
      <c r="J2931" s="2"/>
    </row>
    <row r="2932" spans="1:10" ht="16">
      <c r="A2932" s="3">
        <v>386</v>
      </c>
      <c r="B2932" s="7">
        <v>40072</v>
      </c>
      <c r="C2932" s="3">
        <v>558</v>
      </c>
      <c r="J2932" s="2"/>
    </row>
    <row r="2933" spans="1:10" ht="16">
      <c r="A2933" s="3">
        <v>75</v>
      </c>
      <c r="B2933" s="7">
        <v>40072</v>
      </c>
      <c r="C2933" s="3">
        <v>558</v>
      </c>
      <c r="J2933" s="2"/>
    </row>
    <row r="2934" spans="1:10" ht="16">
      <c r="A2934" s="3">
        <v>1000</v>
      </c>
      <c r="B2934" s="7">
        <v>40072</v>
      </c>
      <c r="C2934" s="3">
        <v>558</v>
      </c>
      <c r="J2934" s="2"/>
    </row>
    <row r="2935" spans="1:10" ht="16">
      <c r="A2935" s="3">
        <v>300</v>
      </c>
      <c r="B2935" s="7">
        <v>40073</v>
      </c>
      <c r="C2935" s="3">
        <v>558</v>
      </c>
      <c r="J2935" s="2"/>
    </row>
    <row r="2936" spans="1:10" ht="16">
      <c r="A2936" s="3">
        <v>25</v>
      </c>
      <c r="B2936" s="7">
        <v>40075</v>
      </c>
      <c r="C2936" s="3">
        <v>558</v>
      </c>
      <c r="J2936" s="2"/>
    </row>
    <row r="2937" spans="1:10" ht="16">
      <c r="A2937" s="3">
        <v>20</v>
      </c>
      <c r="B2937" s="7">
        <v>40076</v>
      </c>
      <c r="C2937" s="3">
        <v>558</v>
      </c>
      <c r="J2937" s="2"/>
    </row>
    <row r="2938" spans="1:10" ht="16">
      <c r="A2938" s="3">
        <v>100</v>
      </c>
      <c r="B2938" s="7">
        <v>40078</v>
      </c>
      <c r="C2938" s="3">
        <v>558</v>
      </c>
      <c r="J2938" s="2"/>
    </row>
    <row r="2939" spans="1:10" ht="16">
      <c r="A2939" s="3">
        <v>2633</v>
      </c>
      <c r="B2939" s="7">
        <v>40079</v>
      </c>
      <c r="C2939" s="3">
        <v>558</v>
      </c>
      <c r="J2939" s="2"/>
    </row>
    <row r="2940" spans="1:10" ht="16">
      <c r="A2940" s="3">
        <v>40</v>
      </c>
      <c r="B2940" s="7">
        <v>40080</v>
      </c>
      <c r="C2940" s="3">
        <v>558</v>
      </c>
      <c r="J2940" s="2"/>
    </row>
    <row r="2941" spans="1:10" ht="16">
      <c r="A2941" s="3">
        <v>100</v>
      </c>
      <c r="B2941" s="7">
        <v>40081</v>
      </c>
      <c r="C2941" s="3">
        <v>558</v>
      </c>
      <c r="J2941" s="2"/>
    </row>
    <row r="2942" spans="1:10" ht="16">
      <c r="A2942" s="3">
        <v>100</v>
      </c>
      <c r="B2942" s="7">
        <v>40081</v>
      </c>
      <c r="C2942" s="3">
        <v>558</v>
      </c>
      <c r="J2942" s="2"/>
    </row>
    <row r="2943" spans="1:10" ht="16">
      <c r="A2943" s="3">
        <v>3947</v>
      </c>
      <c r="B2943" s="7">
        <v>40081</v>
      </c>
      <c r="C2943" s="3">
        <v>558</v>
      </c>
      <c r="J2943" s="2"/>
    </row>
    <row r="2944" spans="1:10" ht="16">
      <c r="A2944" s="3">
        <v>100</v>
      </c>
      <c r="B2944" s="7">
        <v>40081</v>
      </c>
      <c r="C2944" s="3">
        <v>558</v>
      </c>
      <c r="J2944" s="2"/>
    </row>
    <row r="2945" spans="1:10" ht="16">
      <c r="A2945" s="3">
        <v>20</v>
      </c>
      <c r="B2945" s="7">
        <v>40082</v>
      </c>
      <c r="C2945" s="3">
        <v>558</v>
      </c>
      <c r="J2945" s="2"/>
    </row>
    <row r="2946" spans="1:10" ht="16">
      <c r="A2946" s="3">
        <v>30</v>
      </c>
      <c r="B2946" s="7">
        <v>40082</v>
      </c>
      <c r="C2946" s="3">
        <v>558</v>
      </c>
      <c r="J2946" s="2"/>
    </row>
    <row r="2947" spans="1:10" ht="16">
      <c r="A2947" s="3">
        <v>200</v>
      </c>
      <c r="B2947" s="7">
        <v>40082</v>
      </c>
      <c r="C2947" s="3">
        <v>558</v>
      </c>
      <c r="J2947" s="2"/>
    </row>
    <row r="2948" spans="1:10" ht="16">
      <c r="A2948" s="3">
        <v>50</v>
      </c>
      <c r="B2948" s="7">
        <v>40082</v>
      </c>
      <c r="C2948" s="3">
        <v>558</v>
      </c>
      <c r="J2948" s="2"/>
    </row>
    <row r="2949" spans="1:10" ht="16">
      <c r="A2949" s="3">
        <v>100</v>
      </c>
      <c r="B2949" s="7">
        <v>40082</v>
      </c>
      <c r="C2949" s="3">
        <v>558</v>
      </c>
      <c r="J2949" s="2"/>
    </row>
    <row r="2950" spans="1:10" ht="16">
      <c r="A2950" s="3">
        <v>52</v>
      </c>
      <c r="B2950" s="7">
        <v>40009</v>
      </c>
      <c r="C2950" s="3">
        <v>580</v>
      </c>
      <c r="J2950" s="2"/>
    </row>
    <row r="2951" spans="1:10" ht="16">
      <c r="A2951" s="3">
        <v>54</v>
      </c>
      <c r="B2951" s="7">
        <v>40014</v>
      </c>
      <c r="C2951" s="3">
        <v>580</v>
      </c>
      <c r="J2951" s="2"/>
    </row>
    <row r="2952" spans="1:10" ht="16">
      <c r="A2952" s="3">
        <v>20</v>
      </c>
      <c r="B2952" s="7">
        <v>40020</v>
      </c>
      <c r="C2952" s="3">
        <v>580</v>
      </c>
      <c r="J2952" s="2"/>
    </row>
    <row r="2953" spans="1:10" ht="16">
      <c r="A2953" s="3">
        <v>35</v>
      </c>
      <c r="B2953" s="7">
        <v>39957</v>
      </c>
      <c r="C2953" s="3">
        <v>591</v>
      </c>
      <c r="E2953" s="3"/>
      <c r="J2953" s="2"/>
    </row>
    <row r="2954" spans="1:10" ht="16">
      <c r="A2954" s="3">
        <v>25</v>
      </c>
      <c r="B2954" s="7">
        <v>39957</v>
      </c>
      <c r="C2954" s="3">
        <v>591</v>
      </c>
      <c r="E2954" s="3"/>
      <c r="J2954" s="2"/>
    </row>
    <row r="2955" spans="1:10" ht="16">
      <c r="A2955" s="3">
        <v>70</v>
      </c>
      <c r="B2955" s="7">
        <v>39957</v>
      </c>
      <c r="C2955" s="3">
        <v>591</v>
      </c>
      <c r="E2955" s="3"/>
      <c r="J2955" s="2"/>
    </row>
    <row r="2956" spans="1:10" ht="16">
      <c r="A2956" s="3">
        <v>25</v>
      </c>
      <c r="B2956" s="7">
        <v>39957</v>
      </c>
      <c r="C2956" s="3">
        <v>591</v>
      </c>
      <c r="E2956" s="3"/>
      <c r="J2956" s="2"/>
    </row>
    <row r="2957" spans="1:10" ht="16">
      <c r="A2957" s="3">
        <v>25</v>
      </c>
      <c r="B2957" s="7">
        <v>39957</v>
      </c>
      <c r="C2957" s="3">
        <v>591</v>
      </c>
      <c r="E2957" s="3"/>
      <c r="J2957" s="2"/>
    </row>
    <row r="2958" spans="1:10" ht="16">
      <c r="A2958" s="3">
        <v>25</v>
      </c>
      <c r="B2958" s="7">
        <v>39957</v>
      </c>
      <c r="C2958" s="3">
        <v>591</v>
      </c>
      <c r="E2958" s="3"/>
      <c r="J2958" s="2"/>
    </row>
    <row r="2959" spans="1:10" ht="16">
      <c r="A2959" s="3">
        <v>100</v>
      </c>
      <c r="B2959" s="7">
        <v>39958</v>
      </c>
      <c r="C2959" s="3">
        <v>591</v>
      </c>
      <c r="E2959" s="3"/>
      <c r="J2959" s="2"/>
    </row>
    <row r="2960" spans="1:10" ht="16">
      <c r="A2960" s="3">
        <v>50</v>
      </c>
      <c r="B2960" s="7">
        <v>39958</v>
      </c>
      <c r="C2960" s="3">
        <v>591</v>
      </c>
      <c r="E2960" s="3"/>
      <c r="J2960" s="2"/>
    </row>
    <row r="2961" spans="1:10" ht="16">
      <c r="A2961" s="3">
        <v>50</v>
      </c>
      <c r="B2961" s="7">
        <v>39958</v>
      </c>
      <c r="C2961" s="3">
        <v>591</v>
      </c>
      <c r="E2961" s="3"/>
      <c r="J2961" s="2"/>
    </row>
    <row r="2962" spans="1:10" ht="16">
      <c r="A2962" s="3">
        <v>10</v>
      </c>
      <c r="B2962" s="7">
        <v>39958</v>
      </c>
      <c r="C2962" s="3">
        <v>591</v>
      </c>
      <c r="E2962" s="3"/>
      <c r="J2962" s="2"/>
    </row>
    <row r="2963" spans="1:10" ht="16">
      <c r="A2963" s="3">
        <v>100</v>
      </c>
      <c r="B2963" s="7">
        <v>39959</v>
      </c>
      <c r="C2963" s="3">
        <v>591</v>
      </c>
      <c r="J2963" s="2"/>
    </row>
    <row r="2964" spans="1:10" ht="16">
      <c r="A2964" s="3">
        <v>10</v>
      </c>
      <c r="B2964" s="7">
        <v>39959</v>
      </c>
      <c r="C2964" s="3">
        <v>591</v>
      </c>
      <c r="J2964" s="2"/>
    </row>
    <row r="2965" spans="1:10" ht="16">
      <c r="A2965" s="3">
        <v>50</v>
      </c>
      <c r="B2965" s="7">
        <v>39959</v>
      </c>
      <c r="C2965" s="3">
        <v>591</v>
      </c>
      <c r="J2965" s="2"/>
    </row>
    <row r="2966" spans="1:10" ht="16">
      <c r="A2966" s="3">
        <v>60</v>
      </c>
      <c r="B2966" s="7">
        <v>39959</v>
      </c>
      <c r="C2966" s="3">
        <v>591</v>
      </c>
      <c r="J2966" s="2"/>
    </row>
    <row r="2967" spans="1:10" ht="16">
      <c r="A2967" s="3">
        <v>70</v>
      </c>
      <c r="B2967" s="7">
        <v>39959</v>
      </c>
      <c r="C2967" s="3">
        <v>591</v>
      </c>
      <c r="J2967" s="2"/>
    </row>
    <row r="2968" spans="1:10" ht="16">
      <c r="A2968" s="3">
        <v>20</v>
      </c>
      <c r="B2968" s="7">
        <v>39959</v>
      </c>
      <c r="C2968" s="3">
        <v>591</v>
      </c>
      <c r="J2968" s="2"/>
    </row>
    <row r="2969" spans="1:10" ht="16">
      <c r="A2969" s="3">
        <v>10</v>
      </c>
      <c r="B2969" s="7">
        <v>39960</v>
      </c>
      <c r="C2969" s="3">
        <v>591</v>
      </c>
      <c r="J2969" s="2"/>
    </row>
    <row r="2970" spans="1:10" ht="16">
      <c r="A2970" s="3">
        <v>50</v>
      </c>
      <c r="B2970" s="7">
        <v>39960</v>
      </c>
      <c r="C2970" s="3">
        <v>591</v>
      </c>
      <c r="J2970" s="2"/>
    </row>
    <row r="2971" spans="1:10" ht="16">
      <c r="A2971" s="3">
        <v>25</v>
      </c>
      <c r="B2971" s="7">
        <v>39962</v>
      </c>
      <c r="C2971" s="3">
        <v>591</v>
      </c>
      <c r="J2971" s="2"/>
    </row>
    <row r="2972" spans="1:10" ht="16">
      <c r="A2972" s="3">
        <v>10</v>
      </c>
      <c r="B2972" s="7">
        <v>39963</v>
      </c>
      <c r="C2972" s="3">
        <v>593</v>
      </c>
      <c r="J2972" s="2"/>
    </row>
    <row r="2973" spans="1:10" ht="16">
      <c r="A2973" s="3">
        <v>50</v>
      </c>
      <c r="B2973" s="7">
        <v>39966</v>
      </c>
      <c r="C2973" s="3">
        <v>593</v>
      </c>
      <c r="J2973" s="2"/>
    </row>
    <row r="2974" spans="1:10" ht="16">
      <c r="A2974" s="3">
        <v>10</v>
      </c>
      <c r="B2974" s="7">
        <v>39981</v>
      </c>
      <c r="C2974" s="3">
        <v>593</v>
      </c>
      <c r="J2974" s="2"/>
    </row>
    <row r="2975" spans="1:10" ht="16">
      <c r="A2975" s="3">
        <v>10</v>
      </c>
      <c r="B2975" s="7">
        <v>40000</v>
      </c>
      <c r="C2975" s="3">
        <v>593</v>
      </c>
      <c r="J2975" s="2"/>
    </row>
    <row r="2976" spans="1:10" ht="16">
      <c r="A2976" s="3">
        <v>10</v>
      </c>
      <c r="B2976" s="7">
        <v>40075</v>
      </c>
      <c r="C2976" s="3">
        <v>593</v>
      </c>
      <c r="J2976" s="2"/>
    </row>
    <row r="2977" spans="1:10" ht="16">
      <c r="A2977" s="3">
        <v>10</v>
      </c>
      <c r="B2977" s="7">
        <v>40088</v>
      </c>
      <c r="C2977" s="3">
        <v>593</v>
      </c>
      <c r="J2977" s="2"/>
    </row>
    <row r="2978" spans="1:10" ht="16">
      <c r="A2978" s="3">
        <v>75</v>
      </c>
      <c r="B2978" s="7">
        <v>40092</v>
      </c>
      <c r="C2978" s="3">
        <v>593</v>
      </c>
      <c r="J2978" s="2"/>
    </row>
    <row r="2979" spans="1:10" ht="16">
      <c r="A2979" s="3">
        <v>20</v>
      </c>
      <c r="B2979" s="7">
        <v>39969</v>
      </c>
      <c r="C2979" s="3">
        <v>601</v>
      </c>
      <c r="J2979" s="2"/>
    </row>
    <row r="2980" spans="1:10" ht="16">
      <c r="A2980" s="3">
        <v>1025</v>
      </c>
      <c r="B2980" s="7">
        <v>39966</v>
      </c>
      <c r="C2980" s="3">
        <v>613</v>
      </c>
      <c r="J2980" s="2"/>
    </row>
    <row r="2981" spans="1:10" ht="16">
      <c r="A2981" s="3">
        <v>25</v>
      </c>
      <c r="B2981" s="7">
        <v>39969</v>
      </c>
      <c r="C2981" s="3">
        <v>613</v>
      </c>
      <c r="J2981" s="2"/>
    </row>
    <row r="2982" spans="1:10" ht="16">
      <c r="A2982" s="3">
        <v>500</v>
      </c>
      <c r="B2982" s="7">
        <v>39972</v>
      </c>
      <c r="C2982" s="3">
        <v>613</v>
      </c>
      <c r="J2982" s="2"/>
    </row>
    <row r="2983" spans="1:10" ht="16">
      <c r="A2983" s="3">
        <v>500</v>
      </c>
      <c r="B2983" s="7">
        <v>39978</v>
      </c>
      <c r="C2983" s="3">
        <v>613</v>
      </c>
      <c r="J2983" s="2"/>
    </row>
    <row r="2984" spans="1:10" ht="16">
      <c r="A2984" s="3">
        <v>20</v>
      </c>
      <c r="B2984" s="7">
        <v>39964</v>
      </c>
      <c r="C2984" s="3">
        <v>618</v>
      </c>
      <c r="J2984" s="2"/>
    </row>
    <row r="2985" spans="1:10" ht="16">
      <c r="A2985" s="3">
        <v>100</v>
      </c>
      <c r="B2985" s="7">
        <v>39964</v>
      </c>
      <c r="C2985" s="3">
        <v>618</v>
      </c>
      <c r="J2985" s="2"/>
    </row>
    <row r="2986" spans="1:10" ht="16">
      <c r="A2986" s="3">
        <v>100</v>
      </c>
      <c r="B2986" s="7">
        <v>39964</v>
      </c>
      <c r="C2986" s="3">
        <v>618</v>
      </c>
      <c r="J2986" s="2"/>
    </row>
    <row r="2987" spans="1:10" ht="16">
      <c r="A2987" s="3">
        <v>100</v>
      </c>
      <c r="B2987" s="7">
        <v>39964</v>
      </c>
      <c r="C2987" s="3">
        <v>618</v>
      </c>
      <c r="J2987" s="2"/>
    </row>
    <row r="2988" spans="1:10" ht="16">
      <c r="A2988" s="3">
        <v>50</v>
      </c>
      <c r="B2988" s="7">
        <v>39964</v>
      </c>
      <c r="C2988" s="3">
        <v>618</v>
      </c>
      <c r="J2988" s="2"/>
    </row>
    <row r="2989" spans="1:10" ht="16">
      <c r="A2989" s="3">
        <v>50</v>
      </c>
      <c r="B2989" s="7">
        <v>39965</v>
      </c>
      <c r="C2989" s="3">
        <v>618</v>
      </c>
      <c r="J2989" s="2"/>
    </row>
    <row r="2990" spans="1:10" ht="16">
      <c r="A2990" s="3">
        <v>50</v>
      </c>
      <c r="B2990" s="7">
        <v>39965</v>
      </c>
      <c r="C2990" s="3">
        <v>618</v>
      </c>
      <c r="J2990" s="2"/>
    </row>
    <row r="2991" spans="1:10" ht="16">
      <c r="A2991" s="3">
        <v>100</v>
      </c>
      <c r="B2991" s="7">
        <v>39965</v>
      </c>
      <c r="C2991" s="3">
        <v>618</v>
      </c>
      <c r="J2991" s="2"/>
    </row>
    <row r="2992" spans="1:10" ht="16">
      <c r="A2992" s="3">
        <v>20</v>
      </c>
      <c r="B2992" s="7">
        <v>39965</v>
      </c>
      <c r="C2992" s="3">
        <v>618</v>
      </c>
      <c r="J2992" s="2"/>
    </row>
    <row r="2993" spans="1:10" ht="16">
      <c r="A2993" s="3">
        <v>20</v>
      </c>
      <c r="B2993" s="7">
        <v>39965</v>
      </c>
      <c r="C2993" s="3">
        <v>618</v>
      </c>
      <c r="J2993" s="2"/>
    </row>
    <row r="2994" spans="1:10" ht="16">
      <c r="A2994" s="3">
        <v>50</v>
      </c>
      <c r="B2994" s="7">
        <v>39965</v>
      </c>
      <c r="C2994" s="3">
        <v>618</v>
      </c>
      <c r="J2994" s="2"/>
    </row>
    <row r="2995" spans="1:10" ht="16">
      <c r="A2995" s="3">
        <v>100</v>
      </c>
      <c r="B2995" s="7">
        <v>39966</v>
      </c>
      <c r="C2995" s="3">
        <v>618</v>
      </c>
      <c r="J2995" s="2"/>
    </row>
    <row r="2996" spans="1:10" ht="16">
      <c r="A2996" s="3">
        <v>50</v>
      </c>
      <c r="B2996" s="7">
        <v>39966</v>
      </c>
      <c r="C2996" s="3">
        <v>618</v>
      </c>
      <c r="J2996" s="2"/>
    </row>
    <row r="2997" spans="1:10" ht="16">
      <c r="A2997" s="3">
        <v>50</v>
      </c>
      <c r="B2997" s="7">
        <v>39967</v>
      </c>
      <c r="C2997" s="3">
        <v>618</v>
      </c>
      <c r="J2997" s="2"/>
    </row>
    <row r="2998" spans="1:10" ht="16">
      <c r="A2998" s="3">
        <v>10</v>
      </c>
      <c r="B2998" s="7">
        <v>39967</v>
      </c>
      <c r="C2998" s="3">
        <v>618</v>
      </c>
      <c r="J2998" s="2"/>
    </row>
    <row r="2999" spans="1:10" ht="16">
      <c r="A2999" s="3">
        <v>10</v>
      </c>
      <c r="B2999" s="7">
        <v>39968</v>
      </c>
      <c r="C2999" s="3">
        <v>618</v>
      </c>
      <c r="J2999" s="2"/>
    </row>
    <row r="3000" spans="1:10" ht="16">
      <c r="A3000" s="3">
        <v>20</v>
      </c>
      <c r="B3000" s="7">
        <v>39968</v>
      </c>
      <c r="C3000" s="3">
        <v>618</v>
      </c>
      <c r="J3000" s="2"/>
    </row>
    <row r="3001" spans="1:10" ht="16">
      <c r="A3001" s="3">
        <v>42</v>
      </c>
      <c r="B3001" s="7">
        <v>39969</v>
      </c>
      <c r="C3001" s="3">
        <v>618</v>
      </c>
      <c r="J3001" s="2"/>
    </row>
    <row r="3002" spans="1:10" ht="16">
      <c r="A3002" s="3">
        <v>20</v>
      </c>
      <c r="B3002" s="7">
        <v>39969</v>
      </c>
      <c r="C3002" s="3">
        <v>618</v>
      </c>
      <c r="J3002" s="2"/>
    </row>
    <row r="3003" spans="1:10" ht="16">
      <c r="A3003" s="3">
        <v>50</v>
      </c>
      <c r="B3003" s="7">
        <v>39975</v>
      </c>
      <c r="C3003" s="3">
        <v>618</v>
      </c>
      <c r="J3003" s="2"/>
    </row>
    <row r="3004" spans="1:10" ht="16">
      <c r="A3004" s="3">
        <v>10</v>
      </c>
      <c r="B3004" s="7">
        <v>39977</v>
      </c>
      <c r="C3004" s="3">
        <v>618</v>
      </c>
      <c r="J3004" s="2"/>
    </row>
    <row r="3005" spans="1:10" ht="16">
      <c r="A3005" s="3">
        <v>40</v>
      </c>
      <c r="B3005" s="7">
        <v>39977</v>
      </c>
      <c r="C3005" s="3">
        <v>618</v>
      </c>
      <c r="J3005" s="2"/>
    </row>
    <row r="3006" spans="1:10" ht="16">
      <c r="A3006" s="3">
        <v>20</v>
      </c>
      <c r="B3006" s="7">
        <v>39978</v>
      </c>
      <c r="C3006" s="3">
        <v>618</v>
      </c>
      <c r="J3006" s="2"/>
    </row>
    <row r="3007" spans="1:10" ht="16">
      <c r="A3007" s="3">
        <v>50</v>
      </c>
      <c r="B3007" s="7">
        <v>39981</v>
      </c>
      <c r="C3007" s="3">
        <v>618</v>
      </c>
      <c r="J3007" s="2"/>
    </row>
    <row r="3008" spans="1:10" ht="16">
      <c r="A3008" s="3">
        <v>20</v>
      </c>
      <c r="B3008" s="7">
        <v>39981</v>
      </c>
      <c r="C3008" s="3">
        <v>618</v>
      </c>
      <c r="J3008" s="2"/>
    </row>
    <row r="3009" spans="1:10" ht="16">
      <c r="A3009" s="3">
        <v>20</v>
      </c>
      <c r="B3009" s="7">
        <v>39983</v>
      </c>
      <c r="C3009" s="3">
        <v>618</v>
      </c>
      <c r="J3009" s="2"/>
    </row>
    <row r="3010" spans="1:10" ht="16">
      <c r="A3010" s="3">
        <v>25</v>
      </c>
      <c r="B3010" s="7">
        <v>39983</v>
      </c>
      <c r="C3010" s="3">
        <v>618</v>
      </c>
      <c r="J3010" s="2"/>
    </row>
    <row r="3011" spans="1:10" ht="16">
      <c r="A3011" s="3">
        <v>25</v>
      </c>
      <c r="B3011" s="7">
        <v>39983</v>
      </c>
      <c r="C3011" s="3">
        <v>618</v>
      </c>
      <c r="J3011" s="2"/>
    </row>
    <row r="3012" spans="1:10" ht="16">
      <c r="A3012" s="3">
        <v>30</v>
      </c>
      <c r="B3012" s="7">
        <v>39983</v>
      </c>
      <c r="C3012" s="3">
        <v>618</v>
      </c>
      <c r="J3012" s="2"/>
    </row>
    <row r="3013" spans="1:10" ht="16">
      <c r="A3013" s="3">
        <v>10</v>
      </c>
      <c r="B3013" s="7">
        <v>39983</v>
      </c>
      <c r="C3013" s="3">
        <v>618</v>
      </c>
      <c r="J3013" s="2"/>
    </row>
    <row r="3014" spans="1:10" ht="16">
      <c r="A3014" s="3">
        <v>25</v>
      </c>
      <c r="B3014" s="7">
        <v>39983</v>
      </c>
      <c r="C3014" s="3">
        <v>618</v>
      </c>
      <c r="J3014" s="2"/>
    </row>
    <row r="3015" spans="1:10" ht="16">
      <c r="A3015" s="3">
        <v>10</v>
      </c>
      <c r="B3015" s="7">
        <v>39983</v>
      </c>
      <c r="C3015" s="3">
        <v>618</v>
      </c>
      <c r="J3015" s="2"/>
    </row>
    <row r="3016" spans="1:10" ht="16">
      <c r="A3016" s="3">
        <v>100</v>
      </c>
      <c r="B3016" s="7">
        <v>39984</v>
      </c>
      <c r="C3016" s="3">
        <v>618</v>
      </c>
      <c r="J3016" s="2"/>
    </row>
    <row r="3017" spans="1:10" ht="16">
      <c r="A3017" s="3">
        <v>500</v>
      </c>
      <c r="B3017" s="7">
        <v>39986</v>
      </c>
      <c r="C3017" s="3">
        <v>618</v>
      </c>
      <c r="J3017" s="2"/>
    </row>
    <row r="3018" spans="1:10" ht="16">
      <c r="A3018" s="3">
        <v>120</v>
      </c>
      <c r="B3018" s="7">
        <v>39987</v>
      </c>
      <c r="C3018" s="3">
        <v>618</v>
      </c>
      <c r="J3018" s="2"/>
    </row>
    <row r="3019" spans="1:10" ht="16">
      <c r="A3019" s="3">
        <v>10</v>
      </c>
      <c r="B3019" s="7">
        <v>39987</v>
      </c>
      <c r="C3019" s="3">
        <v>618</v>
      </c>
      <c r="J3019" s="2"/>
    </row>
    <row r="3020" spans="1:10" ht="16">
      <c r="A3020" s="3">
        <v>50</v>
      </c>
      <c r="B3020" s="7">
        <v>39988</v>
      </c>
      <c r="C3020" s="3">
        <v>618</v>
      </c>
      <c r="J3020" s="2"/>
    </row>
    <row r="3021" spans="1:10" ht="16">
      <c r="A3021" s="3">
        <v>30</v>
      </c>
      <c r="B3021" s="7">
        <v>39988</v>
      </c>
      <c r="C3021" s="3">
        <v>618</v>
      </c>
      <c r="J3021" s="2"/>
    </row>
    <row r="3022" spans="1:10" ht="16">
      <c r="A3022" s="3">
        <v>50</v>
      </c>
      <c r="B3022" s="7">
        <v>39989</v>
      </c>
      <c r="C3022" s="3">
        <v>618</v>
      </c>
      <c r="J3022" s="2"/>
    </row>
    <row r="3023" spans="1:10" ht="16">
      <c r="A3023" s="3">
        <v>20</v>
      </c>
      <c r="B3023" s="7">
        <v>39989</v>
      </c>
      <c r="C3023" s="3">
        <v>618</v>
      </c>
      <c r="J3023" s="2"/>
    </row>
    <row r="3024" spans="1:10" ht="16">
      <c r="A3024" s="3">
        <v>100</v>
      </c>
      <c r="B3024" s="7">
        <v>39990</v>
      </c>
      <c r="C3024" s="3">
        <v>618</v>
      </c>
      <c r="J3024" s="2"/>
    </row>
    <row r="3025" spans="1:10" ht="16">
      <c r="A3025" s="3">
        <v>36</v>
      </c>
      <c r="B3025" s="7">
        <v>39990</v>
      </c>
      <c r="C3025" s="3">
        <v>618</v>
      </c>
      <c r="J3025" s="2"/>
    </row>
    <row r="3026" spans="1:10" ht="16">
      <c r="A3026" s="3">
        <v>1</v>
      </c>
      <c r="B3026" s="7">
        <v>39991</v>
      </c>
      <c r="C3026" s="3">
        <v>618</v>
      </c>
      <c r="J3026" s="2"/>
    </row>
    <row r="3027" spans="1:10" ht="16">
      <c r="A3027" s="3">
        <v>25</v>
      </c>
      <c r="B3027" s="7">
        <v>39993</v>
      </c>
      <c r="C3027" s="3">
        <v>618</v>
      </c>
      <c r="J3027" s="2"/>
    </row>
    <row r="3028" spans="1:10" ht="16">
      <c r="A3028" s="3">
        <v>100</v>
      </c>
      <c r="B3028" s="7">
        <v>39994</v>
      </c>
      <c r="C3028" s="3">
        <v>618</v>
      </c>
      <c r="J3028" s="2"/>
    </row>
    <row r="3029" spans="1:10" ht="16">
      <c r="A3029" s="3">
        <v>10</v>
      </c>
      <c r="B3029" s="7">
        <v>39995</v>
      </c>
      <c r="C3029" s="3">
        <v>618</v>
      </c>
      <c r="J3029" s="2"/>
    </row>
    <row r="3030" spans="1:10" ht="16">
      <c r="A3030" s="3">
        <v>100</v>
      </c>
      <c r="B3030" s="7">
        <v>39995</v>
      </c>
      <c r="C3030" s="3">
        <v>618</v>
      </c>
      <c r="J3030" s="2"/>
    </row>
    <row r="3031" spans="1:10" ht="16">
      <c r="A3031" s="3">
        <v>25</v>
      </c>
      <c r="B3031" s="7">
        <v>39996</v>
      </c>
      <c r="C3031" s="3">
        <v>618</v>
      </c>
      <c r="J3031" s="2"/>
    </row>
    <row r="3032" spans="1:10" ht="16">
      <c r="A3032" s="3">
        <v>50</v>
      </c>
      <c r="B3032" s="7">
        <v>39998</v>
      </c>
      <c r="C3032" s="3">
        <v>618</v>
      </c>
      <c r="J3032" s="2"/>
    </row>
    <row r="3033" spans="1:10" ht="16">
      <c r="A3033" s="3">
        <v>50</v>
      </c>
      <c r="B3033" s="7">
        <v>39998</v>
      </c>
      <c r="C3033" s="3">
        <v>618</v>
      </c>
      <c r="J3033" s="2"/>
    </row>
    <row r="3034" spans="1:10" ht="16">
      <c r="A3034" s="3">
        <v>5000</v>
      </c>
      <c r="B3034" s="7">
        <v>39998</v>
      </c>
      <c r="C3034" s="3">
        <v>618</v>
      </c>
      <c r="J3034" s="2"/>
    </row>
    <row r="3035" spans="1:10" ht="16">
      <c r="A3035" s="3">
        <v>25</v>
      </c>
      <c r="B3035" s="7">
        <v>39999</v>
      </c>
      <c r="C3035" s="3">
        <v>618</v>
      </c>
      <c r="J3035" s="2"/>
    </row>
    <row r="3036" spans="1:10" ht="16">
      <c r="A3036" s="3">
        <v>5</v>
      </c>
      <c r="B3036" s="7">
        <v>39999</v>
      </c>
      <c r="C3036" s="3">
        <v>618</v>
      </c>
      <c r="J3036" s="2"/>
    </row>
    <row r="3037" spans="1:10" ht="16">
      <c r="A3037" s="3">
        <v>20</v>
      </c>
      <c r="B3037" s="7">
        <v>39999</v>
      </c>
      <c r="C3037" s="3">
        <v>618</v>
      </c>
      <c r="J3037" s="2"/>
    </row>
    <row r="3038" spans="1:10" ht="16">
      <c r="A3038" s="3">
        <v>50</v>
      </c>
      <c r="B3038" s="7">
        <v>40000</v>
      </c>
      <c r="C3038" s="3">
        <v>618</v>
      </c>
      <c r="J3038" s="2"/>
    </row>
    <row r="3039" spans="1:10" ht="16">
      <c r="A3039" s="3">
        <v>20</v>
      </c>
      <c r="B3039" s="7">
        <v>40002</v>
      </c>
      <c r="C3039" s="3">
        <v>618</v>
      </c>
      <c r="J3039" s="2"/>
    </row>
    <row r="3040" spans="1:10" ht="16">
      <c r="A3040" s="3">
        <v>100</v>
      </c>
      <c r="B3040" s="7">
        <v>40003</v>
      </c>
      <c r="C3040" s="3">
        <v>618</v>
      </c>
      <c r="J3040" s="2"/>
    </row>
    <row r="3041" spans="1:10" ht="16">
      <c r="A3041" s="3">
        <v>10</v>
      </c>
      <c r="B3041" s="7">
        <v>40003</v>
      </c>
      <c r="C3041" s="3">
        <v>618</v>
      </c>
      <c r="J3041" s="2"/>
    </row>
    <row r="3042" spans="1:10" ht="16">
      <c r="A3042" s="3">
        <v>5</v>
      </c>
      <c r="B3042" s="7">
        <v>40003</v>
      </c>
      <c r="C3042" s="3">
        <v>618</v>
      </c>
      <c r="J3042" s="2"/>
    </row>
    <row r="3043" spans="1:10" ht="16">
      <c r="A3043" s="3">
        <v>1</v>
      </c>
      <c r="B3043" s="7">
        <v>40008</v>
      </c>
      <c r="C3043" s="3">
        <v>618</v>
      </c>
      <c r="J3043" s="2"/>
    </row>
    <row r="3044" spans="1:10" ht="16">
      <c r="A3044" s="3">
        <v>10</v>
      </c>
      <c r="B3044" s="7">
        <v>40009</v>
      </c>
      <c r="C3044" s="3">
        <v>618</v>
      </c>
      <c r="J3044" s="2"/>
    </row>
    <row r="3045" spans="1:10" ht="16">
      <c r="A3045" s="3">
        <v>100</v>
      </c>
      <c r="B3045" s="7">
        <v>40009</v>
      </c>
      <c r="C3045" s="3">
        <v>618</v>
      </c>
      <c r="J3045" s="2"/>
    </row>
    <row r="3046" spans="1:10" ht="16">
      <c r="A3046" s="3">
        <v>25</v>
      </c>
      <c r="B3046" s="7">
        <v>40010</v>
      </c>
      <c r="C3046" s="3">
        <v>618</v>
      </c>
      <c r="J3046" s="2"/>
    </row>
    <row r="3047" spans="1:10" ht="16">
      <c r="A3047" s="3">
        <v>20</v>
      </c>
      <c r="B3047" s="7">
        <v>40012</v>
      </c>
      <c r="C3047" s="3">
        <v>618</v>
      </c>
      <c r="J3047" s="2"/>
    </row>
    <row r="3048" spans="1:10" ht="16">
      <c r="A3048" s="3">
        <v>5</v>
      </c>
      <c r="B3048" s="7">
        <v>40012</v>
      </c>
      <c r="C3048" s="3">
        <v>618</v>
      </c>
      <c r="J3048" s="2"/>
    </row>
    <row r="3049" spans="1:10" ht="16">
      <c r="A3049" s="3">
        <v>200</v>
      </c>
      <c r="B3049" s="7">
        <v>40012</v>
      </c>
      <c r="C3049" s="3">
        <v>618</v>
      </c>
      <c r="J3049" s="2"/>
    </row>
    <row r="3050" spans="1:10" ht="16">
      <c r="A3050" s="3">
        <v>10</v>
      </c>
      <c r="B3050" s="7">
        <v>40019</v>
      </c>
      <c r="C3050" s="3">
        <v>618</v>
      </c>
      <c r="J3050" s="2"/>
    </row>
    <row r="3051" spans="1:10" ht="16">
      <c r="A3051" s="3">
        <v>150</v>
      </c>
      <c r="B3051" s="7">
        <v>40021</v>
      </c>
      <c r="C3051" s="3">
        <v>618</v>
      </c>
      <c r="J3051" s="2"/>
    </row>
    <row r="3052" spans="1:10" ht="16">
      <c r="A3052" s="3">
        <v>1000</v>
      </c>
      <c r="B3052" s="7">
        <v>40025</v>
      </c>
      <c r="C3052" s="3">
        <v>618</v>
      </c>
      <c r="J3052" s="2"/>
    </row>
    <row r="3053" spans="1:10" ht="16">
      <c r="A3053" s="3">
        <v>25</v>
      </c>
      <c r="B3053" s="7">
        <v>40028</v>
      </c>
      <c r="C3053" s="3">
        <v>618</v>
      </c>
      <c r="J3053" s="2"/>
    </row>
    <row r="3054" spans="1:10" ht="16">
      <c r="A3054" s="3">
        <v>5</v>
      </c>
      <c r="B3054" s="7">
        <v>40030</v>
      </c>
      <c r="C3054" s="3">
        <v>618</v>
      </c>
      <c r="J3054" s="2"/>
    </row>
    <row r="3055" spans="1:10" ht="16">
      <c r="A3055" s="3">
        <v>50</v>
      </c>
      <c r="B3055" s="7">
        <v>40031</v>
      </c>
      <c r="C3055" s="3">
        <v>618</v>
      </c>
      <c r="J3055" s="2"/>
    </row>
    <row r="3056" spans="1:10" ht="16">
      <c r="A3056" s="3">
        <v>100</v>
      </c>
      <c r="B3056" s="7">
        <v>40041</v>
      </c>
      <c r="C3056" s="3">
        <v>618</v>
      </c>
      <c r="J3056" s="2"/>
    </row>
    <row r="3057" spans="1:10" ht="16">
      <c r="A3057" s="3">
        <v>100</v>
      </c>
      <c r="B3057" s="7">
        <v>40054</v>
      </c>
      <c r="C3057" s="3">
        <v>618</v>
      </c>
      <c r="J3057" s="2"/>
    </row>
    <row r="3058" spans="1:10" ht="16">
      <c r="A3058" s="3">
        <v>20</v>
      </c>
      <c r="B3058" s="7">
        <v>40057</v>
      </c>
      <c r="C3058" s="3">
        <v>618</v>
      </c>
      <c r="J3058" s="2"/>
    </row>
    <row r="3059" spans="1:10" ht="16">
      <c r="A3059" s="3">
        <v>10</v>
      </c>
      <c r="B3059" s="7">
        <v>40062</v>
      </c>
      <c r="C3059" s="3">
        <v>618</v>
      </c>
      <c r="J3059" s="2"/>
    </row>
    <row r="3060" spans="1:10" ht="16">
      <c r="A3060" s="3">
        <v>50</v>
      </c>
      <c r="B3060" s="7">
        <v>40068</v>
      </c>
      <c r="C3060" s="3">
        <v>618</v>
      </c>
      <c r="J3060" s="2"/>
    </row>
    <row r="3061" spans="1:10" ht="16">
      <c r="A3061" s="3">
        <v>3</v>
      </c>
      <c r="B3061" s="7">
        <v>40069</v>
      </c>
      <c r="C3061" s="3">
        <v>618</v>
      </c>
      <c r="J3061" s="2"/>
    </row>
    <row r="3062" spans="1:10" ht="16">
      <c r="A3062" s="3">
        <v>10</v>
      </c>
      <c r="B3062" s="7">
        <v>40073</v>
      </c>
      <c r="C3062" s="3">
        <v>618</v>
      </c>
      <c r="J3062" s="2"/>
    </row>
    <row r="3063" spans="1:10" ht="16">
      <c r="A3063" s="3">
        <v>30</v>
      </c>
      <c r="B3063" s="7">
        <v>39974</v>
      </c>
      <c r="C3063" s="3">
        <v>619</v>
      </c>
      <c r="E3063" s="3"/>
      <c r="J3063" s="2"/>
    </row>
    <row r="3064" spans="1:10" ht="16">
      <c r="A3064" s="3">
        <v>500</v>
      </c>
      <c r="B3064" s="7">
        <v>39977</v>
      </c>
      <c r="C3064" s="3">
        <v>619</v>
      </c>
      <c r="E3064" s="3"/>
      <c r="J3064" s="2"/>
    </row>
    <row r="3065" spans="1:10" ht="16">
      <c r="A3065" s="3">
        <v>50</v>
      </c>
      <c r="B3065" s="7">
        <v>39989</v>
      </c>
      <c r="C3065" s="3">
        <v>619</v>
      </c>
      <c r="E3065" s="3"/>
      <c r="J3065" s="2"/>
    </row>
    <row r="3066" spans="1:10" ht="16">
      <c r="A3066" s="3">
        <v>100</v>
      </c>
      <c r="B3066" s="7">
        <v>39991</v>
      </c>
      <c r="C3066" s="3">
        <v>619</v>
      </c>
      <c r="E3066" s="3"/>
      <c r="J3066" s="2"/>
    </row>
    <row r="3067" spans="1:10" ht="16">
      <c r="A3067" s="3">
        <v>20</v>
      </c>
      <c r="B3067" s="7">
        <v>39994</v>
      </c>
      <c r="C3067" s="3">
        <v>619</v>
      </c>
      <c r="E3067" s="3"/>
      <c r="J3067" s="2"/>
    </row>
    <row r="3068" spans="1:10" ht="16">
      <c r="A3068" s="3">
        <v>200</v>
      </c>
      <c r="B3068" s="7">
        <v>39995</v>
      </c>
      <c r="C3068" s="3">
        <v>619</v>
      </c>
      <c r="E3068" s="3"/>
      <c r="J3068" s="2"/>
    </row>
    <row r="3069" spans="1:10" ht="16">
      <c r="A3069" s="3">
        <v>100</v>
      </c>
      <c r="B3069" s="7">
        <v>39995</v>
      </c>
      <c r="C3069" s="3">
        <v>619</v>
      </c>
      <c r="E3069" s="3"/>
      <c r="J3069" s="2"/>
    </row>
    <row r="3070" spans="1:10" ht="16">
      <c r="A3070" s="3">
        <v>50</v>
      </c>
      <c r="B3070" s="7">
        <v>39995</v>
      </c>
      <c r="C3070" s="3">
        <v>619</v>
      </c>
      <c r="E3070" s="3"/>
      <c r="J3070" s="2"/>
    </row>
    <row r="3071" spans="1:10" ht="16">
      <c r="A3071" s="3">
        <v>300</v>
      </c>
      <c r="B3071" s="7">
        <v>39997</v>
      </c>
      <c r="C3071" s="3">
        <v>619</v>
      </c>
      <c r="E3071" s="3"/>
      <c r="J3071" s="2"/>
    </row>
    <row r="3072" spans="1:10" ht="16">
      <c r="A3072" s="3">
        <v>200</v>
      </c>
      <c r="B3072" s="7">
        <v>40002</v>
      </c>
      <c r="C3072" s="3">
        <v>619</v>
      </c>
      <c r="E3072" s="3"/>
      <c r="J3072" s="2"/>
    </row>
    <row r="3073" spans="1:10" ht="16">
      <c r="A3073" s="3">
        <v>25</v>
      </c>
      <c r="B3073" s="7">
        <v>40003</v>
      </c>
      <c r="C3073" s="3">
        <v>619</v>
      </c>
      <c r="E3073" s="3"/>
      <c r="J3073" s="2"/>
    </row>
    <row r="3074" spans="1:10" ht="16">
      <c r="A3074" s="3">
        <v>100</v>
      </c>
      <c r="B3074" s="7">
        <v>40005</v>
      </c>
      <c r="C3074" s="3">
        <v>619</v>
      </c>
      <c r="E3074" s="3"/>
      <c r="J3074" s="2"/>
    </row>
    <row r="3075" spans="1:10" ht="16">
      <c r="A3075" s="3">
        <v>200</v>
      </c>
      <c r="B3075" s="7">
        <v>40005</v>
      </c>
      <c r="C3075" s="3">
        <v>619</v>
      </c>
      <c r="E3075" s="3"/>
      <c r="J3075" s="2"/>
    </row>
    <row r="3076" spans="1:10" ht="16">
      <c r="A3076" s="3">
        <v>200</v>
      </c>
      <c r="B3076" s="7">
        <v>40007</v>
      </c>
      <c r="C3076" s="3">
        <v>619</v>
      </c>
      <c r="E3076" s="3"/>
      <c r="J3076" s="2"/>
    </row>
    <row r="3077" spans="1:10" ht="16">
      <c r="A3077" s="3">
        <v>50</v>
      </c>
      <c r="B3077" s="7">
        <v>40026</v>
      </c>
      <c r="C3077" s="3">
        <v>619</v>
      </c>
      <c r="E3077" s="3"/>
      <c r="J3077" s="2"/>
    </row>
    <row r="3078" spans="1:10" ht="16">
      <c r="A3078" s="3">
        <v>50</v>
      </c>
      <c r="B3078" s="7">
        <v>40038</v>
      </c>
      <c r="C3078" s="3">
        <v>619</v>
      </c>
      <c r="E3078" s="3"/>
      <c r="J3078" s="2"/>
    </row>
    <row r="3079" spans="1:10" ht="16">
      <c r="A3079" s="3">
        <v>25</v>
      </c>
      <c r="B3079" s="7">
        <v>40038</v>
      </c>
      <c r="C3079" s="3">
        <v>619</v>
      </c>
      <c r="E3079" s="3"/>
      <c r="J3079" s="2"/>
    </row>
    <row r="3080" spans="1:10" ht="16">
      <c r="A3080" s="3">
        <v>100</v>
      </c>
      <c r="B3080" s="7">
        <v>40038</v>
      </c>
      <c r="C3080" s="3">
        <v>619</v>
      </c>
      <c r="E3080" s="3"/>
      <c r="J3080" s="2"/>
    </row>
    <row r="3081" spans="1:10" ht="16">
      <c r="A3081" s="3">
        <v>100</v>
      </c>
      <c r="B3081" s="7">
        <v>40039</v>
      </c>
      <c r="C3081" s="3">
        <v>619</v>
      </c>
      <c r="E3081" s="3"/>
      <c r="J3081" s="2"/>
    </row>
    <row r="3082" spans="1:10" ht="16">
      <c r="A3082" s="3">
        <v>40</v>
      </c>
      <c r="B3082" s="7">
        <v>40040</v>
      </c>
      <c r="C3082" s="3">
        <v>619</v>
      </c>
      <c r="E3082" s="3"/>
      <c r="J3082" s="2"/>
    </row>
    <row r="3083" spans="1:10" ht="16">
      <c r="A3083" s="3">
        <v>100</v>
      </c>
      <c r="B3083" s="7">
        <v>40044</v>
      </c>
      <c r="C3083" s="3">
        <v>619</v>
      </c>
      <c r="E3083" s="3"/>
      <c r="J3083" s="2"/>
    </row>
    <row r="3084" spans="1:10" ht="16">
      <c r="A3084" s="3">
        <v>460</v>
      </c>
      <c r="B3084" s="7">
        <v>40046</v>
      </c>
      <c r="C3084" s="3">
        <v>619</v>
      </c>
      <c r="E3084" s="3"/>
      <c r="J3084" s="2"/>
    </row>
    <row r="3085" spans="1:10" ht="16">
      <c r="A3085" s="3">
        <v>2000</v>
      </c>
      <c r="B3085" s="7">
        <v>40046</v>
      </c>
      <c r="C3085" s="3">
        <v>619</v>
      </c>
      <c r="E3085" s="3"/>
      <c r="J3085" s="2"/>
    </row>
    <row r="3086" spans="1:10" ht="16">
      <c r="A3086" s="3">
        <v>10</v>
      </c>
      <c r="B3086" s="7">
        <v>39987</v>
      </c>
      <c r="C3086" s="3">
        <v>620</v>
      </c>
      <c r="J3086" s="2"/>
    </row>
    <row r="3087" spans="1:10" ht="16">
      <c r="A3087" s="3">
        <v>200</v>
      </c>
      <c r="B3087" s="7">
        <v>39987</v>
      </c>
      <c r="C3087" s="3">
        <v>620</v>
      </c>
      <c r="J3087" s="2"/>
    </row>
    <row r="3088" spans="1:10" ht="16">
      <c r="A3088" s="3">
        <v>50</v>
      </c>
      <c r="B3088" s="7">
        <v>39988</v>
      </c>
      <c r="C3088" s="3">
        <v>620</v>
      </c>
      <c r="J3088" s="2"/>
    </row>
    <row r="3089" spans="1:10" ht="16">
      <c r="A3089" s="3">
        <v>40</v>
      </c>
      <c r="B3089" s="7">
        <v>39990</v>
      </c>
      <c r="C3089" s="3">
        <v>620</v>
      </c>
      <c r="J3089" s="2"/>
    </row>
    <row r="3090" spans="1:10" ht="16">
      <c r="A3090" s="3">
        <v>20</v>
      </c>
      <c r="B3090" s="7">
        <v>39990</v>
      </c>
      <c r="C3090" s="3">
        <v>620</v>
      </c>
      <c r="J3090" s="2"/>
    </row>
    <row r="3091" spans="1:10" ht="16">
      <c r="A3091" s="3">
        <v>50</v>
      </c>
      <c r="B3091" s="7">
        <v>39991</v>
      </c>
      <c r="C3091" s="3">
        <v>620</v>
      </c>
      <c r="J3091" s="2"/>
    </row>
    <row r="3092" spans="1:10" ht="16">
      <c r="A3092" s="3">
        <v>50</v>
      </c>
      <c r="B3092" s="7">
        <v>39991</v>
      </c>
      <c r="C3092" s="3">
        <v>620</v>
      </c>
      <c r="J3092" s="2"/>
    </row>
    <row r="3093" spans="1:10" ht="16">
      <c r="A3093" s="3">
        <v>50</v>
      </c>
      <c r="B3093" s="7">
        <v>39993</v>
      </c>
      <c r="C3093" s="3">
        <v>620</v>
      </c>
      <c r="J3093" s="2"/>
    </row>
    <row r="3094" spans="1:10" ht="16">
      <c r="A3094" s="3">
        <v>25</v>
      </c>
      <c r="B3094" s="7">
        <v>39995</v>
      </c>
      <c r="C3094" s="3">
        <v>620</v>
      </c>
      <c r="J3094" s="2"/>
    </row>
    <row r="3095" spans="1:10" ht="16">
      <c r="A3095" s="3">
        <v>1</v>
      </c>
      <c r="B3095" s="7">
        <v>39995</v>
      </c>
      <c r="C3095" s="3">
        <v>620</v>
      </c>
      <c r="J3095" s="2"/>
    </row>
    <row r="3096" spans="1:10" ht="16">
      <c r="A3096" s="3">
        <v>10</v>
      </c>
      <c r="B3096" s="7">
        <v>39995</v>
      </c>
      <c r="C3096" s="3">
        <v>620</v>
      </c>
      <c r="J3096" s="2"/>
    </row>
    <row r="3097" spans="1:10" ht="16">
      <c r="A3097" s="3">
        <v>75</v>
      </c>
      <c r="B3097" s="7">
        <v>40005</v>
      </c>
      <c r="C3097" s="3">
        <v>620</v>
      </c>
      <c r="J3097" s="2"/>
    </row>
    <row r="3098" spans="1:10" ht="16">
      <c r="A3098" s="3">
        <v>10</v>
      </c>
      <c r="B3098" s="7">
        <v>40016</v>
      </c>
      <c r="C3098" s="3">
        <v>620</v>
      </c>
      <c r="J3098" s="2"/>
    </row>
    <row r="3099" spans="1:10" ht="16">
      <c r="A3099" s="3">
        <v>50</v>
      </c>
      <c r="B3099" s="7">
        <v>40022</v>
      </c>
      <c r="C3099" s="3">
        <v>620</v>
      </c>
      <c r="J3099" s="2"/>
    </row>
    <row r="3100" spans="1:10" ht="16">
      <c r="A3100" s="3">
        <v>25</v>
      </c>
      <c r="B3100" s="7">
        <v>40044</v>
      </c>
      <c r="C3100" s="3">
        <v>620</v>
      </c>
      <c r="J3100" s="2"/>
    </row>
    <row r="3101" spans="1:10" ht="16">
      <c r="A3101" s="3">
        <v>37</v>
      </c>
      <c r="B3101" s="7">
        <v>40048</v>
      </c>
      <c r="C3101" s="3">
        <v>620</v>
      </c>
      <c r="J3101" s="2"/>
    </row>
    <row r="3102" spans="1:10" ht="16">
      <c r="A3102" s="3">
        <v>5</v>
      </c>
      <c r="B3102" s="7">
        <v>39966</v>
      </c>
      <c r="C3102" s="3">
        <v>626</v>
      </c>
      <c r="J3102" s="2"/>
    </row>
    <row r="3103" spans="1:10" ht="16">
      <c r="A3103" s="3">
        <v>25</v>
      </c>
      <c r="B3103" s="7">
        <v>39967</v>
      </c>
      <c r="C3103" s="3">
        <v>626</v>
      </c>
      <c r="J3103" s="2"/>
    </row>
    <row r="3104" spans="1:10" ht="16">
      <c r="A3104" s="3">
        <v>50</v>
      </c>
      <c r="B3104" s="7">
        <v>39972</v>
      </c>
      <c r="C3104" s="3">
        <v>626</v>
      </c>
      <c r="J3104" s="2"/>
    </row>
    <row r="3105" spans="1:10" ht="16">
      <c r="A3105" s="3">
        <v>36</v>
      </c>
      <c r="B3105" s="7">
        <v>40008</v>
      </c>
      <c r="C3105" s="3">
        <v>642</v>
      </c>
      <c r="J3105" s="2"/>
    </row>
    <row r="3106" spans="1:10" ht="16">
      <c r="A3106" s="3">
        <v>100</v>
      </c>
      <c r="B3106" s="7">
        <v>40009</v>
      </c>
      <c r="C3106" s="3">
        <v>642</v>
      </c>
      <c r="J3106" s="2"/>
    </row>
    <row r="3107" spans="1:10" ht="16">
      <c r="A3107" s="3">
        <v>50</v>
      </c>
      <c r="B3107" s="7">
        <v>40009</v>
      </c>
      <c r="C3107" s="3">
        <v>642</v>
      </c>
      <c r="J3107" s="2"/>
    </row>
    <row r="3108" spans="1:10" ht="16">
      <c r="A3108" s="3">
        <v>50</v>
      </c>
      <c r="B3108" s="7">
        <v>40011</v>
      </c>
      <c r="C3108" s="3">
        <v>642</v>
      </c>
      <c r="J3108" s="2"/>
    </row>
    <row r="3109" spans="1:10" ht="16">
      <c r="A3109" s="3">
        <v>100</v>
      </c>
      <c r="B3109" s="7">
        <v>40020</v>
      </c>
      <c r="C3109" s="3">
        <v>642</v>
      </c>
      <c r="J3109" s="2"/>
    </row>
    <row r="3110" spans="1:10" ht="16">
      <c r="A3110" s="3">
        <v>30</v>
      </c>
      <c r="B3110" s="7">
        <v>40023</v>
      </c>
      <c r="C3110" s="3">
        <v>642</v>
      </c>
      <c r="J3110" s="2"/>
    </row>
    <row r="3111" spans="1:10" ht="16">
      <c r="A3111" s="3">
        <v>100</v>
      </c>
      <c r="B3111" s="7">
        <v>40023</v>
      </c>
      <c r="C3111" s="3">
        <v>642</v>
      </c>
      <c r="J3111" s="2"/>
    </row>
    <row r="3112" spans="1:10" ht="16">
      <c r="A3112" s="3">
        <v>25</v>
      </c>
      <c r="B3112" s="7">
        <v>40024</v>
      </c>
      <c r="C3112" s="3">
        <v>642</v>
      </c>
      <c r="J3112" s="2"/>
    </row>
    <row r="3113" spans="1:10" ht="16">
      <c r="A3113" s="3">
        <v>100</v>
      </c>
      <c r="B3113" s="7">
        <v>40038</v>
      </c>
      <c r="C3113" s="3">
        <v>642</v>
      </c>
      <c r="J3113" s="2"/>
    </row>
    <row r="3114" spans="1:10" ht="16">
      <c r="A3114" s="3">
        <v>30</v>
      </c>
      <c r="B3114" s="7">
        <v>40039</v>
      </c>
      <c r="C3114" s="3">
        <v>642</v>
      </c>
      <c r="J3114" s="2"/>
    </row>
    <row r="3115" spans="1:10" ht="16">
      <c r="A3115" s="3">
        <v>100</v>
      </c>
      <c r="B3115" s="7">
        <v>40063</v>
      </c>
      <c r="C3115" s="3">
        <v>642</v>
      </c>
      <c r="J3115" s="2"/>
    </row>
    <row r="3116" spans="1:10" ht="16">
      <c r="A3116" s="3">
        <v>20</v>
      </c>
      <c r="B3116" s="7">
        <v>40065</v>
      </c>
      <c r="C3116" s="3">
        <v>642</v>
      </c>
      <c r="J3116" s="2"/>
    </row>
    <row r="3117" spans="1:10" ht="16">
      <c r="A3117" s="3">
        <v>25</v>
      </c>
      <c r="B3117" s="7">
        <v>40090</v>
      </c>
      <c r="C3117" s="3">
        <v>645</v>
      </c>
      <c r="J3117" s="2"/>
    </row>
    <row r="3118" spans="1:10" ht="16">
      <c r="A3118" s="3">
        <v>25</v>
      </c>
      <c r="B3118" s="7">
        <v>40098</v>
      </c>
      <c r="C3118" s="3">
        <v>645</v>
      </c>
      <c r="J3118" s="2"/>
    </row>
    <row r="3119" spans="1:10" ht="16">
      <c r="A3119" s="3">
        <v>100</v>
      </c>
      <c r="B3119" s="7">
        <v>39993</v>
      </c>
      <c r="C3119" s="3">
        <v>649</v>
      </c>
      <c r="J3119" s="2"/>
    </row>
    <row r="3120" spans="1:10" ht="16">
      <c r="A3120" s="3">
        <v>100</v>
      </c>
      <c r="B3120" s="7">
        <v>39996</v>
      </c>
      <c r="C3120" s="3">
        <v>649</v>
      </c>
      <c r="J3120" s="2"/>
    </row>
    <row r="3121" spans="1:10" ht="16">
      <c r="A3121" s="3">
        <v>23</v>
      </c>
      <c r="B3121" s="7">
        <v>40018</v>
      </c>
      <c r="C3121" s="3">
        <v>649</v>
      </c>
      <c r="J3121" s="2"/>
    </row>
    <row r="3122" spans="1:10" ht="16">
      <c r="A3122" s="3">
        <v>100</v>
      </c>
      <c r="B3122" s="7">
        <v>40033</v>
      </c>
      <c r="C3122" s="3">
        <v>655</v>
      </c>
      <c r="J3122" s="2"/>
    </row>
    <row r="3123" spans="1:10" ht="16">
      <c r="A3123" s="3">
        <v>50</v>
      </c>
      <c r="B3123" s="7">
        <v>40035</v>
      </c>
      <c r="C3123" s="3">
        <v>655</v>
      </c>
      <c r="J3123" s="2"/>
    </row>
    <row r="3124" spans="1:10" ht="16">
      <c r="A3124" s="3">
        <v>50</v>
      </c>
      <c r="B3124" s="7">
        <v>40036</v>
      </c>
      <c r="C3124" s="3">
        <v>655</v>
      </c>
      <c r="J3124" s="2"/>
    </row>
    <row r="3125" spans="1:10" ht="16">
      <c r="A3125" s="3">
        <v>50</v>
      </c>
      <c r="B3125" s="7">
        <v>40036</v>
      </c>
      <c r="C3125" s="3">
        <v>655</v>
      </c>
      <c r="J3125" s="2"/>
    </row>
    <row r="3126" spans="1:10" ht="16">
      <c r="A3126" s="3">
        <v>5</v>
      </c>
      <c r="B3126" s="7">
        <v>40036</v>
      </c>
      <c r="C3126" s="3">
        <v>655</v>
      </c>
      <c r="J3126" s="2"/>
    </row>
    <row r="3127" spans="1:10" ht="16">
      <c r="A3127" s="3">
        <v>100</v>
      </c>
      <c r="B3127" s="7">
        <v>40038</v>
      </c>
      <c r="C3127" s="3">
        <v>655</v>
      </c>
      <c r="J3127" s="2"/>
    </row>
    <row r="3128" spans="1:10" ht="16">
      <c r="A3128" s="3">
        <v>60</v>
      </c>
      <c r="B3128" s="7">
        <v>40038</v>
      </c>
      <c r="C3128" s="3">
        <v>655</v>
      </c>
      <c r="J3128" s="2"/>
    </row>
    <row r="3129" spans="1:10" ht="16">
      <c r="A3129" s="3">
        <v>15</v>
      </c>
      <c r="B3129" s="7">
        <v>40042</v>
      </c>
      <c r="C3129" s="3">
        <v>655</v>
      </c>
      <c r="J3129" s="2"/>
    </row>
    <row r="3130" spans="1:10" ht="16">
      <c r="A3130" s="3">
        <v>50</v>
      </c>
      <c r="B3130" s="7">
        <v>40043</v>
      </c>
      <c r="C3130" s="3">
        <v>655</v>
      </c>
      <c r="J3130" s="2"/>
    </row>
    <row r="3131" spans="1:10" ht="16">
      <c r="A3131" s="3">
        <v>50</v>
      </c>
      <c r="B3131" s="7">
        <v>40045</v>
      </c>
      <c r="C3131" s="3">
        <v>655</v>
      </c>
      <c r="J3131" s="2"/>
    </row>
    <row r="3132" spans="1:10" ht="16">
      <c r="A3132" s="3">
        <v>50</v>
      </c>
      <c r="B3132" s="7">
        <v>40046</v>
      </c>
      <c r="C3132" s="3">
        <v>655</v>
      </c>
      <c r="J3132" s="2"/>
    </row>
    <row r="3133" spans="1:10" ht="16">
      <c r="A3133" s="3">
        <v>100</v>
      </c>
      <c r="B3133" s="7">
        <v>40050</v>
      </c>
      <c r="C3133" s="3">
        <v>655</v>
      </c>
      <c r="J3133" s="2"/>
    </row>
    <row r="3134" spans="1:10" ht="16">
      <c r="A3134" s="3">
        <v>20</v>
      </c>
      <c r="B3134" s="7">
        <v>40050</v>
      </c>
      <c r="C3134" s="3">
        <v>655</v>
      </c>
      <c r="J3134" s="2"/>
    </row>
    <row r="3135" spans="1:10" ht="16">
      <c r="A3135" s="3">
        <v>50</v>
      </c>
      <c r="B3135" s="7">
        <v>40051</v>
      </c>
      <c r="C3135" s="3">
        <v>655</v>
      </c>
      <c r="J3135" s="2"/>
    </row>
    <row r="3136" spans="1:10" ht="16">
      <c r="A3136" s="3">
        <v>25</v>
      </c>
      <c r="B3136" s="7">
        <v>40052</v>
      </c>
      <c r="C3136" s="3">
        <v>655</v>
      </c>
      <c r="J3136" s="2"/>
    </row>
    <row r="3137" spans="1:10" ht="16">
      <c r="A3137" s="3">
        <v>10</v>
      </c>
      <c r="B3137" s="7">
        <v>40061</v>
      </c>
      <c r="C3137" s="3">
        <v>655</v>
      </c>
      <c r="J3137" s="2"/>
    </row>
    <row r="3138" spans="1:10" ht="16">
      <c r="A3138" s="3">
        <v>70</v>
      </c>
      <c r="B3138" s="7">
        <v>40062</v>
      </c>
      <c r="C3138" s="3">
        <v>655</v>
      </c>
      <c r="J3138" s="2"/>
    </row>
    <row r="3139" spans="1:10" ht="16">
      <c r="A3139" s="3">
        <v>150</v>
      </c>
      <c r="B3139" s="7">
        <v>40070</v>
      </c>
      <c r="C3139" s="3">
        <v>655</v>
      </c>
      <c r="J3139" s="2"/>
    </row>
    <row r="3140" spans="1:10" ht="16">
      <c r="A3140" s="3">
        <v>2000</v>
      </c>
      <c r="B3140" s="7">
        <v>40073</v>
      </c>
      <c r="C3140" s="3">
        <v>655</v>
      </c>
      <c r="J3140" s="2"/>
    </row>
    <row r="3141" spans="1:10" ht="16">
      <c r="A3141" s="3">
        <v>50</v>
      </c>
      <c r="B3141" s="7">
        <v>40081</v>
      </c>
      <c r="C3141" s="3">
        <v>655</v>
      </c>
      <c r="J3141" s="2"/>
    </row>
    <row r="3142" spans="1:10" ht="16">
      <c r="A3142" s="3">
        <v>50</v>
      </c>
      <c r="B3142" s="7">
        <v>39980</v>
      </c>
      <c r="C3142" s="3">
        <v>664</v>
      </c>
      <c r="J3142" s="2"/>
    </row>
    <row r="3143" spans="1:10" ht="16">
      <c r="A3143" s="3">
        <v>20</v>
      </c>
      <c r="B3143" s="7">
        <v>39980</v>
      </c>
      <c r="C3143" s="3">
        <v>664</v>
      </c>
      <c r="J3143" s="2"/>
    </row>
    <row r="3144" spans="1:10" ht="16">
      <c r="A3144" s="3">
        <v>100</v>
      </c>
      <c r="B3144" s="7">
        <v>39980</v>
      </c>
      <c r="C3144" s="3">
        <v>664</v>
      </c>
      <c r="J3144" s="2"/>
    </row>
    <row r="3145" spans="1:10" ht="16">
      <c r="A3145" s="3">
        <v>200</v>
      </c>
      <c r="B3145" s="7">
        <v>39980</v>
      </c>
      <c r="C3145" s="3">
        <v>664</v>
      </c>
      <c r="J3145" s="2"/>
    </row>
    <row r="3146" spans="1:10" ht="16">
      <c r="A3146" s="3">
        <v>50</v>
      </c>
      <c r="B3146" s="7">
        <v>39980</v>
      </c>
      <c r="C3146" s="3">
        <v>664</v>
      </c>
      <c r="J3146" s="2"/>
    </row>
    <row r="3147" spans="1:10" ht="16">
      <c r="A3147" s="3">
        <v>75</v>
      </c>
      <c r="B3147" s="7">
        <v>39980</v>
      </c>
      <c r="C3147" s="3">
        <v>664</v>
      </c>
      <c r="J3147" s="2"/>
    </row>
    <row r="3148" spans="1:10" ht="16">
      <c r="A3148" s="3">
        <v>10</v>
      </c>
      <c r="B3148" s="7">
        <v>39980</v>
      </c>
      <c r="C3148" s="3">
        <v>664</v>
      </c>
      <c r="J3148" s="2"/>
    </row>
    <row r="3149" spans="1:10" ht="16">
      <c r="A3149" s="3">
        <v>5</v>
      </c>
      <c r="B3149" s="7">
        <v>39980</v>
      </c>
      <c r="C3149" s="3">
        <v>664</v>
      </c>
      <c r="J3149" s="2"/>
    </row>
    <row r="3150" spans="1:10" ht="16">
      <c r="A3150" s="3">
        <v>20</v>
      </c>
      <c r="B3150" s="7">
        <v>39982</v>
      </c>
      <c r="C3150" s="3">
        <v>664</v>
      </c>
      <c r="J3150" s="2"/>
    </row>
    <row r="3151" spans="1:10" ht="16">
      <c r="A3151" s="3">
        <v>100</v>
      </c>
      <c r="B3151" s="7">
        <v>39982</v>
      </c>
      <c r="C3151" s="3">
        <v>664</v>
      </c>
      <c r="J3151" s="2"/>
    </row>
    <row r="3152" spans="1:10" ht="16">
      <c r="A3152" s="3">
        <v>30</v>
      </c>
      <c r="B3152" s="7">
        <v>39982</v>
      </c>
      <c r="C3152" s="3">
        <v>664</v>
      </c>
      <c r="J3152" s="2"/>
    </row>
    <row r="3153" spans="1:10" ht="16">
      <c r="A3153" s="3">
        <v>20</v>
      </c>
      <c r="B3153" s="7">
        <v>39982</v>
      </c>
      <c r="C3153" s="3">
        <v>664</v>
      </c>
      <c r="J3153" s="2"/>
    </row>
    <row r="3154" spans="1:10" ht="16">
      <c r="A3154" s="3">
        <v>25</v>
      </c>
      <c r="B3154" s="7">
        <v>39987</v>
      </c>
      <c r="C3154" s="3">
        <v>664</v>
      </c>
      <c r="J3154" s="2"/>
    </row>
    <row r="3155" spans="1:10" ht="16">
      <c r="A3155" s="3">
        <v>50</v>
      </c>
      <c r="B3155" s="7">
        <v>39994</v>
      </c>
      <c r="C3155" s="3">
        <v>664</v>
      </c>
      <c r="J3155" s="2"/>
    </row>
    <row r="3156" spans="1:10" ht="16">
      <c r="A3156" s="3">
        <v>50</v>
      </c>
      <c r="B3156" s="7">
        <v>40000</v>
      </c>
      <c r="C3156" s="3">
        <v>664</v>
      </c>
      <c r="J3156" s="2"/>
    </row>
    <row r="3157" spans="1:10" ht="16">
      <c r="A3157" s="3">
        <v>25</v>
      </c>
      <c r="B3157" s="7">
        <v>40002</v>
      </c>
      <c r="C3157" s="3">
        <v>664</v>
      </c>
      <c r="J3157" s="2"/>
    </row>
    <row r="3158" spans="1:10" ht="16">
      <c r="A3158" s="3">
        <v>10</v>
      </c>
      <c r="B3158" s="7">
        <v>40003</v>
      </c>
      <c r="C3158" s="3">
        <v>664</v>
      </c>
      <c r="J3158" s="2"/>
    </row>
    <row r="3159" spans="1:10" ht="16">
      <c r="A3159" s="3">
        <v>25</v>
      </c>
      <c r="B3159" s="7">
        <v>40011</v>
      </c>
      <c r="C3159" s="3">
        <v>664</v>
      </c>
      <c r="J3159" s="2"/>
    </row>
    <row r="3160" spans="1:10" ht="16">
      <c r="A3160" s="3">
        <v>100</v>
      </c>
      <c r="B3160" s="7">
        <v>40011</v>
      </c>
      <c r="C3160" s="3">
        <v>664</v>
      </c>
      <c r="J3160" s="2"/>
    </row>
    <row r="3161" spans="1:10" ht="16">
      <c r="A3161" s="3">
        <v>35</v>
      </c>
      <c r="B3161" s="7">
        <v>40018</v>
      </c>
      <c r="C3161" s="3">
        <v>664</v>
      </c>
      <c r="J3161" s="2"/>
    </row>
    <row r="3162" spans="1:10" ht="16">
      <c r="A3162" s="3">
        <v>100</v>
      </c>
      <c r="B3162" s="7">
        <v>40021</v>
      </c>
      <c r="C3162" s="3">
        <v>664</v>
      </c>
      <c r="J3162" s="2"/>
    </row>
    <row r="3163" spans="1:10" ht="16">
      <c r="A3163" s="3">
        <v>50</v>
      </c>
      <c r="B3163" s="7">
        <v>40036</v>
      </c>
      <c r="C3163" s="3">
        <v>664</v>
      </c>
      <c r="J3163" s="2"/>
    </row>
    <row r="3164" spans="1:10" ht="16">
      <c r="A3164" s="3">
        <v>25</v>
      </c>
      <c r="B3164" s="7">
        <v>40072</v>
      </c>
      <c r="C3164" s="3">
        <v>664</v>
      </c>
      <c r="J3164" s="2"/>
    </row>
    <row r="3165" spans="1:10" ht="16">
      <c r="A3165" s="3">
        <v>15</v>
      </c>
      <c r="B3165" s="7">
        <v>40080</v>
      </c>
      <c r="C3165" s="3">
        <v>664</v>
      </c>
      <c r="J3165" s="2"/>
    </row>
    <row r="3166" spans="1:10" ht="16">
      <c r="A3166" s="3">
        <v>50</v>
      </c>
      <c r="B3166" s="7">
        <v>40080</v>
      </c>
      <c r="C3166" s="3">
        <v>664</v>
      </c>
      <c r="J3166" s="2"/>
    </row>
    <row r="3167" spans="1:10" ht="16">
      <c r="A3167" s="3">
        <v>15</v>
      </c>
      <c r="B3167" s="7">
        <v>40080</v>
      </c>
      <c r="C3167" s="3">
        <v>664</v>
      </c>
      <c r="J3167" s="2"/>
    </row>
    <row r="3168" spans="1:10" ht="16">
      <c r="A3168" s="3">
        <v>40</v>
      </c>
      <c r="B3168" s="7">
        <v>40081</v>
      </c>
      <c r="C3168" s="3">
        <v>669</v>
      </c>
      <c r="J3168" s="2"/>
    </row>
    <row r="3169" spans="1:10" ht="16">
      <c r="A3169" s="3">
        <v>60</v>
      </c>
      <c r="B3169" s="7">
        <v>40085</v>
      </c>
      <c r="C3169" s="3">
        <v>669</v>
      </c>
      <c r="J3169" s="2"/>
    </row>
    <row r="3170" spans="1:10" ht="16">
      <c r="A3170" s="3">
        <v>100</v>
      </c>
      <c r="B3170" s="7">
        <v>40087</v>
      </c>
      <c r="C3170" s="3">
        <v>669</v>
      </c>
      <c r="J3170" s="2"/>
    </row>
    <row r="3171" spans="1:10" ht="16">
      <c r="A3171" s="3">
        <v>100</v>
      </c>
      <c r="B3171" s="7">
        <v>40105</v>
      </c>
      <c r="C3171" s="3">
        <v>669</v>
      </c>
      <c r="J3171" s="2"/>
    </row>
    <row r="3172" spans="1:10" ht="16">
      <c r="A3172" s="3">
        <v>1</v>
      </c>
      <c r="B3172" s="7">
        <v>40113</v>
      </c>
      <c r="C3172" s="3">
        <v>669</v>
      </c>
      <c r="J3172" s="2"/>
    </row>
    <row r="3173" spans="1:10" ht="16">
      <c r="A3173" s="3">
        <v>25</v>
      </c>
      <c r="B3173" s="7">
        <v>40119</v>
      </c>
      <c r="C3173" s="3">
        <v>669</v>
      </c>
      <c r="J3173" s="2"/>
    </row>
    <row r="3174" spans="1:10" ht="16">
      <c r="A3174" s="3">
        <v>20</v>
      </c>
      <c r="B3174" s="7">
        <v>40137</v>
      </c>
      <c r="C3174" s="3">
        <v>669</v>
      </c>
      <c r="J3174" s="2"/>
    </row>
    <row r="3175" spans="1:10" ht="16">
      <c r="A3175" s="3">
        <v>100</v>
      </c>
      <c r="B3175" s="7">
        <v>40140</v>
      </c>
      <c r="C3175" s="3">
        <v>669</v>
      </c>
      <c r="J3175" s="2"/>
    </row>
    <row r="3176" spans="1:10" ht="16">
      <c r="A3176" s="3">
        <v>100</v>
      </c>
      <c r="B3176" s="7">
        <v>40140</v>
      </c>
      <c r="C3176" s="3">
        <v>669</v>
      </c>
      <c r="J3176" s="2"/>
    </row>
    <row r="3177" spans="1:10" ht="16">
      <c r="A3177" s="3">
        <v>100</v>
      </c>
      <c r="B3177" s="7">
        <v>40142</v>
      </c>
      <c r="C3177" s="3">
        <v>669</v>
      </c>
      <c r="J3177" s="2"/>
    </row>
    <row r="3178" spans="1:10" ht="16">
      <c r="A3178" s="3">
        <v>100</v>
      </c>
      <c r="B3178" s="7">
        <v>40142</v>
      </c>
      <c r="C3178" s="3">
        <v>669</v>
      </c>
      <c r="J3178" s="2"/>
    </row>
    <row r="3179" spans="1:10" ht="16">
      <c r="A3179" s="3">
        <v>50</v>
      </c>
      <c r="B3179" s="7">
        <v>40147</v>
      </c>
      <c r="C3179" s="3">
        <v>669</v>
      </c>
      <c r="J3179" s="2"/>
    </row>
    <row r="3180" spans="1:10" ht="16">
      <c r="A3180" s="3">
        <v>100</v>
      </c>
      <c r="B3180" s="7">
        <v>40147</v>
      </c>
      <c r="C3180" s="3">
        <v>669</v>
      </c>
      <c r="J3180" s="2"/>
    </row>
    <row r="3181" spans="1:10" ht="16">
      <c r="A3181" s="3">
        <v>10</v>
      </c>
      <c r="B3181" s="7">
        <v>40147</v>
      </c>
      <c r="C3181" s="3">
        <v>669</v>
      </c>
      <c r="J3181" s="2"/>
    </row>
    <row r="3182" spans="1:10" ht="16">
      <c r="A3182" s="3">
        <v>50</v>
      </c>
      <c r="B3182" s="7">
        <v>40148</v>
      </c>
      <c r="C3182" s="3">
        <v>669</v>
      </c>
      <c r="J3182" s="2"/>
    </row>
    <row r="3183" spans="1:10" ht="16">
      <c r="A3183" s="3">
        <v>20</v>
      </c>
      <c r="B3183" s="7">
        <v>40148</v>
      </c>
      <c r="C3183" s="3">
        <v>669</v>
      </c>
      <c r="J3183" s="2"/>
    </row>
    <row r="3184" spans="1:10" ht="16">
      <c r="A3184" s="3">
        <v>50</v>
      </c>
      <c r="B3184" s="7">
        <v>40155</v>
      </c>
      <c r="C3184" s="3">
        <v>669</v>
      </c>
      <c r="J3184" s="2"/>
    </row>
    <row r="3185" spans="1:10" ht="16">
      <c r="A3185" s="3">
        <v>5</v>
      </c>
      <c r="B3185" s="7">
        <v>40162</v>
      </c>
      <c r="C3185" s="3">
        <v>669</v>
      </c>
      <c r="J3185" s="2"/>
    </row>
    <row r="3186" spans="1:10" ht="16">
      <c r="A3186" s="3">
        <v>25</v>
      </c>
      <c r="B3186" s="7">
        <v>40172</v>
      </c>
      <c r="C3186" s="3">
        <v>669</v>
      </c>
      <c r="J3186" s="2"/>
    </row>
    <row r="3187" spans="1:10" ht="16">
      <c r="A3187" s="3">
        <v>1000</v>
      </c>
      <c r="B3187" s="7">
        <v>40173</v>
      </c>
      <c r="C3187" s="3">
        <v>669</v>
      </c>
      <c r="J3187" s="2"/>
    </row>
    <row r="3188" spans="1:10" ht="16">
      <c r="A3188" s="3">
        <v>20</v>
      </c>
      <c r="B3188" s="7">
        <v>39994</v>
      </c>
      <c r="C3188" s="3">
        <v>674</v>
      </c>
      <c r="J3188" s="2"/>
    </row>
    <row r="3189" spans="1:10" ht="16">
      <c r="A3189" s="3">
        <v>50</v>
      </c>
      <c r="B3189" s="7">
        <v>39994</v>
      </c>
      <c r="C3189" s="3">
        <v>674</v>
      </c>
      <c r="J3189" s="2"/>
    </row>
    <row r="3190" spans="1:10" ht="16">
      <c r="A3190" s="3">
        <v>300</v>
      </c>
      <c r="B3190" s="7">
        <v>39995</v>
      </c>
      <c r="C3190" s="3">
        <v>674</v>
      </c>
      <c r="J3190" s="2"/>
    </row>
    <row r="3191" spans="1:10" ht="16">
      <c r="A3191" s="3">
        <v>25</v>
      </c>
      <c r="B3191" s="7">
        <v>39995</v>
      </c>
      <c r="C3191" s="3">
        <v>674</v>
      </c>
      <c r="J3191" s="2"/>
    </row>
    <row r="3192" spans="1:10" ht="16">
      <c r="A3192" s="3">
        <v>75</v>
      </c>
      <c r="B3192" s="7">
        <v>39995</v>
      </c>
      <c r="C3192" s="3">
        <v>674</v>
      </c>
      <c r="J3192" s="2"/>
    </row>
    <row r="3193" spans="1:10" ht="16">
      <c r="A3193" s="3">
        <v>10</v>
      </c>
      <c r="B3193" s="7">
        <v>39995</v>
      </c>
      <c r="C3193" s="3">
        <v>674</v>
      </c>
      <c r="J3193" s="2"/>
    </row>
    <row r="3194" spans="1:10" ht="16">
      <c r="A3194" s="3">
        <v>10</v>
      </c>
      <c r="B3194" s="7">
        <v>39995</v>
      </c>
      <c r="C3194" s="3">
        <v>674</v>
      </c>
      <c r="J3194" s="2"/>
    </row>
    <row r="3195" spans="1:10" ht="16">
      <c r="A3195" s="3">
        <v>50</v>
      </c>
      <c r="B3195" s="7">
        <v>39995</v>
      </c>
      <c r="C3195" s="3">
        <v>674</v>
      </c>
      <c r="J3195" s="2"/>
    </row>
    <row r="3196" spans="1:10" ht="16">
      <c r="A3196" s="3">
        <v>50</v>
      </c>
      <c r="B3196" s="7">
        <v>39995</v>
      </c>
      <c r="C3196" s="3">
        <v>674</v>
      </c>
      <c r="J3196" s="2"/>
    </row>
    <row r="3197" spans="1:10" ht="16">
      <c r="A3197" s="3">
        <v>20</v>
      </c>
      <c r="B3197" s="7">
        <v>39996</v>
      </c>
      <c r="C3197" s="3">
        <v>674</v>
      </c>
      <c r="J3197" s="2"/>
    </row>
    <row r="3198" spans="1:10" ht="16">
      <c r="A3198" s="3">
        <v>50</v>
      </c>
      <c r="B3198" s="7">
        <v>39998</v>
      </c>
      <c r="C3198" s="3">
        <v>674</v>
      </c>
      <c r="J3198" s="2"/>
    </row>
    <row r="3199" spans="1:10" ht="16">
      <c r="A3199" s="3">
        <v>30</v>
      </c>
      <c r="B3199" s="7">
        <v>40000</v>
      </c>
      <c r="C3199" s="3">
        <v>674</v>
      </c>
      <c r="J3199" s="2"/>
    </row>
    <row r="3200" spans="1:10" ht="16">
      <c r="A3200" s="3">
        <v>50</v>
      </c>
      <c r="B3200" s="7">
        <v>40005</v>
      </c>
      <c r="C3200" s="3">
        <v>674</v>
      </c>
      <c r="J3200" s="2"/>
    </row>
    <row r="3201" spans="1:10" ht="16">
      <c r="A3201" s="3">
        <v>25</v>
      </c>
      <c r="B3201" s="7">
        <v>40005</v>
      </c>
      <c r="C3201" s="3">
        <v>674</v>
      </c>
      <c r="J3201" s="2"/>
    </row>
    <row r="3202" spans="1:10" ht="16">
      <c r="A3202" s="3">
        <v>100</v>
      </c>
      <c r="B3202" s="7">
        <v>40005</v>
      </c>
      <c r="C3202" s="3">
        <v>674</v>
      </c>
      <c r="J3202" s="2"/>
    </row>
    <row r="3203" spans="1:10" ht="16">
      <c r="A3203" s="3">
        <v>50</v>
      </c>
      <c r="B3203" s="7">
        <v>40005</v>
      </c>
      <c r="C3203" s="3">
        <v>674</v>
      </c>
      <c r="J3203" s="2"/>
    </row>
    <row r="3204" spans="1:10" ht="16">
      <c r="A3204" s="3">
        <v>10</v>
      </c>
      <c r="B3204" s="7">
        <v>40005</v>
      </c>
      <c r="C3204" s="3">
        <v>674</v>
      </c>
      <c r="J3204" s="2"/>
    </row>
    <row r="3205" spans="1:10" ht="16">
      <c r="A3205" s="3">
        <v>20</v>
      </c>
      <c r="B3205" s="7">
        <v>40005</v>
      </c>
      <c r="C3205" s="3">
        <v>674</v>
      </c>
      <c r="J3205" s="2"/>
    </row>
    <row r="3206" spans="1:10" ht="16">
      <c r="A3206" s="3">
        <v>50</v>
      </c>
      <c r="B3206" s="7">
        <v>40005</v>
      </c>
      <c r="C3206" s="3">
        <v>674</v>
      </c>
      <c r="J3206" s="2"/>
    </row>
    <row r="3207" spans="1:10" ht="16">
      <c r="A3207" s="3">
        <v>25</v>
      </c>
      <c r="B3207" s="7">
        <v>40008</v>
      </c>
      <c r="C3207" s="3">
        <v>674</v>
      </c>
      <c r="J3207" s="2"/>
    </row>
    <row r="3208" spans="1:10" ht="16">
      <c r="A3208" s="3">
        <v>50</v>
      </c>
      <c r="B3208" s="7">
        <v>40008</v>
      </c>
      <c r="C3208" s="3">
        <v>674</v>
      </c>
      <c r="J3208" s="2"/>
    </row>
    <row r="3209" spans="1:10" ht="16">
      <c r="A3209" s="3">
        <v>200</v>
      </c>
      <c r="B3209" s="7">
        <v>40011</v>
      </c>
      <c r="C3209" s="3">
        <v>674</v>
      </c>
      <c r="J3209" s="2"/>
    </row>
    <row r="3210" spans="1:10" ht="16">
      <c r="A3210" s="3">
        <v>50</v>
      </c>
      <c r="B3210" s="7">
        <v>40015</v>
      </c>
      <c r="C3210" s="3">
        <v>674</v>
      </c>
      <c r="J3210" s="2"/>
    </row>
    <row r="3211" spans="1:10" ht="16">
      <c r="A3211" s="3">
        <v>10</v>
      </c>
      <c r="B3211" s="7">
        <v>40016</v>
      </c>
      <c r="C3211" s="3">
        <v>674</v>
      </c>
      <c r="J3211" s="2"/>
    </row>
    <row r="3212" spans="1:10" ht="16">
      <c r="A3212" s="3">
        <v>20</v>
      </c>
      <c r="B3212" s="7">
        <v>40017</v>
      </c>
      <c r="C3212" s="3">
        <v>674</v>
      </c>
      <c r="J3212" s="2"/>
    </row>
    <row r="3213" spans="1:10" ht="16">
      <c r="A3213" s="3">
        <v>25</v>
      </c>
      <c r="B3213" s="7">
        <v>40017</v>
      </c>
      <c r="C3213" s="3">
        <v>674</v>
      </c>
      <c r="J3213" s="2"/>
    </row>
    <row r="3214" spans="1:10" ht="16">
      <c r="A3214" s="3">
        <v>890</v>
      </c>
      <c r="B3214" s="7">
        <v>40017</v>
      </c>
      <c r="C3214" s="3">
        <v>674</v>
      </c>
      <c r="J3214" s="2"/>
    </row>
    <row r="3215" spans="1:10" ht="16">
      <c r="A3215" s="3">
        <v>10</v>
      </c>
      <c r="B3215" s="7">
        <v>40018</v>
      </c>
      <c r="C3215" s="3">
        <v>674</v>
      </c>
      <c r="J3215" s="2"/>
    </row>
    <row r="3216" spans="1:10" ht="16">
      <c r="A3216" s="3">
        <v>25</v>
      </c>
      <c r="B3216" s="7">
        <v>39980</v>
      </c>
      <c r="C3216" s="3">
        <v>681</v>
      </c>
      <c r="J3216" s="2"/>
    </row>
    <row r="3217" spans="1:10" ht="16">
      <c r="A3217" s="3">
        <v>35</v>
      </c>
      <c r="B3217" s="7">
        <v>39980</v>
      </c>
      <c r="C3217" s="3">
        <v>681</v>
      </c>
      <c r="J3217" s="2"/>
    </row>
    <row r="3218" spans="1:10" ht="16">
      <c r="A3218" s="3">
        <v>230</v>
      </c>
      <c r="B3218" s="7">
        <v>39981</v>
      </c>
      <c r="C3218" s="3">
        <v>681</v>
      </c>
      <c r="J3218" s="2"/>
    </row>
    <row r="3219" spans="1:10" ht="16">
      <c r="A3219" s="3">
        <v>20</v>
      </c>
      <c r="B3219" s="7">
        <v>39983</v>
      </c>
      <c r="C3219" s="3">
        <v>681</v>
      </c>
      <c r="J3219" s="2"/>
    </row>
    <row r="3220" spans="1:10" ht="16">
      <c r="A3220" s="3">
        <v>20</v>
      </c>
      <c r="B3220" s="7">
        <v>39983</v>
      </c>
      <c r="C3220" s="3">
        <v>681</v>
      </c>
      <c r="J3220" s="2"/>
    </row>
    <row r="3221" spans="1:10" ht="16">
      <c r="A3221" s="3">
        <v>250</v>
      </c>
      <c r="B3221" s="7">
        <v>39983</v>
      </c>
      <c r="C3221" s="3">
        <v>681</v>
      </c>
      <c r="J3221" s="2"/>
    </row>
    <row r="3222" spans="1:10" ht="16">
      <c r="A3222" s="3">
        <v>10</v>
      </c>
      <c r="B3222" s="7">
        <v>39983</v>
      </c>
      <c r="C3222" s="3">
        <v>681</v>
      </c>
      <c r="J3222" s="2"/>
    </row>
    <row r="3223" spans="1:10" ht="16">
      <c r="A3223" s="3">
        <v>200</v>
      </c>
      <c r="B3223" s="7">
        <v>39983</v>
      </c>
      <c r="C3223" s="3">
        <v>681</v>
      </c>
      <c r="J3223" s="2"/>
    </row>
    <row r="3224" spans="1:10" ht="16">
      <c r="A3224" s="3">
        <v>50</v>
      </c>
      <c r="B3224" s="7">
        <v>39984</v>
      </c>
      <c r="C3224" s="3">
        <v>681</v>
      </c>
      <c r="J3224" s="2"/>
    </row>
    <row r="3225" spans="1:10" ht="16">
      <c r="A3225" s="3">
        <v>25</v>
      </c>
      <c r="B3225" s="7">
        <v>39984</v>
      </c>
      <c r="C3225" s="3">
        <v>681</v>
      </c>
      <c r="J3225" s="2"/>
    </row>
    <row r="3226" spans="1:10" ht="16">
      <c r="A3226" s="3">
        <v>30</v>
      </c>
      <c r="B3226" s="7">
        <v>39984</v>
      </c>
      <c r="C3226" s="3">
        <v>681</v>
      </c>
      <c r="J3226" s="2"/>
    </row>
    <row r="3227" spans="1:10" ht="16">
      <c r="A3227" s="3">
        <v>50</v>
      </c>
      <c r="B3227" s="7">
        <v>39984</v>
      </c>
      <c r="C3227" s="3">
        <v>681</v>
      </c>
      <c r="J3227" s="2"/>
    </row>
    <row r="3228" spans="1:10" ht="16">
      <c r="A3228" s="3">
        <v>150</v>
      </c>
      <c r="B3228" s="7">
        <v>39984</v>
      </c>
      <c r="C3228" s="3">
        <v>681</v>
      </c>
      <c r="J3228" s="2"/>
    </row>
    <row r="3229" spans="1:10" ht="16">
      <c r="A3229" s="3">
        <v>25</v>
      </c>
      <c r="B3229" s="7">
        <v>39987</v>
      </c>
      <c r="C3229" s="3">
        <v>681</v>
      </c>
      <c r="J3229" s="2"/>
    </row>
    <row r="3230" spans="1:10" ht="16">
      <c r="A3230" s="3">
        <v>25</v>
      </c>
      <c r="B3230" s="7">
        <v>39987</v>
      </c>
      <c r="C3230" s="3">
        <v>681</v>
      </c>
      <c r="J3230" s="2"/>
    </row>
    <row r="3231" spans="1:10" ht="16">
      <c r="A3231" s="3">
        <v>50</v>
      </c>
      <c r="B3231" s="7">
        <v>39988</v>
      </c>
      <c r="C3231" s="3">
        <v>681</v>
      </c>
      <c r="J3231" s="2"/>
    </row>
    <row r="3232" spans="1:10" ht="16">
      <c r="A3232" s="3">
        <v>250</v>
      </c>
      <c r="B3232" s="7">
        <v>39988</v>
      </c>
      <c r="C3232" s="3">
        <v>681</v>
      </c>
      <c r="J3232" s="2"/>
    </row>
    <row r="3233" spans="1:10" ht="16">
      <c r="A3233" s="3">
        <v>1000</v>
      </c>
      <c r="B3233" s="7">
        <v>39989</v>
      </c>
      <c r="C3233" s="3">
        <v>681</v>
      </c>
      <c r="J3233" s="2"/>
    </row>
    <row r="3234" spans="1:10" ht="16">
      <c r="A3234" s="3">
        <v>50</v>
      </c>
      <c r="B3234" s="7">
        <v>39989</v>
      </c>
      <c r="C3234" s="3">
        <v>681</v>
      </c>
      <c r="J3234" s="2"/>
    </row>
    <row r="3235" spans="1:10" ht="16">
      <c r="A3235" s="3">
        <v>100</v>
      </c>
      <c r="B3235" s="7">
        <v>39990</v>
      </c>
      <c r="C3235" s="3">
        <v>681</v>
      </c>
      <c r="J3235" s="2"/>
    </row>
    <row r="3236" spans="1:10" ht="16">
      <c r="A3236" s="3">
        <v>250</v>
      </c>
      <c r="B3236" s="7">
        <v>39990</v>
      </c>
      <c r="C3236" s="3">
        <v>681</v>
      </c>
      <c r="J3236" s="2"/>
    </row>
    <row r="3237" spans="1:10" ht="16">
      <c r="A3237" s="3">
        <v>10</v>
      </c>
      <c r="B3237" s="7">
        <v>39990</v>
      </c>
      <c r="C3237" s="3">
        <v>681</v>
      </c>
      <c r="J3237" s="2"/>
    </row>
    <row r="3238" spans="1:10" ht="16">
      <c r="A3238" s="3">
        <v>150</v>
      </c>
      <c r="B3238" s="7">
        <v>39994</v>
      </c>
      <c r="C3238" s="3">
        <v>681</v>
      </c>
      <c r="J3238" s="2"/>
    </row>
    <row r="3239" spans="1:10" ht="16">
      <c r="A3239" s="3">
        <v>50</v>
      </c>
      <c r="B3239" s="7">
        <v>39987</v>
      </c>
      <c r="C3239" s="3">
        <v>688</v>
      </c>
      <c r="J3239" s="2"/>
    </row>
    <row r="3240" spans="1:10" ht="16">
      <c r="A3240" s="3">
        <v>50</v>
      </c>
      <c r="B3240" s="7">
        <v>39987</v>
      </c>
      <c r="C3240" s="3">
        <v>688</v>
      </c>
      <c r="J3240" s="2"/>
    </row>
    <row r="3241" spans="1:10" ht="16">
      <c r="A3241" s="3">
        <v>50</v>
      </c>
      <c r="B3241" s="7">
        <v>39987</v>
      </c>
      <c r="C3241" s="3">
        <v>688</v>
      </c>
      <c r="J3241" s="2"/>
    </row>
    <row r="3242" spans="1:10" ht="16">
      <c r="A3242" s="3">
        <v>100</v>
      </c>
      <c r="B3242" s="7">
        <v>39987</v>
      </c>
      <c r="C3242" s="3">
        <v>688</v>
      </c>
      <c r="J3242" s="2"/>
    </row>
    <row r="3243" spans="1:10" ht="16">
      <c r="A3243" s="3">
        <v>25</v>
      </c>
      <c r="B3243" s="7">
        <v>39987</v>
      </c>
      <c r="C3243" s="3">
        <v>688</v>
      </c>
      <c r="J3243" s="2"/>
    </row>
    <row r="3244" spans="1:10" ht="16">
      <c r="A3244" s="3">
        <v>100</v>
      </c>
      <c r="B3244" s="7">
        <v>39987</v>
      </c>
      <c r="C3244" s="3">
        <v>688</v>
      </c>
      <c r="J3244" s="2"/>
    </row>
    <row r="3245" spans="1:10" ht="16">
      <c r="A3245" s="3">
        <v>25</v>
      </c>
      <c r="B3245" s="7">
        <v>39988</v>
      </c>
      <c r="C3245" s="3">
        <v>688</v>
      </c>
      <c r="J3245" s="2"/>
    </row>
    <row r="3246" spans="1:10" ht="16">
      <c r="A3246" s="3">
        <v>50</v>
      </c>
      <c r="B3246" s="7">
        <v>39988</v>
      </c>
      <c r="C3246" s="3">
        <v>688</v>
      </c>
      <c r="J3246" s="2"/>
    </row>
    <row r="3247" spans="1:10" ht="16">
      <c r="A3247" s="3">
        <v>10</v>
      </c>
      <c r="B3247" s="7">
        <v>39990</v>
      </c>
      <c r="C3247" s="3">
        <v>688</v>
      </c>
      <c r="J3247" s="2"/>
    </row>
    <row r="3248" spans="1:10" ht="16">
      <c r="A3248" s="3">
        <v>60</v>
      </c>
      <c r="B3248" s="7">
        <v>39993</v>
      </c>
      <c r="C3248" s="3">
        <v>688</v>
      </c>
      <c r="J3248" s="2"/>
    </row>
    <row r="3249" spans="1:10" ht="16">
      <c r="A3249" s="3">
        <v>10</v>
      </c>
      <c r="B3249" s="7">
        <v>40000</v>
      </c>
      <c r="C3249" s="3">
        <v>688</v>
      </c>
      <c r="J3249" s="2"/>
    </row>
    <row r="3250" spans="1:10" ht="16">
      <c r="A3250" s="3">
        <v>30</v>
      </c>
      <c r="B3250" s="7">
        <v>40009</v>
      </c>
      <c r="C3250" s="3">
        <v>688</v>
      </c>
      <c r="J3250" s="2"/>
    </row>
    <row r="3251" spans="1:10" ht="16">
      <c r="A3251" s="3">
        <v>500</v>
      </c>
      <c r="B3251" s="7">
        <v>40015</v>
      </c>
      <c r="C3251" s="3">
        <v>688</v>
      </c>
      <c r="J3251" s="2"/>
    </row>
    <row r="3252" spans="1:10" ht="16">
      <c r="A3252" s="3">
        <v>10</v>
      </c>
      <c r="B3252" s="7">
        <v>40042</v>
      </c>
      <c r="C3252" s="3">
        <v>688</v>
      </c>
      <c r="J3252" s="2"/>
    </row>
    <row r="3253" spans="1:10" ht="16">
      <c r="A3253" s="3">
        <v>1</v>
      </c>
      <c r="B3253" s="7">
        <v>39988</v>
      </c>
      <c r="C3253" s="3">
        <v>692</v>
      </c>
      <c r="J3253" s="2"/>
    </row>
    <row r="3254" spans="1:10" ht="16">
      <c r="A3254" s="3">
        <v>100</v>
      </c>
      <c r="B3254" s="7">
        <v>39996</v>
      </c>
      <c r="C3254" s="3">
        <v>692</v>
      </c>
      <c r="J3254" s="2"/>
    </row>
    <row r="3255" spans="1:10" ht="16">
      <c r="A3255" s="3">
        <v>100</v>
      </c>
      <c r="B3255" s="7">
        <v>39998</v>
      </c>
      <c r="C3255" s="3">
        <v>692</v>
      </c>
      <c r="J3255" s="2"/>
    </row>
    <row r="3256" spans="1:10" ht="16">
      <c r="A3256" s="3">
        <v>50</v>
      </c>
      <c r="B3256" s="7">
        <v>39998</v>
      </c>
      <c r="C3256" s="3">
        <v>692</v>
      </c>
      <c r="J3256" s="2"/>
    </row>
    <row r="3257" spans="1:10" ht="16">
      <c r="A3257" s="3">
        <v>200</v>
      </c>
      <c r="B3257" s="7">
        <v>40005</v>
      </c>
      <c r="C3257" s="3">
        <v>692</v>
      </c>
      <c r="J3257" s="2"/>
    </row>
    <row r="3258" spans="1:10" ht="16">
      <c r="A3258" s="3">
        <v>100</v>
      </c>
      <c r="B3258" s="7">
        <v>40007</v>
      </c>
      <c r="C3258" s="3">
        <v>692</v>
      </c>
      <c r="J3258" s="2"/>
    </row>
    <row r="3259" spans="1:10" ht="16">
      <c r="A3259" s="3">
        <v>14</v>
      </c>
      <c r="B3259" s="7">
        <v>40012</v>
      </c>
      <c r="C3259" s="3">
        <v>692</v>
      </c>
      <c r="J3259" s="2"/>
    </row>
    <row r="3260" spans="1:10" ht="16">
      <c r="A3260" s="3">
        <v>50</v>
      </c>
      <c r="B3260" s="7">
        <v>40015</v>
      </c>
      <c r="C3260" s="3">
        <v>692</v>
      </c>
      <c r="J3260" s="2"/>
    </row>
    <row r="3261" spans="1:10" ht="16">
      <c r="A3261" s="3">
        <v>50</v>
      </c>
      <c r="B3261" s="7">
        <v>40055</v>
      </c>
      <c r="C3261" s="3">
        <v>692</v>
      </c>
      <c r="J3261" s="2"/>
    </row>
    <row r="3262" spans="1:10" ht="16">
      <c r="A3262" s="3">
        <v>5</v>
      </c>
      <c r="B3262" s="7">
        <v>39987</v>
      </c>
      <c r="C3262" s="3">
        <v>696</v>
      </c>
      <c r="E3262" s="3"/>
      <c r="J3262" s="2"/>
    </row>
    <row r="3263" spans="1:10" ht="16">
      <c r="A3263" s="3">
        <v>50</v>
      </c>
      <c r="B3263" s="7">
        <v>39987</v>
      </c>
      <c r="C3263" s="3">
        <v>696</v>
      </c>
      <c r="E3263" s="3"/>
      <c r="J3263" s="2"/>
    </row>
    <row r="3264" spans="1:10" ht="16">
      <c r="A3264" s="3">
        <v>50</v>
      </c>
      <c r="B3264" s="7">
        <v>39987</v>
      </c>
      <c r="C3264" s="3">
        <v>696</v>
      </c>
      <c r="E3264" s="3"/>
      <c r="J3264" s="2"/>
    </row>
    <row r="3265" spans="1:10" ht="16">
      <c r="A3265" s="3">
        <v>20</v>
      </c>
      <c r="B3265" s="7">
        <v>39987</v>
      </c>
      <c r="C3265" s="3">
        <v>696</v>
      </c>
      <c r="E3265" s="3"/>
      <c r="J3265" s="2"/>
    </row>
    <row r="3266" spans="1:10" ht="16">
      <c r="A3266" s="3">
        <v>50</v>
      </c>
      <c r="B3266" s="7">
        <v>39987</v>
      </c>
      <c r="C3266" s="3">
        <v>696</v>
      </c>
      <c r="E3266" s="3"/>
      <c r="J3266" s="2"/>
    </row>
    <row r="3267" spans="1:10" ht="16">
      <c r="A3267" s="3">
        <v>10</v>
      </c>
      <c r="B3267" s="7">
        <v>39987</v>
      </c>
      <c r="C3267" s="3">
        <v>696</v>
      </c>
      <c r="E3267" s="3"/>
      <c r="J3267" s="2"/>
    </row>
    <row r="3268" spans="1:10" ht="16">
      <c r="A3268" s="3">
        <v>25</v>
      </c>
      <c r="B3268" s="7">
        <v>39988</v>
      </c>
      <c r="C3268" s="3">
        <v>696</v>
      </c>
      <c r="E3268" s="3"/>
      <c r="J3268" s="2"/>
    </row>
    <row r="3269" spans="1:10" ht="16">
      <c r="A3269" s="3">
        <v>20</v>
      </c>
      <c r="B3269" s="7">
        <v>39988</v>
      </c>
      <c r="C3269" s="3">
        <v>696</v>
      </c>
      <c r="E3269" s="3"/>
      <c r="J3269" s="2"/>
    </row>
    <row r="3270" spans="1:10" ht="16">
      <c r="A3270" s="3">
        <v>50</v>
      </c>
      <c r="B3270" s="7">
        <v>39988</v>
      </c>
      <c r="C3270" s="3">
        <v>696</v>
      </c>
      <c r="E3270" s="3"/>
      <c r="J3270" s="2"/>
    </row>
    <row r="3271" spans="1:10" ht="16">
      <c r="A3271" s="3">
        <v>100</v>
      </c>
      <c r="B3271" s="7">
        <v>39989</v>
      </c>
      <c r="C3271" s="3">
        <v>696</v>
      </c>
      <c r="E3271" s="3"/>
      <c r="J3271" s="2"/>
    </row>
    <row r="3272" spans="1:10" ht="16">
      <c r="A3272" s="3">
        <v>50</v>
      </c>
      <c r="B3272" s="7">
        <v>39989</v>
      </c>
      <c r="C3272" s="3">
        <v>696</v>
      </c>
      <c r="E3272" s="3"/>
      <c r="J3272" s="2"/>
    </row>
    <row r="3273" spans="1:10" ht="16">
      <c r="A3273" s="3">
        <v>50</v>
      </c>
      <c r="B3273" s="7">
        <v>39989</v>
      </c>
      <c r="C3273" s="3">
        <v>696</v>
      </c>
      <c r="E3273" s="3"/>
      <c r="J3273" s="2"/>
    </row>
    <row r="3274" spans="1:10" ht="16">
      <c r="A3274" s="3">
        <v>15</v>
      </c>
      <c r="B3274" s="7">
        <v>39990</v>
      </c>
      <c r="C3274" s="3">
        <v>696</v>
      </c>
      <c r="E3274" s="3"/>
      <c r="J3274" s="2"/>
    </row>
    <row r="3275" spans="1:10" ht="16">
      <c r="A3275" s="3">
        <v>25</v>
      </c>
      <c r="B3275" s="7">
        <v>39990</v>
      </c>
      <c r="C3275" s="3">
        <v>696</v>
      </c>
      <c r="E3275" s="3"/>
      <c r="J3275" s="2"/>
    </row>
    <row r="3276" spans="1:10" ht="16">
      <c r="A3276" s="3">
        <v>20</v>
      </c>
      <c r="B3276" s="7">
        <v>39990</v>
      </c>
      <c r="C3276" s="3">
        <v>696</v>
      </c>
      <c r="E3276" s="3"/>
      <c r="J3276" s="2"/>
    </row>
    <row r="3277" spans="1:10" ht="16">
      <c r="A3277" s="3">
        <v>10</v>
      </c>
      <c r="B3277" s="7">
        <v>39990</v>
      </c>
      <c r="C3277" s="3">
        <v>696</v>
      </c>
      <c r="E3277" s="3"/>
      <c r="J3277" s="2"/>
    </row>
    <row r="3278" spans="1:10" ht="16">
      <c r="A3278" s="3">
        <v>20</v>
      </c>
      <c r="B3278" s="7">
        <v>39991</v>
      </c>
      <c r="C3278" s="3">
        <v>696</v>
      </c>
      <c r="E3278" s="3"/>
      <c r="J3278" s="2"/>
    </row>
    <row r="3279" spans="1:10" ht="16">
      <c r="A3279" s="3">
        <v>20</v>
      </c>
      <c r="B3279" s="7">
        <v>39992</v>
      </c>
      <c r="C3279" s="3">
        <v>696</v>
      </c>
      <c r="E3279" s="3"/>
      <c r="J3279" s="2"/>
    </row>
    <row r="3280" spans="1:10" ht="16">
      <c r="A3280" s="3">
        <v>210</v>
      </c>
      <c r="B3280" s="7">
        <v>39994</v>
      </c>
      <c r="C3280" s="3">
        <v>696</v>
      </c>
      <c r="E3280" s="3"/>
      <c r="J3280" s="2"/>
    </row>
    <row r="3281" spans="1:10" ht="16">
      <c r="A3281" s="3">
        <v>10</v>
      </c>
      <c r="B3281" s="7">
        <v>39994</v>
      </c>
      <c r="C3281" s="3">
        <v>697</v>
      </c>
      <c r="J3281" s="2"/>
    </row>
    <row r="3282" spans="1:10" ht="16">
      <c r="A3282" s="3">
        <v>20</v>
      </c>
      <c r="B3282" s="7">
        <v>39994</v>
      </c>
      <c r="C3282" s="3">
        <v>697</v>
      </c>
      <c r="J3282" s="2"/>
    </row>
    <row r="3283" spans="1:10" ht="16">
      <c r="A3283" s="3">
        <v>30</v>
      </c>
      <c r="B3283" s="7">
        <v>39995</v>
      </c>
      <c r="C3283" s="3">
        <v>697</v>
      </c>
      <c r="J3283" s="2"/>
    </row>
    <row r="3284" spans="1:10" ht="16">
      <c r="A3284" s="3">
        <v>20</v>
      </c>
      <c r="B3284" s="7">
        <v>39995</v>
      </c>
      <c r="C3284" s="3">
        <v>697</v>
      </c>
      <c r="J3284" s="2"/>
    </row>
    <row r="3285" spans="1:10" ht="16">
      <c r="A3285" s="3">
        <v>5</v>
      </c>
      <c r="B3285" s="7">
        <v>39995</v>
      </c>
      <c r="C3285" s="3">
        <v>697</v>
      </c>
      <c r="J3285" s="2"/>
    </row>
    <row r="3286" spans="1:10" ht="16">
      <c r="A3286" s="3">
        <v>50</v>
      </c>
      <c r="B3286" s="7">
        <v>39995</v>
      </c>
      <c r="C3286" s="3">
        <v>697</v>
      </c>
      <c r="J3286" s="2"/>
    </row>
    <row r="3287" spans="1:10" ht="16">
      <c r="A3287" s="3">
        <v>10</v>
      </c>
      <c r="B3287" s="7">
        <v>40009</v>
      </c>
      <c r="C3287" s="3">
        <v>697</v>
      </c>
      <c r="J3287" s="2"/>
    </row>
    <row r="3288" spans="1:10" ht="16">
      <c r="A3288" s="3">
        <v>250</v>
      </c>
      <c r="B3288" s="7">
        <v>39978</v>
      </c>
      <c r="C3288" s="3">
        <v>698</v>
      </c>
      <c r="J3288" s="2"/>
    </row>
    <row r="3289" spans="1:10" ht="16">
      <c r="A3289" s="3">
        <v>50</v>
      </c>
      <c r="B3289" s="7">
        <v>39982</v>
      </c>
      <c r="C3289" s="3">
        <v>698</v>
      </c>
      <c r="J3289" s="2"/>
    </row>
    <row r="3290" spans="1:10" ht="16">
      <c r="A3290" s="3">
        <v>25</v>
      </c>
      <c r="B3290" s="7">
        <v>39983</v>
      </c>
      <c r="C3290" s="3">
        <v>698</v>
      </c>
      <c r="J3290" s="2"/>
    </row>
    <row r="3291" spans="1:10" ht="16">
      <c r="A3291" s="3">
        <v>25</v>
      </c>
      <c r="B3291" s="7">
        <v>39984</v>
      </c>
      <c r="C3291" s="3">
        <v>698</v>
      </c>
      <c r="J3291" s="2"/>
    </row>
    <row r="3292" spans="1:10" ht="16">
      <c r="A3292" s="3">
        <v>25</v>
      </c>
      <c r="B3292" s="7">
        <v>39984</v>
      </c>
      <c r="C3292" s="3">
        <v>698</v>
      </c>
      <c r="J3292" s="2"/>
    </row>
    <row r="3293" spans="1:10" ht="16">
      <c r="A3293" s="3">
        <v>25</v>
      </c>
      <c r="B3293" s="7">
        <v>39985</v>
      </c>
      <c r="C3293" s="3">
        <v>698</v>
      </c>
      <c r="J3293" s="2"/>
    </row>
    <row r="3294" spans="1:10" ht="16">
      <c r="A3294" s="3">
        <v>35</v>
      </c>
      <c r="B3294" s="7">
        <v>39985</v>
      </c>
      <c r="C3294" s="3">
        <v>698</v>
      </c>
      <c r="J3294" s="2"/>
    </row>
    <row r="3295" spans="1:10" ht="16">
      <c r="A3295" s="3">
        <v>1300</v>
      </c>
      <c r="B3295" s="7">
        <v>39986</v>
      </c>
      <c r="C3295" s="3">
        <v>698</v>
      </c>
      <c r="J3295" s="2"/>
    </row>
    <row r="3296" spans="1:10" ht="16">
      <c r="A3296" s="3">
        <v>100</v>
      </c>
      <c r="B3296" s="7">
        <v>39987</v>
      </c>
      <c r="C3296" s="3">
        <v>698</v>
      </c>
      <c r="J3296" s="2"/>
    </row>
    <row r="3297" spans="1:10" ht="16">
      <c r="A3297" s="3">
        <v>48</v>
      </c>
      <c r="B3297" s="7">
        <v>39990</v>
      </c>
      <c r="C3297" s="3">
        <v>698</v>
      </c>
      <c r="J3297" s="2"/>
    </row>
    <row r="3298" spans="1:10" ht="16">
      <c r="A3298" s="3">
        <v>1200</v>
      </c>
      <c r="B3298" s="7">
        <v>39992</v>
      </c>
      <c r="C3298" s="3">
        <v>698</v>
      </c>
      <c r="J3298" s="2"/>
    </row>
    <row r="3299" spans="1:10" ht="16">
      <c r="A3299" s="3">
        <v>50</v>
      </c>
      <c r="B3299" s="7">
        <v>39994</v>
      </c>
      <c r="C3299" s="3">
        <v>698</v>
      </c>
      <c r="J3299" s="2"/>
    </row>
    <row r="3300" spans="1:10" ht="16">
      <c r="A3300" s="3">
        <v>250</v>
      </c>
      <c r="B3300" s="7">
        <v>39995</v>
      </c>
      <c r="C3300" s="3">
        <v>698</v>
      </c>
      <c r="J3300" s="2"/>
    </row>
    <row r="3301" spans="1:10" ht="16">
      <c r="A3301" s="3">
        <v>50</v>
      </c>
      <c r="B3301" s="7">
        <v>39995</v>
      </c>
      <c r="C3301" s="3">
        <v>698</v>
      </c>
      <c r="J3301" s="2"/>
    </row>
    <row r="3302" spans="1:10" ht="16">
      <c r="A3302" s="3">
        <v>300</v>
      </c>
      <c r="B3302" s="7">
        <v>39999</v>
      </c>
      <c r="C3302" s="3">
        <v>698</v>
      </c>
      <c r="J3302" s="2"/>
    </row>
    <row r="3303" spans="1:10" ht="16">
      <c r="A3303" s="3">
        <v>100</v>
      </c>
      <c r="B3303" s="7">
        <v>40001</v>
      </c>
      <c r="C3303" s="3">
        <v>698</v>
      </c>
      <c r="J3303" s="2"/>
    </row>
    <row r="3304" spans="1:10" ht="16">
      <c r="A3304" s="3">
        <v>40</v>
      </c>
      <c r="B3304" s="7">
        <v>40002</v>
      </c>
      <c r="C3304" s="3">
        <v>698</v>
      </c>
      <c r="J3304" s="2"/>
    </row>
    <row r="3305" spans="1:10" ht="16">
      <c r="A3305" s="3">
        <v>40</v>
      </c>
      <c r="B3305" s="7">
        <v>40002</v>
      </c>
      <c r="C3305" s="3">
        <v>698</v>
      </c>
      <c r="J3305" s="2"/>
    </row>
    <row r="3306" spans="1:10" ht="16">
      <c r="A3306" s="3">
        <v>190</v>
      </c>
      <c r="B3306" s="7">
        <v>40003</v>
      </c>
      <c r="C3306" s="3">
        <v>698</v>
      </c>
      <c r="J3306" s="2"/>
    </row>
    <row r="3307" spans="1:10" ht="16">
      <c r="A3307" s="3">
        <v>150</v>
      </c>
      <c r="B3307" s="7">
        <v>40009</v>
      </c>
      <c r="C3307" s="3">
        <v>698</v>
      </c>
      <c r="J3307" s="2"/>
    </row>
    <row r="3308" spans="1:10" ht="16">
      <c r="A3308" s="3">
        <v>50</v>
      </c>
      <c r="B3308" s="7">
        <v>40009</v>
      </c>
      <c r="C3308" s="3">
        <v>698</v>
      </c>
      <c r="J3308" s="2"/>
    </row>
    <row r="3309" spans="1:10" ht="16">
      <c r="A3309" s="3">
        <v>100</v>
      </c>
      <c r="B3309" s="7">
        <v>40011</v>
      </c>
      <c r="C3309" s="3">
        <v>698</v>
      </c>
      <c r="J3309" s="2"/>
    </row>
    <row r="3310" spans="1:10" ht="16">
      <c r="A3310" s="3">
        <v>30</v>
      </c>
      <c r="B3310" s="7">
        <v>40011</v>
      </c>
      <c r="C3310" s="3">
        <v>698</v>
      </c>
      <c r="J3310" s="2"/>
    </row>
    <row r="3311" spans="1:10" ht="16">
      <c r="A3311" s="3">
        <v>50</v>
      </c>
      <c r="B3311" s="7">
        <v>40011</v>
      </c>
      <c r="C3311" s="3">
        <v>698</v>
      </c>
      <c r="J3311" s="2"/>
    </row>
    <row r="3312" spans="1:10" ht="16">
      <c r="A3312" s="3">
        <v>250</v>
      </c>
      <c r="B3312" s="7">
        <v>40015</v>
      </c>
      <c r="C3312" s="3">
        <v>698</v>
      </c>
      <c r="J3312" s="2"/>
    </row>
    <row r="3313" spans="1:10" ht="16">
      <c r="A3313" s="3">
        <v>25</v>
      </c>
      <c r="B3313" s="7">
        <v>40018</v>
      </c>
      <c r="C3313" s="3">
        <v>698</v>
      </c>
      <c r="J3313" s="2"/>
    </row>
    <row r="3314" spans="1:10" ht="16">
      <c r="A3314" s="3">
        <v>10</v>
      </c>
      <c r="B3314" s="7">
        <v>40024</v>
      </c>
      <c r="C3314" s="3">
        <v>698</v>
      </c>
      <c r="J3314" s="2"/>
    </row>
    <row r="3315" spans="1:10" ht="16">
      <c r="A3315" s="3">
        <v>50</v>
      </c>
      <c r="B3315" s="7">
        <v>40025</v>
      </c>
      <c r="C3315" s="3">
        <v>698</v>
      </c>
      <c r="J3315" s="2"/>
    </row>
    <row r="3316" spans="1:10" ht="16">
      <c r="A3316" s="3">
        <v>70</v>
      </c>
      <c r="B3316" s="7">
        <v>40026</v>
      </c>
      <c r="C3316" s="3">
        <v>698</v>
      </c>
      <c r="J3316" s="2"/>
    </row>
    <row r="3317" spans="1:10" ht="16">
      <c r="A3317" s="3">
        <v>50</v>
      </c>
      <c r="B3317" s="7">
        <v>40028</v>
      </c>
      <c r="C3317" s="3">
        <v>698</v>
      </c>
      <c r="J3317" s="2"/>
    </row>
    <row r="3318" spans="1:10" ht="16">
      <c r="A3318" s="3">
        <v>25</v>
      </c>
      <c r="B3318" s="7">
        <v>40028</v>
      </c>
      <c r="C3318" s="3">
        <v>698</v>
      </c>
      <c r="J3318" s="2"/>
    </row>
    <row r="3319" spans="1:10" ht="16">
      <c r="A3319" s="3">
        <v>200</v>
      </c>
      <c r="B3319" s="7">
        <v>40031</v>
      </c>
      <c r="C3319" s="3">
        <v>698</v>
      </c>
      <c r="J3319" s="2"/>
    </row>
    <row r="3320" spans="1:10" ht="16">
      <c r="A3320" s="3">
        <v>100</v>
      </c>
      <c r="B3320" s="7">
        <v>40032</v>
      </c>
      <c r="C3320" s="3">
        <v>698</v>
      </c>
      <c r="J3320" s="2"/>
    </row>
    <row r="3321" spans="1:10" ht="16">
      <c r="A3321" s="3">
        <v>40</v>
      </c>
      <c r="B3321" s="7">
        <v>40033</v>
      </c>
      <c r="C3321" s="3">
        <v>698</v>
      </c>
      <c r="J3321" s="2"/>
    </row>
    <row r="3322" spans="1:10" ht="16">
      <c r="A3322" s="3">
        <v>50</v>
      </c>
      <c r="B3322" s="7">
        <v>40036</v>
      </c>
      <c r="C3322" s="3">
        <v>698</v>
      </c>
      <c r="J3322" s="2"/>
    </row>
    <row r="3323" spans="1:10" ht="16">
      <c r="A3323" s="3">
        <v>50</v>
      </c>
      <c r="B3323" s="7">
        <v>40039</v>
      </c>
      <c r="C3323" s="3">
        <v>698</v>
      </c>
      <c r="J3323" s="2"/>
    </row>
    <row r="3324" spans="1:10" ht="16">
      <c r="A3324" s="3">
        <v>50</v>
      </c>
      <c r="B3324" s="7">
        <v>40044</v>
      </c>
      <c r="C3324" s="3">
        <v>698</v>
      </c>
      <c r="J3324" s="2"/>
    </row>
    <row r="3325" spans="1:10" ht="16">
      <c r="A3325" s="3">
        <v>50</v>
      </c>
      <c r="B3325" s="7">
        <v>40044</v>
      </c>
      <c r="C3325" s="3">
        <v>698</v>
      </c>
      <c r="J3325" s="2"/>
    </row>
    <row r="3326" spans="1:10" ht="16">
      <c r="A3326" s="3">
        <v>20</v>
      </c>
      <c r="B3326" s="7">
        <v>40046</v>
      </c>
      <c r="C3326" s="3">
        <v>698</v>
      </c>
      <c r="J3326" s="2"/>
    </row>
    <row r="3327" spans="1:10" ht="16">
      <c r="A3327" s="3">
        <v>55</v>
      </c>
      <c r="B3327" s="7">
        <v>40046</v>
      </c>
      <c r="C3327" s="3">
        <v>698</v>
      </c>
      <c r="J3327" s="2"/>
    </row>
    <row r="3328" spans="1:10" ht="16">
      <c r="A3328" s="3">
        <v>100</v>
      </c>
      <c r="B3328" s="7">
        <v>40046</v>
      </c>
      <c r="C3328" s="3">
        <v>698</v>
      </c>
      <c r="J3328" s="2"/>
    </row>
    <row r="3329" spans="1:10" ht="16">
      <c r="A3329" s="3">
        <v>50</v>
      </c>
      <c r="B3329" s="7">
        <v>40050</v>
      </c>
      <c r="C3329" s="3">
        <v>698</v>
      </c>
      <c r="J3329" s="2"/>
    </row>
    <row r="3330" spans="1:10" ht="16">
      <c r="A3330" s="3">
        <v>50</v>
      </c>
      <c r="B3330" s="7">
        <v>40050</v>
      </c>
      <c r="C3330" s="3">
        <v>698</v>
      </c>
      <c r="J3330" s="2"/>
    </row>
    <row r="3331" spans="1:10" ht="16">
      <c r="A3331" s="3">
        <v>40</v>
      </c>
      <c r="B3331" s="7">
        <v>40050</v>
      </c>
      <c r="C3331" s="3">
        <v>698</v>
      </c>
      <c r="J3331" s="2"/>
    </row>
    <row r="3332" spans="1:10" ht="16">
      <c r="A3332" s="3">
        <v>50</v>
      </c>
      <c r="B3332" s="7">
        <v>40052</v>
      </c>
      <c r="C3332" s="3">
        <v>698</v>
      </c>
      <c r="J3332" s="2"/>
    </row>
    <row r="3333" spans="1:10" ht="16">
      <c r="A3333" s="3">
        <v>100</v>
      </c>
      <c r="B3333" s="7">
        <v>40052</v>
      </c>
      <c r="C3333" s="3">
        <v>698</v>
      </c>
      <c r="J3333" s="2"/>
    </row>
    <row r="3334" spans="1:10" ht="16">
      <c r="A3334" s="3">
        <v>100</v>
      </c>
      <c r="B3334" s="7">
        <v>40054</v>
      </c>
      <c r="C3334" s="3">
        <v>698</v>
      </c>
      <c r="J3334" s="2"/>
    </row>
    <row r="3335" spans="1:10" ht="16">
      <c r="A3335" s="3">
        <v>50</v>
      </c>
      <c r="B3335" s="7">
        <v>40054</v>
      </c>
      <c r="C3335" s="3">
        <v>698</v>
      </c>
      <c r="J3335" s="2"/>
    </row>
    <row r="3336" spans="1:10" ht="16">
      <c r="A3336" s="3">
        <v>36</v>
      </c>
      <c r="B3336" s="7">
        <v>40054</v>
      </c>
      <c r="C3336" s="3">
        <v>698</v>
      </c>
      <c r="J3336" s="2"/>
    </row>
    <row r="3337" spans="1:10" ht="16">
      <c r="A3337" s="3">
        <v>15</v>
      </c>
      <c r="B3337" s="7">
        <v>40055</v>
      </c>
      <c r="C3337" s="3">
        <v>698</v>
      </c>
      <c r="J3337" s="2"/>
    </row>
    <row r="3338" spans="1:10" ht="16">
      <c r="A3338" s="3">
        <v>50</v>
      </c>
      <c r="B3338" s="7">
        <v>40057</v>
      </c>
      <c r="C3338" s="3">
        <v>698</v>
      </c>
      <c r="J3338" s="2"/>
    </row>
    <row r="3339" spans="1:10" ht="16">
      <c r="A3339" s="3">
        <v>150</v>
      </c>
      <c r="B3339" s="7">
        <v>40059</v>
      </c>
      <c r="C3339" s="3">
        <v>698</v>
      </c>
      <c r="J3339" s="2"/>
    </row>
    <row r="3340" spans="1:10" ht="16">
      <c r="A3340" s="3">
        <v>100</v>
      </c>
      <c r="B3340" s="7">
        <v>40065</v>
      </c>
      <c r="C3340" s="3">
        <v>698</v>
      </c>
      <c r="J3340" s="2"/>
    </row>
    <row r="3341" spans="1:10" ht="16">
      <c r="A3341" s="3">
        <v>134</v>
      </c>
      <c r="B3341" s="7">
        <v>40066</v>
      </c>
      <c r="C3341" s="3">
        <v>698</v>
      </c>
      <c r="J3341" s="2"/>
    </row>
    <row r="3342" spans="1:10" ht="16">
      <c r="A3342" s="3">
        <v>50</v>
      </c>
      <c r="B3342" s="7">
        <v>40066</v>
      </c>
      <c r="C3342" s="3">
        <v>698</v>
      </c>
      <c r="J3342" s="2"/>
    </row>
    <row r="3343" spans="1:10" ht="16">
      <c r="A3343" s="3">
        <v>50</v>
      </c>
      <c r="B3343" s="7">
        <v>40067</v>
      </c>
      <c r="C3343" s="3">
        <v>698</v>
      </c>
      <c r="J3343" s="2"/>
    </row>
    <row r="3344" spans="1:10" ht="16">
      <c r="A3344" s="3">
        <v>100</v>
      </c>
      <c r="B3344" s="7">
        <v>40068</v>
      </c>
      <c r="C3344" s="3">
        <v>698</v>
      </c>
      <c r="J3344" s="2"/>
    </row>
    <row r="3345" spans="1:10" ht="16">
      <c r="A3345" s="3">
        <v>10</v>
      </c>
      <c r="B3345" s="7">
        <v>40068</v>
      </c>
      <c r="C3345" s="3">
        <v>698</v>
      </c>
      <c r="J3345" s="2"/>
    </row>
    <row r="3346" spans="1:10" ht="16">
      <c r="A3346" s="3">
        <v>25</v>
      </c>
      <c r="B3346" s="7">
        <v>40069</v>
      </c>
      <c r="C3346" s="3">
        <v>698</v>
      </c>
      <c r="J3346" s="2"/>
    </row>
    <row r="3347" spans="1:10" ht="16">
      <c r="A3347" s="3">
        <v>37</v>
      </c>
      <c r="B3347" s="7">
        <v>40069</v>
      </c>
      <c r="C3347" s="3">
        <v>698</v>
      </c>
      <c r="J3347" s="2"/>
    </row>
    <row r="3348" spans="1:10" ht="16">
      <c r="A3348" s="3">
        <v>75</v>
      </c>
      <c r="B3348" s="7">
        <v>40070</v>
      </c>
      <c r="C3348" s="3">
        <v>698</v>
      </c>
      <c r="J3348" s="2"/>
    </row>
    <row r="3349" spans="1:10" ht="16">
      <c r="A3349" s="3">
        <v>25</v>
      </c>
      <c r="B3349" s="7">
        <v>40070</v>
      </c>
      <c r="C3349" s="3">
        <v>698</v>
      </c>
      <c r="J3349" s="2"/>
    </row>
    <row r="3350" spans="1:10" ht="16">
      <c r="A3350" s="3">
        <v>75</v>
      </c>
      <c r="B3350" s="7">
        <v>40070</v>
      </c>
      <c r="C3350" s="3">
        <v>698</v>
      </c>
      <c r="J3350" s="2"/>
    </row>
    <row r="3351" spans="1:10" ht="16">
      <c r="A3351" s="3">
        <v>54</v>
      </c>
      <c r="B3351" s="7">
        <v>40070</v>
      </c>
      <c r="C3351" s="3">
        <v>698</v>
      </c>
      <c r="J3351" s="2"/>
    </row>
    <row r="3352" spans="1:10" ht="16">
      <c r="A3352" s="3">
        <v>50</v>
      </c>
      <c r="B3352" s="7">
        <v>40070</v>
      </c>
      <c r="C3352" s="3">
        <v>698</v>
      </c>
      <c r="J3352" s="2"/>
    </row>
    <row r="3353" spans="1:10" ht="16">
      <c r="A3353" s="3">
        <v>100</v>
      </c>
      <c r="B3353" s="7">
        <v>40070</v>
      </c>
      <c r="C3353" s="3">
        <v>698</v>
      </c>
      <c r="J3353" s="2"/>
    </row>
    <row r="3354" spans="1:10" ht="16">
      <c r="A3354" s="3">
        <v>15</v>
      </c>
      <c r="B3354" s="7">
        <v>40070</v>
      </c>
      <c r="C3354" s="3">
        <v>698</v>
      </c>
      <c r="J3354" s="2"/>
    </row>
    <row r="3355" spans="1:10" ht="16">
      <c r="A3355" s="3">
        <v>15</v>
      </c>
      <c r="B3355" s="7">
        <v>40070</v>
      </c>
      <c r="C3355" s="3">
        <v>698</v>
      </c>
      <c r="J3355" s="2"/>
    </row>
    <row r="3356" spans="1:10" ht="16">
      <c r="A3356" s="3">
        <v>140</v>
      </c>
      <c r="B3356" s="7">
        <v>40071</v>
      </c>
      <c r="C3356" s="3">
        <v>698</v>
      </c>
      <c r="J3356" s="2"/>
    </row>
    <row r="3357" spans="1:10" ht="16">
      <c r="A3357" s="3">
        <v>111</v>
      </c>
      <c r="B3357" s="7">
        <v>40071</v>
      </c>
      <c r="C3357" s="3">
        <v>698</v>
      </c>
      <c r="J3357" s="2"/>
    </row>
    <row r="3358" spans="1:10" ht="16">
      <c r="A3358" s="3">
        <v>50</v>
      </c>
      <c r="B3358" s="7">
        <v>40072</v>
      </c>
      <c r="C3358" s="3">
        <v>698</v>
      </c>
      <c r="J3358" s="2"/>
    </row>
    <row r="3359" spans="1:10" ht="16">
      <c r="A3359" s="3">
        <v>20</v>
      </c>
      <c r="B3359" s="7">
        <v>40072</v>
      </c>
      <c r="C3359" s="3">
        <v>698</v>
      </c>
      <c r="J3359" s="2"/>
    </row>
    <row r="3360" spans="1:10" ht="16">
      <c r="A3360" s="3">
        <v>50</v>
      </c>
      <c r="B3360" s="7">
        <v>40072</v>
      </c>
      <c r="C3360" s="3">
        <v>698</v>
      </c>
      <c r="J3360" s="2"/>
    </row>
    <row r="3361" spans="1:10" ht="16">
      <c r="A3361" s="3">
        <v>25</v>
      </c>
      <c r="B3361" s="7">
        <v>40072</v>
      </c>
      <c r="C3361" s="3">
        <v>698</v>
      </c>
      <c r="J3361" s="2"/>
    </row>
    <row r="3362" spans="1:10" ht="16">
      <c r="A3362" s="3">
        <v>25</v>
      </c>
      <c r="B3362" s="7">
        <v>40072</v>
      </c>
      <c r="C3362" s="3">
        <v>698</v>
      </c>
      <c r="J3362" s="2"/>
    </row>
    <row r="3363" spans="1:10" ht="16">
      <c r="A3363" s="3">
        <v>25</v>
      </c>
      <c r="B3363" s="7">
        <v>40072</v>
      </c>
      <c r="C3363" s="3">
        <v>698</v>
      </c>
      <c r="J3363" s="2"/>
    </row>
    <row r="3364" spans="1:10" ht="16">
      <c r="A3364" s="3">
        <v>25</v>
      </c>
      <c r="B3364" s="7">
        <v>40072</v>
      </c>
      <c r="C3364" s="3">
        <v>698</v>
      </c>
      <c r="J3364" s="2"/>
    </row>
    <row r="3365" spans="1:10" ht="16">
      <c r="A3365" s="3">
        <v>5</v>
      </c>
      <c r="B3365" s="7">
        <v>40072</v>
      </c>
      <c r="C3365" s="3">
        <v>698</v>
      </c>
      <c r="J3365" s="2"/>
    </row>
    <row r="3366" spans="1:10" ht="16">
      <c r="A3366" s="3">
        <v>100</v>
      </c>
      <c r="B3366" s="7">
        <v>40072</v>
      </c>
      <c r="C3366" s="3">
        <v>698</v>
      </c>
      <c r="J3366" s="2"/>
    </row>
    <row r="3367" spans="1:10" ht="16">
      <c r="A3367" s="3">
        <v>25</v>
      </c>
      <c r="B3367" s="7">
        <v>40072</v>
      </c>
      <c r="C3367" s="3">
        <v>698</v>
      </c>
      <c r="J3367" s="2"/>
    </row>
    <row r="3368" spans="1:10" ht="16">
      <c r="A3368" s="3">
        <v>10</v>
      </c>
      <c r="B3368" s="7">
        <v>40072</v>
      </c>
      <c r="C3368" s="3">
        <v>698</v>
      </c>
      <c r="J3368" s="2"/>
    </row>
    <row r="3369" spans="1:10" ht="16">
      <c r="A3369" s="3">
        <v>100</v>
      </c>
      <c r="B3369" s="7">
        <v>40072</v>
      </c>
      <c r="C3369" s="3">
        <v>698</v>
      </c>
      <c r="J3369" s="2"/>
    </row>
    <row r="3370" spans="1:10" ht="16">
      <c r="A3370" s="3">
        <v>5</v>
      </c>
      <c r="B3370" s="7">
        <v>40092</v>
      </c>
      <c r="C3370" s="3">
        <v>698</v>
      </c>
      <c r="J3370" s="2"/>
    </row>
    <row r="3371" spans="1:10" ht="16">
      <c r="A3371" s="3">
        <v>200</v>
      </c>
      <c r="B3371" s="7">
        <v>39987</v>
      </c>
      <c r="C3371" s="3">
        <v>719</v>
      </c>
      <c r="J3371" s="2"/>
    </row>
    <row r="3372" spans="1:10" ht="16">
      <c r="A3372" s="3">
        <v>40</v>
      </c>
      <c r="B3372" s="7">
        <v>39988</v>
      </c>
      <c r="C3372" s="3">
        <v>719</v>
      </c>
      <c r="J3372" s="2"/>
    </row>
    <row r="3373" spans="1:10" ht="16">
      <c r="A3373" s="3">
        <v>225</v>
      </c>
      <c r="B3373" s="7">
        <v>39989</v>
      </c>
      <c r="C3373" s="3">
        <v>719</v>
      </c>
      <c r="J3373" s="2"/>
    </row>
    <row r="3374" spans="1:10" ht="16">
      <c r="A3374" s="3">
        <v>820</v>
      </c>
      <c r="B3374" s="7">
        <v>39990</v>
      </c>
      <c r="C3374" s="3">
        <v>719</v>
      </c>
      <c r="J3374" s="2"/>
    </row>
    <row r="3375" spans="1:10" ht="16">
      <c r="A3375" s="3">
        <v>60</v>
      </c>
      <c r="B3375" s="7">
        <v>40016</v>
      </c>
      <c r="C3375" s="3">
        <v>719</v>
      </c>
      <c r="J3375" s="2"/>
    </row>
    <row r="3376" spans="1:10" ht="16">
      <c r="A3376" s="3">
        <v>30</v>
      </c>
      <c r="B3376" s="7">
        <v>40022</v>
      </c>
      <c r="C3376" s="3">
        <v>719</v>
      </c>
      <c r="J3376" s="2"/>
    </row>
    <row r="3377" spans="1:10" ht="16">
      <c r="A3377" s="3">
        <v>60</v>
      </c>
      <c r="B3377" s="7">
        <v>40022</v>
      </c>
      <c r="C3377" s="3">
        <v>719</v>
      </c>
      <c r="J3377" s="2"/>
    </row>
    <row r="3378" spans="1:10" ht="16">
      <c r="A3378" s="3">
        <v>100</v>
      </c>
      <c r="B3378" s="7">
        <v>40023</v>
      </c>
      <c r="C3378" s="3">
        <v>719</v>
      </c>
      <c r="J3378" s="2"/>
    </row>
    <row r="3379" spans="1:10" ht="16">
      <c r="A3379" s="3">
        <v>100</v>
      </c>
      <c r="B3379" s="7">
        <v>40025</v>
      </c>
      <c r="C3379" s="3">
        <v>719</v>
      </c>
      <c r="J3379" s="2"/>
    </row>
    <row r="3380" spans="1:10" ht="16">
      <c r="A3380" s="3">
        <v>5</v>
      </c>
      <c r="B3380" s="7">
        <v>40030</v>
      </c>
      <c r="C3380" s="3">
        <v>719</v>
      </c>
      <c r="J3380" s="2"/>
    </row>
    <row r="3381" spans="1:10" ht="16">
      <c r="A3381" s="3">
        <v>100</v>
      </c>
      <c r="B3381" s="7">
        <v>40030</v>
      </c>
      <c r="C3381" s="3">
        <v>719</v>
      </c>
      <c r="J3381" s="2"/>
    </row>
    <row r="3382" spans="1:10" ht="16">
      <c r="A3382" s="3">
        <v>5</v>
      </c>
      <c r="B3382" s="7">
        <v>40032</v>
      </c>
      <c r="C3382" s="3">
        <v>719</v>
      </c>
      <c r="J3382" s="2"/>
    </row>
    <row r="3383" spans="1:10" ht="16">
      <c r="A3383" s="3">
        <v>5</v>
      </c>
      <c r="B3383" s="7">
        <v>40033</v>
      </c>
      <c r="C3383" s="3">
        <v>719</v>
      </c>
      <c r="J3383" s="2"/>
    </row>
    <row r="3384" spans="1:10" ht="16">
      <c r="A3384" s="3">
        <v>20</v>
      </c>
      <c r="B3384" s="7">
        <v>40033</v>
      </c>
      <c r="C3384" s="3">
        <v>719</v>
      </c>
      <c r="J3384" s="2"/>
    </row>
    <row r="3385" spans="1:10" ht="16">
      <c r="A3385" s="3">
        <v>5</v>
      </c>
      <c r="B3385" s="7">
        <v>40036</v>
      </c>
      <c r="C3385" s="3">
        <v>719</v>
      </c>
      <c r="J3385" s="2"/>
    </row>
    <row r="3386" spans="1:10" ht="16">
      <c r="A3386" s="3">
        <v>10</v>
      </c>
      <c r="B3386" s="7">
        <v>40036</v>
      </c>
      <c r="C3386" s="3">
        <v>719</v>
      </c>
      <c r="J3386" s="2"/>
    </row>
    <row r="3387" spans="1:10" ht="16">
      <c r="A3387" s="3">
        <v>5</v>
      </c>
      <c r="B3387" s="7">
        <v>40037</v>
      </c>
      <c r="C3387" s="3">
        <v>719</v>
      </c>
      <c r="J3387" s="2"/>
    </row>
    <row r="3388" spans="1:10" ht="16">
      <c r="A3388" s="3">
        <v>10</v>
      </c>
      <c r="B3388" s="7">
        <v>40038</v>
      </c>
      <c r="C3388" s="3">
        <v>719</v>
      </c>
      <c r="J3388" s="2"/>
    </row>
    <row r="3389" spans="1:10" ht="16">
      <c r="A3389" s="3">
        <v>50</v>
      </c>
      <c r="B3389" s="7">
        <v>40043</v>
      </c>
      <c r="C3389" s="3">
        <v>719</v>
      </c>
      <c r="J3389" s="2"/>
    </row>
    <row r="3390" spans="1:10" ht="16">
      <c r="A3390" s="3">
        <v>17</v>
      </c>
      <c r="B3390" s="7">
        <v>40044</v>
      </c>
      <c r="C3390" s="3">
        <v>719</v>
      </c>
      <c r="J3390" s="2"/>
    </row>
    <row r="3391" spans="1:10" ht="16">
      <c r="A3391" s="3">
        <v>50</v>
      </c>
      <c r="B3391" s="7">
        <v>40052</v>
      </c>
      <c r="C3391" s="3">
        <v>719</v>
      </c>
      <c r="J3391" s="2"/>
    </row>
    <row r="3392" spans="1:10" ht="16">
      <c r="A3392" s="3">
        <v>100</v>
      </c>
      <c r="B3392" s="7">
        <v>40071</v>
      </c>
      <c r="C3392" s="3">
        <v>719</v>
      </c>
      <c r="J3392" s="2"/>
    </row>
    <row r="3393" spans="1:10" ht="16">
      <c r="A3393" s="3">
        <v>20</v>
      </c>
      <c r="B3393" s="7">
        <v>40065</v>
      </c>
      <c r="C3393" s="3">
        <v>724</v>
      </c>
      <c r="J3393" s="2"/>
    </row>
    <row r="3394" spans="1:10" ht="16">
      <c r="A3394" s="3">
        <v>40</v>
      </c>
      <c r="B3394" s="7">
        <v>40015</v>
      </c>
      <c r="C3394" s="3">
        <v>725</v>
      </c>
      <c r="J3394" s="2"/>
    </row>
    <row r="3395" spans="1:10" ht="16">
      <c r="A3395" s="3">
        <v>10</v>
      </c>
      <c r="B3395" s="7">
        <v>40037</v>
      </c>
      <c r="C3395" s="3">
        <v>725</v>
      </c>
      <c r="J3395" s="2"/>
    </row>
    <row r="3396" spans="1:10" ht="16">
      <c r="A3396" s="3">
        <v>50</v>
      </c>
      <c r="B3396" s="7">
        <v>40060</v>
      </c>
      <c r="C3396" s="3">
        <v>725</v>
      </c>
      <c r="J3396" s="2"/>
    </row>
    <row r="3397" spans="1:10" ht="16">
      <c r="A3397" s="3">
        <v>50</v>
      </c>
      <c r="B3397" s="7">
        <v>40068</v>
      </c>
      <c r="C3397" s="3">
        <v>725</v>
      </c>
      <c r="J3397" s="2"/>
    </row>
    <row r="3398" spans="1:10" ht="16">
      <c r="A3398" s="3">
        <v>110</v>
      </c>
      <c r="B3398" s="7">
        <v>39987</v>
      </c>
      <c r="C3398" s="3">
        <v>726</v>
      </c>
      <c r="J3398" s="2"/>
    </row>
    <row r="3399" spans="1:10" ht="16">
      <c r="A3399" s="3">
        <v>10</v>
      </c>
      <c r="B3399" s="7">
        <v>39987</v>
      </c>
      <c r="C3399" s="3">
        <v>726</v>
      </c>
      <c r="J3399" s="2"/>
    </row>
    <row r="3400" spans="1:10" ht="16">
      <c r="A3400" s="3">
        <v>5</v>
      </c>
      <c r="B3400" s="7">
        <v>39989</v>
      </c>
      <c r="C3400" s="3">
        <v>726</v>
      </c>
      <c r="J3400" s="2"/>
    </row>
    <row r="3401" spans="1:10" ht="16">
      <c r="A3401" s="3">
        <v>50</v>
      </c>
      <c r="B3401" s="7">
        <v>40021</v>
      </c>
      <c r="C3401" s="3">
        <v>726</v>
      </c>
      <c r="J3401" s="2"/>
    </row>
    <row r="3402" spans="1:10" ht="16">
      <c r="A3402" s="3">
        <v>50</v>
      </c>
      <c r="B3402" s="7">
        <v>39996</v>
      </c>
      <c r="C3402" s="3">
        <v>736</v>
      </c>
      <c r="J3402" s="2"/>
    </row>
    <row r="3403" spans="1:10" ht="16">
      <c r="A3403" s="3">
        <v>10</v>
      </c>
      <c r="B3403" s="7">
        <v>40007</v>
      </c>
      <c r="C3403" s="3">
        <v>736</v>
      </c>
      <c r="J3403" s="2"/>
    </row>
    <row r="3404" spans="1:10" ht="16">
      <c r="A3404" s="3">
        <v>100</v>
      </c>
      <c r="B3404" s="7">
        <v>40016</v>
      </c>
      <c r="C3404" s="3">
        <v>736</v>
      </c>
      <c r="J3404" s="2"/>
    </row>
    <row r="3405" spans="1:10" ht="16">
      <c r="A3405" s="3">
        <v>100</v>
      </c>
      <c r="B3405" s="7">
        <v>40003</v>
      </c>
      <c r="C3405" s="3">
        <v>745</v>
      </c>
      <c r="J3405" s="2"/>
    </row>
    <row r="3406" spans="1:10" ht="16">
      <c r="A3406" s="3">
        <v>25</v>
      </c>
      <c r="B3406" s="7">
        <v>40016</v>
      </c>
      <c r="C3406" s="3">
        <v>745</v>
      </c>
      <c r="J3406" s="2"/>
    </row>
    <row r="3407" spans="1:10" ht="16">
      <c r="A3407" s="3">
        <v>25</v>
      </c>
      <c r="B3407" s="7">
        <v>39987</v>
      </c>
      <c r="C3407" s="3">
        <v>748</v>
      </c>
      <c r="J3407" s="2"/>
    </row>
    <row r="3408" spans="1:10" ht="16">
      <c r="A3408" s="3">
        <v>5</v>
      </c>
      <c r="B3408" s="7">
        <v>39990</v>
      </c>
      <c r="C3408" s="3">
        <v>748</v>
      </c>
      <c r="J3408" s="2"/>
    </row>
    <row r="3409" spans="1:10" ht="16">
      <c r="A3409" s="3">
        <v>50</v>
      </c>
      <c r="B3409" s="7">
        <v>39995</v>
      </c>
      <c r="C3409" s="3">
        <v>748</v>
      </c>
      <c r="J3409" s="2"/>
    </row>
    <row r="3410" spans="1:10" ht="16">
      <c r="A3410" s="3">
        <v>5</v>
      </c>
      <c r="B3410" s="7">
        <v>39997</v>
      </c>
      <c r="C3410" s="3">
        <v>748</v>
      </c>
      <c r="J3410" s="2"/>
    </row>
    <row r="3411" spans="1:10" ht="16">
      <c r="A3411" s="3">
        <v>20</v>
      </c>
      <c r="B3411" s="7">
        <v>40005</v>
      </c>
      <c r="C3411" s="3">
        <v>748</v>
      </c>
      <c r="J3411" s="2"/>
    </row>
    <row r="3412" spans="1:10" ht="16">
      <c r="A3412" s="3">
        <v>15</v>
      </c>
      <c r="B3412" s="7">
        <v>40010</v>
      </c>
      <c r="C3412" s="3">
        <v>748</v>
      </c>
      <c r="J3412" s="2"/>
    </row>
    <row r="3413" spans="1:10" ht="16">
      <c r="A3413" s="3">
        <v>15</v>
      </c>
      <c r="B3413" s="7">
        <v>40011</v>
      </c>
      <c r="C3413" s="3">
        <v>748</v>
      </c>
      <c r="J3413" s="2"/>
    </row>
    <row r="3414" spans="1:10" ht="16">
      <c r="A3414" s="3">
        <v>20</v>
      </c>
      <c r="B3414" s="7">
        <v>40014</v>
      </c>
      <c r="C3414" s="3">
        <v>748</v>
      </c>
      <c r="J3414" s="2"/>
    </row>
    <row r="3415" spans="1:10" ht="16">
      <c r="A3415" s="3">
        <v>20</v>
      </c>
      <c r="B3415" s="7">
        <v>40018</v>
      </c>
      <c r="C3415" s="3">
        <v>748</v>
      </c>
      <c r="J3415" s="2"/>
    </row>
    <row r="3416" spans="1:10" ht="16">
      <c r="A3416" s="3">
        <v>25</v>
      </c>
      <c r="B3416" s="7">
        <v>40414</v>
      </c>
      <c r="C3416" s="3">
        <v>762</v>
      </c>
      <c r="J3416" s="2"/>
    </row>
    <row r="3417" spans="1:10" ht="16">
      <c r="A3417" s="3">
        <v>50</v>
      </c>
      <c r="B3417" s="7">
        <v>40415</v>
      </c>
      <c r="C3417" s="3">
        <v>762</v>
      </c>
      <c r="J3417" s="2"/>
    </row>
    <row r="3418" spans="1:10" ht="16">
      <c r="A3418" s="3">
        <v>370</v>
      </c>
      <c r="B3418" s="7">
        <v>40415</v>
      </c>
      <c r="C3418" s="3">
        <v>762</v>
      </c>
      <c r="J3418" s="2"/>
    </row>
    <row r="3419" spans="1:10" ht="16">
      <c r="A3419" s="3">
        <v>25</v>
      </c>
      <c r="B3419" s="7">
        <v>40415</v>
      </c>
      <c r="C3419" s="3">
        <v>762</v>
      </c>
      <c r="J3419" s="2"/>
    </row>
    <row r="3420" spans="1:10" ht="16">
      <c r="A3420" s="3">
        <v>25</v>
      </c>
      <c r="B3420" s="7">
        <v>40415</v>
      </c>
      <c r="C3420" s="3">
        <v>762</v>
      </c>
      <c r="J3420" s="2"/>
    </row>
    <row r="3421" spans="1:10" ht="16">
      <c r="A3421" s="3">
        <v>15</v>
      </c>
      <c r="B3421" s="7">
        <v>40415</v>
      </c>
      <c r="C3421" s="3">
        <v>762</v>
      </c>
      <c r="J3421" s="2"/>
    </row>
    <row r="3422" spans="1:10" ht="16">
      <c r="A3422" s="3">
        <v>53</v>
      </c>
      <c r="B3422" s="7">
        <v>40416</v>
      </c>
      <c r="C3422" s="3">
        <v>762</v>
      </c>
      <c r="J3422" s="2"/>
    </row>
    <row r="3423" spans="1:10" ht="16">
      <c r="A3423" s="3">
        <v>75</v>
      </c>
      <c r="B3423" s="7">
        <v>40416</v>
      </c>
      <c r="C3423" s="3">
        <v>762</v>
      </c>
      <c r="J3423" s="2"/>
    </row>
    <row r="3424" spans="1:10" ht="16">
      <c r="A3424" s="3">
        <v>25</v>
      </c>
      <c r="B3424" s="7">
        <v>40423</v>
      </c>
      <c r="C3424" s="3">
        <v>762</v>
      </c>
      <c r="J3424" s="2"/>
    </row>
    <row r="3425" spans="1:10" ht="16">
      <c r="A3425" s="3">
        <v>25</v>
      </c>
      <c r="B3425" s="7">
        <v>40424</v>
      </c>
      <c r="C3425" s="3">
        <v>762</v>
      </c>
      <c r="J3425" s="2"/>
    </row>
    <row r="3426" spans="1:10" ht="16">
      <c r="A3426" s="3">
        <v>8</v>
      </c>
      <c r="B3426" s="7">
        <v>40424</v>
      </c>
      <c r="C3426" s="3">
        <v>762</v>
      </c>
      <c r="J3426" s="2"/>
    </row>
    <row r="3427" spans="1:10" ht="16">
      <c r="A3427" s="3">
        <v>13</v>
      </c>
      <c r="B3427" s="7">
        <v>40424</v>
      </c>
      <c r="C3427" s="3">
        <v>762</v>
      </c>
      <c r="J3427" s="2"/>
    </row>
    <row r="3428" spans="1:10" ht="16">
      <c r="A3428" s="3">
        <v>15</v>
      </c>
      <c r="B3428" s="7">
        <v>40424</v>
      </c>
      <c r="C3428" s="3">
        <v>762</v>
      </c>
      <c r="J3428" s="2"/>
    </row>
    <row r="3429" spans="1:10" ht="16">
      <c r="A3429" s="3">
        <v>15</v>
      </c>
      <c r="B3429" s="7">
        <v>40424</v>
      </c>
      <c r="C3429" s="3">
        <v>762</v>
      </c>
      <c r="J3429" s="2"/>
    </row>
    <row r="3430" spans="1:10" ht="16">
      <c r="A3430" s="3">
        <v>15</v>
      </c>
      <c r="B3430" s="7">
        <v>40424</v>
      </c>
      <c r="C3430" s="3">
        <v>762</v>
      </c>
      <c r="J3430" s="2"/>
    </row>
    <row r="3431" spans="1:10" ht="16">
      <c r="A3431" s="3">
        <v>20</v>
      </c>
      <c r="B3431" s="7">
        <v>40424</v>
      </c>
      <c r="C3431" s="3">
        <v>762</v>
      </c>
      <c r="J3431" s="2"/>
    </row>
    <row r="3432" spans="1:10" ht="16">
      <c r="A3432" s="3">
        <v>20</v>
      </c>
      <c r="B3432" s="7">
        <v>40424</v>
      </c>
      <c r="C3432" s="3">
        <v>762</v>
      </c>
      <c r="J3432" s="2"/>
    </row>
    <row r="3433" spans="1:10" ht="16">
      <c r="A3433" s="3">
        <v>15</v>
      </c>
      <c r="B3433" s="7">
        <v>40424</v>
      </c>
      <c r="C3433" s="3">
        <v>762</v>
      </c>
      <c r="J3433" s="2"/>
    </row>
    <row r="3434" spans="1:10" ht="16">
      <c r="A3434" s="3">
        <v>20</v>
      </c>
      <c r="B3434" s="7">
        <v>40424</v>
      </c>
      <c r="C3434" s="3">
        <v>762</v>
      </c>
      <c r="J3434" s="2"/>
    </row>
    <row r="3435" spans="1:10" ht="16">
      <c r="A3435" s="3">
        <v>10</v>
      </c>
      <c r="B3435" s="7">
        <v>40424</v>
      </c>
      <c r="C3435" s="3">
        <v>762</v>
      </c>
      <c r="J3435" s="2"/>
    </row>
    <row r="3436" spans="1:10" ht="16">
      <c r="A3436" s="3">
        <v>10</v>
      </c>
      <c r="B3436" s="7">
        <v>40424</v>
      </c>
      <c r="C3436" s="3">
        <v>762</v>
      </c>
      <c r="J3436" s="2"/>
    </row>
    <row r="3437" spans="1:10" ht="16">
      <c r="A3437" s="3">
        <v>25</v>
      </c>
      <c r="B3437" s="7">
        <v>40424</v>
      </c>
      <c r="C3437" s="3">
        <v>762</v>
      </c>
      <c r="J3437" s="2"/>
    </row>
    <row r="3438" spans="1:10" ht="16">
      <c r="A3438" s="3">
        <v>3</v>
      </c>
      <c r="B3438" s="7">
        <v>40424</v>
      </c>
      <c r="C3438" s="3">
        <v>762</v>
      </c>
      <c r="J3438" s="2"/>
    </row>
    <row r="3439" spans="1:10" ht="16">
      <c r="A3439" s="3">
        <v>1</v>
      </c>
      <c r="B3439" s="7">
        <v>40425</v>
      </c>
      <c r="C3439" s="3">
        <v>762</v>
      </c>
      <c r="J3439" s="2"/>
    </row>
    <row r="3440" spans="1:10" ht="16">
      <c r="A3440" s="3">
        <v>10</v>
      </c>
      <c r="B3440" s="7">
        <v>40438</v>
      </c>
      <c r="C3440" s="3">
        <v>762</v>
      </c>
      <c r="J3440" s="2"/>
    </row>
    <row r="3441" spans="1:10" ht="16">
      <c r="A3441" s="3">
        <v>20</v>
      </c>
      <c r="B3441" s="7">
        <v>40441</v>
      </c>
      <c r="C3441" s="3">
        <v>762</v>
      </c>
      <c r="J3441" s="2"/>
    </row>
    <row r="3442" spans="1:10" ht="16">
      <c r="A3442" s="3">
        <v>25</v>
      </c>
      <c r="B3442" s="7">
        <v>40443</v>
      </c>
      <c r="C3442" s="3">
        <v>762</v>
      </c>
      <c r="J3442" s="2"/>
    </row>
    <row r="3443" spans="1:10" ht="16">
      <c r="A3443" s="3">
        <v>25</v>
      </c>
      <c r="B3443" s="7">
        <v>40465</v>
      </c>
      <c r="C3443" s="3">
        <v>762</v>
      </c>
      <c r="J3443" s="2"/>
    </row>
    <row r="3444" spans="1:10" ht="16">
      <c r="A3444" s="3">
        <v>10</v>
      </c>
      <c r="B3444" s="7">
        <v>40467</v>
      </c>
      <c r="C3444" s="3">
        <v>762</v>
      </c>
      <c r="J3444" s="2"/>
    </row>
    <row r="3445" spans="1:10" ht="16">
      <c r="A3445" s="3">
        <v>69</v>
      </c>
      <c r="B3445" s="7">
        <v>40467</v>
      </c>
      <c r="C3445" s="3">
        <v>762</v>
      </c>
      <c r="J3445" s="2"/>
    </row>
    <row r="3446" spans="1:10" ht="16">
      <c r="A3446" s="3">
        <v>15</v>
      </c>
      <c r="B3446" s="7">
        <v>40467</v>
      </c>
      <c r="C3446" s="3">
        <v>762</v>
      </c>
      <c r="J3446" s="2"/>
    </row>
    <row r="3447" spans="1:10" ht="16">
      <c r="A3447" s="3">
        <v>100</v>
      </c>
      <c r="B3447" s="7">
        <v>40467</v>
      </c>
      <c r="C3447" s="3">
        <v>762</v>
      </c>
      <c r="J3447" s="2"/>
    </row>
    <row r="3448" spans="1:10" ht="16">
      <c r="A3448" s="3">
        <v>30</v>
      </c>
      <c r="B3448" s="7">
        <v>40467</v>
      </c>
      <c r="C3448" s="3">
        <v>762</v>
      </c>
      <c r="J3448" s="2"/>
    </row>
    <row r="3449" spans="1:10" ht="16">
      <c r="A3449" s="3">
        <v>50</v>
      </c>
      <c r="B3449" s="7">
        <v>40468</v>
      </c>
      <c r="C3449" s="3">
        <v>762</v>
      </c>
      <c r="J3449" s="2"/>
    </row>
    <row r="3450" spans="1:10" ht="16">
      <c r="A3450" s="3">
        <v>20</v>
      </c>
      <c r="B3450" s="7">
        <v>40468</v>
      </c>
      <c r="C3450" s="3">
        <v>762</v>
      </c>
      <c r="J3450" s="2"/>
    </row>
    <row r="3451" spans="1:10" ht="16">
      <c r="A3451" s="3">
        <v>25</v>
      </c>
      <c r="B3451" s="7">
        <v>40468</v>
      </c>
      <c r="C3451" s="3">
        <v>762</v>
      </c>
      <c r="J3451" s="2"/>
    </row>
    <row r="3452" spans="1:10" ht="16">
      <c r="A3452" s="3">
        <v>5</v>
      </c>
      <c r="B3452" s="7">
        <v>40468</v>
      </c>
      <c r="C3452" s="3">
        <v>762</v>
      </c>
      <c r="J3452" s="2"/>
    </row>
    <row r="3453" spans="1:10" ht="16">
      <c r="A3453" s="3">
        <v>3</v>
      </c>
      <c r="B3453" s="7">
        <v>40468</v>
      </c>
      <c r="C3453" s="3">
        <v>762</v>
      </c>
      <c r="J3453" s="2"/>
    </row>
    <row r="3454" spans="1:10" ht="16">
      <c r="A3454" s="3">
        <v>25</v>
      </c>
      <c r="B3454" s="7">
        <v>40468</v>
      </c>
      <c r="C3454" s="3">
        <v>762</v>
      </c>
      <c r="J3454" s="2"/>
    </row>
    <row r="3455" spans="1:10" ht="16">
      <c r="A3455" s="3">
        <v>50</v>
      </c>
      <c r="B3455" s="7">
        <v>40469</v>
      </c>
      <c r="C3455" s="3">
        <v>762</v>
      </c>
      <c r="J3455" s="2"/>
    </row>
    <row r="3456" spans="1:10" ht="16">
      <c r="A3456" s="3">
        <v>100</v>
      </c>
      <c r="B3456" s="7">
        <v>40469</v>
      </c>
      <c r="C3456" s="3">
        <v>762</v>
      </c>
      <c r="J3456" s="2"/>
    </row>
    <row r="3457" spans="1:10" ht="16">
      <c r="A3457" s="3">
        <v>5</v>
      </c>
      <c r="B3457" s="7">
        <v>40469</v>
      </c>
      <c r="C3457" s="3">
        <v>762</v>
      </c>
      <c r="J3457" s="2"/>
    </row>
    <row r="3458" spans="1:10" ht="16">
      <c r="A3458" s="3">
        <v>60</v>
      </c>
      <c r="B3458" s="7">
        <v>40470</v>
      </c>
      <c r="C3458" s="3">
        <v>762</v>
      </c>
      <c r="J3458" s="2"/>
    </row>
    <row r="3459" spans="1:10" ht="16">
      <c r="A3459" s="3">
        <v>25</v>
      </c>
      <c r="B3459" s="7">
        <v>40471</v>
      </c>
      <c r="C3459" s="3">
        <v>762</v>
      </c>
      <c r="J3459" s="2"/>
    </row>
    <row r="3460" spans="1:10" ht="16">
      <c r="A3460" s="3">
        <v>25</v>
      </c>
      <c r="B3460" s="7">
        <v>40471</v>
      </c>
      <c r="C3460" s="3">
        <v>762</v>
      </c>
      <c r="J3460" s="2"/>
    </row>
    <row r="3461" spans="1:10" ht="16">
      <c r="A3461" s="3">
        <v>10</v>
      </c>
      <c r="B3461" s="7">
        <v>40471</v>
      </c>
      <c r="C3461" s="3">
        <v>762</v>
      </c>
      <c r="J3461" s="2"/>
    </row>
    <row r="3462" spans="1:10" ht="16">
      <c r="A3462" s="3">
        <v>15</v>
      </c>
      <c r="B3462" s="7">
        <v>40472</v>
      </c>
      <c r="C3462" s="3">
        <v>762</v>
      </c>
      <c r="J3462" s="2"/>
    </row>
    <row r="3463" spans="1:10" ht="16">
      <c r="A3463" s="3">
        <v>25</v>
      </c>
      <c r="B3463" s="7">
        <v>39995</v>
      </c>
      <c r="C3463" s="3">
        <v>767</v>
      </c>
      <c r="J3463" s="2"/>
    </row>
    <row r="3464" spans="1:10" ht="16">
      <c r="A3464" s="3">
        <v>5</v>
      </c>
      <c r="B3464" s="7">
        <v>39996</v>
      </c>
      <c r="C3464" s="3">
        <v>767</v>
      </c>
      <c r="J3464" s="2"/>
    </row>
    <row r="3465" spans="1:10" ht="16">
      <c r="A3465" s="3">
        <v>5</v>
      </c>
      <c r="B3465" s="7">
        <v>39997</v>
      </c>
      <c r="C3465" s="3">
        <v>767</v>
      </c>
      <c r="J3465" s="2"/>
    </row>
    <row r="3466" spans="1:10" ht="16">
      <c r="A3466" s="3">
        <v>100</v>
      </c>
      <c r="B3466" s="7">
        <v>39999</v>
      </c>
      <c r="C3466" s="3">
        <v>767</v>
      </c>
      <c r="J3466" s="2"/>
    </row>
    <row r="3467" spans="1:10" ht="16">
      <c r="A3467" s="3">
        <v>200</v>
      </c>
      <c r="B3467" s="7">
        <v>39999</v>
      </c>
      <c r="C3467" s="3">
        <v>767</v>
      </c>
      <c r="J3467" s="2"/>
    </row>
    <row r="3468" spans="1:10" ht="16">
      <c r="A3468" s="3">
        <v>25</v>
      </c>
      <c r="B3468" s="7">
        <v>40002</v>
      </c>
      <c r="C3468" s="3">
        <v>767</v>
      </c>
      <c r="J3468" s="2"/>
    </row>
    <row r="3469" spans="1:10" ht="16">
      <c r="A3469" s="3">
        <v>20</v>
      </c>
      <c r="B3469" s="7">
        <v>40008</v>
      </c>
      <c r="C3469" s="3">
        <v>767</v>
      </c>
      <c r="J3469" s="2"/>
    </row>
    <row r="3470" spans="1:10" ht="16">
      <c r="A3470" s="3">
        <v>50</v>
      </c>
      <c r="B3470" s="7">
        <v>40009</v>
      </c>
      <c r="C3470" s="3">
        <v>767</v>
      </c>
      <c r="J3470" s="2"/>
    </row>
    <row r="3471" spans="1:10" ht="16">
      <c r="A3471" s="3">
        <v>100</v>
      </c>
      <c r="B3471" s="7">
        <v>40012</v>
      </c>
      <c r="C3471" s="3">
        <v>767</v>
      </c>
      <c r="J3471" s="2"/>
    </row>
    <row r="3472" spans="1:10" ht="16">
      <c r="A3472" s="3">
        <v>50</v>
      </c>
      <c r="B3472" s="7">
        <v>40008</v>
      </c>
      <c r="C3472" s="3">
        <v>779</v>
      </c>
      <c r="J3472" s="2"/>
    </row>
    <row r="3473" spans="1:10" ht="16">
      <c r="A3473" s="3">
        <v>30</v>
      </c>
      <c r="B3473" s="7">
        <v>40008</v>
      </c>
      <c r="C3473" s="3">
        <v>779</v>
      </c>
      <c r="J3473" s="2"/>
    </row>
    <row r="3474" spans="1:10" ht="16">
      <c r="A3474" s="3">
        <v>25</v>
      </c>
      <c r="B3474" s="7">
        <v>40008</v>
      </c>
      <c r="C3474" s="3">
        <v>779</v>
      </c>
      <c r="J3474" s="2"/>
    </row>
    <row r="3475" spans="1:10" ht="16">
      <c r="A3475" s="3">
        <v>100</v>
      </c>
      <c r="B3475" s="7">
        <v>40008</v>
      </c>
      <c r="C3475" s="3">
        <v>779</v>
      </c>
      <c r="J3475" s="2"/>
    </row>
    <row r="3476" spans="1:10" ht="16">
      <c r="A3476" s="3">
        <v>1</v>
      </c>
      <c r="B3476" s="7">
        <v>40008</v>
      </c>
      <c r="C3476" s="3">
        <v>779</v>
      </c>
      <c r="J3476" s="2"/>
    </row>
    <row r="3477" spans="1:10" ht="16">
      <c r="A3477" s="3">
        <v>50</v>
      </c>
      <c r="B3477" s="7">
        <v>40008</v>
      </c>
      <c r="C3477" s="3">
        <v>779</v>
      </c>
      <c r="J3477" s="2"/>
    </row>
    <row r="3478" spans="1:10" ht="16">
      <c r="A3478" s="3">
        <v>100</v>
      </c>
      <c r="B3478" s="7">
        <v>40008</v>
      </c>
      <c r="C3478" s="3">
        <v>779</v>
      </c>
      <c r="J3478" s="2"/>
    </row>
    <row r="3479" spans="1:10" ht="16">
      <c r="A3479" s="3">
        <v>25</v>
      </c>
      <c r="B3479" s="7">
        <v>40008</v>
      </c>
      <c r="C3479" s="3">
        <v>779</v>
      </c>
      <c r="J3479" s="2"/>
    </row>
    <row r="3480" spans="1:10" ht="16">
      <c r="A3480" s="3">
        <v>20</v>
      </c>
      <c r="B3480" s="7">
        <v>40008</v>
      </c>
      <c r="C3480" s="3">
        <v>779</v>
      </c>
      <c r="J3480" s="2"/>
    </row>
    <row r="3481" spans="1:10" ht="16">
      <c r="A3481" s="3">
        <v>40</v>
      </c>
      <c r="B3481" s="7">
        <v>40009</v>
      </c>
      <c r="C3481" s="3">
        <v>779</v>
      </c>
      <c r="J3481" s="2"/>
    </row>
    <row r="3482" spans="1:10" ht="16">
      <c r="A3482" s="3">
        <v>20</v>
      </c>
      <c r="B3482" s="7">
        <v>40009</v>
      </c>
      <c r="C3482" s="3">
        <v>779</v>
      </c>
      <c r="J3482" s="2"/>
    </row>
    <row r="3483" spans="1:10" ht="16">
      <c r="A3483" s="3">
        <v>20</v>
      </c>
      <c r="B3483" s="7">
        <v>40009</v>
      </c>
      <c r="C3483" s="3">
        <v>779</v>
      </c>
      <c r="J3483" s="2"/>
    </row>
    <row r="3484" spans="1:10" ht="16">
      <c r="A3484" s="3">
        <v>20</v>
      </c>
      <c r="B3484" s="7">
        <v>40009</v>
      </c>
      <c r="C3484" s="3">
        <v>779</v>
      </c>
      <c r="J3484" s="2"/>
    </row>
    <row r="3485" spans="1:10" ht="16">
      <c r="A3485" s="3">
        <v>25</v>
      </c>
      <c r="B3485" s="7">
        <v>40009</v>
      </c>
      <c r="C3485" s="3">
        <v>779</v>
      </c>
      <c r="J3485" s="2"/>
    </row>
    <row r="3486" spans="1:10" ht="16">
      <c r="A3486" s="3">
        <v>47</v>
      </c>
      <c r="B3486" s="7">
        <v>40009</v>
      </c>
      <c r="C3486" s="3">
        <v>779</v>
      </c>
      <c r="J3486" s="2"/>
    </row>
    <row r="3487" spans="1:10" ht="16">
      <c r="A3487" s="3">
        <v>25</v>
      </c>
      <c r="B3487" s="7">
        <v>40009</v>
      </c>
      <c r="C3487" s="3">
        <v>779</v>
      </c>
      <c r="J3487" s="2"/>
    </row>
    <row r="3488" spans="1:10" ht="16">
      <c r="A3488" s="3">
        <v>50</v>
      </c>
      <c r="B3488" s="7">
        <v>40009</v>
      </c>
      <c r="C3488" s="3">
        <v>779</v>
      </c>
      <c r="J3488" s="2"/>
    </row>
    <row r="3489" spans="1:10" ht="16">
      <c r="A3489" s="3">
        <v>50</v>
      </c>
      <c r="B3489" s="7">
        <v>40009</v>
      </c>
      <c r="C3489" s="3">
        <v>779</v>
      </c>
      <c r="J3489" s="2"/>
    </row>
    <row r="3490" spans="1:10" ht="16">
      <c r="A3490" s="3">
        <v>50</v>
      </c>
      <c r="B3490" s="7">
        <v>40009</v>
      </c>
      <c r="C3490" s="3">
        <v>779</v>
      </c>
      <c r="J3490" s="2"/>
    </row>
    <row r="3491" spans="1:10" ht="16">
      <c r="A3491" s="3">
        <v>25</v>
      </c>
      <c r="B3491" s="7">
        <v>40009</v>
      </c>
      <c r="C3491" s="3">
        <v>779</v>
      </c>
      <c r="J3491" s="2"/>
    </row>
    <row r="3492" spans="1:10" ht="16">
      <c r="A3492" s="3">
        <v>20</v>
      </c>
      <c r="B3492" s="7">
        <v>40009</v>
      </c>
      <c r="C3492" s="3">
        <v>779</v>
      </c>
      <c r="J3492" s="2"/>
    </row>
    <row r="3493" spans="1:10" ht="16">
      <c r="A3493" s="3">
        <v>25</v>
      </c>
      <c r="B3493" s="7">
        <v>40009</v>
      </c>
      <c r="C3493" s="3">
        <v>779</v>
      </c>
      <c r="J3493" s="2"/>
    </row>
    <row r="3494" spans="1:10" ht="16">
      <c r="A3494" s="3">
        <v>67</v>
      </c>
      <c r="B3494" s="7">
        <v>40009</v>
      </c>
      <c r="C3494" s="3">
        <v>779</v>
      </c>
      <c r="J3494" s="2"/>
    </row>
    <row r="3495" spans="1:10" ht="16">
      <c r="A3495" s="3">
        <v>40</v>
      </c>
      <c r="B3495" s="7">
        <v>40009</v>
      </c>
      <c r="C3495" s="3">
        <v>779</v>
      </c>
      <c r="J3495" s="2"/>
    </row>
    <row r="3496" spans="1:10" ht="16">
      <c r="A3496" s="3">
        <v>50</v>
      </c>
      <c r="B3496" s="7">
        <v>40010</v>
      </c>
      <c r="C3496" s="3">
        <v>779</v>
      </c>
      <c r="J3496" s="2"/>
    </row>
    <row r="3497" spans="1:10" ht="16">
      <c r="A3497" s="3">
        <v>50</v>
      </c>
      <c r="B3497" s="7">
        <v>40010</v>
      </c>
      <c r="C3497" s="3">
        <v>779</v>
      </c>
      <c r="J3497" s="2"/>
    </row>
    <row r="3498" spans="1:10" ht="16">
      <c r="A3498" s="3">
        <v>100</v>
      </c>
      <c r="B3498" s="7">
        <v>40010</v>
      </c>
      <c r="C3498" s="3">
        <v>779</v>
      </c>
      <c r="J3498" s="2"/>
    </row>
    <row r="3499" spans="1:10" ht="16">
      <c r="A3499" s="3">
        <v>100</v>
      </c>
      <c r="B3499" s="7">
        <v>40011</v>
      </c>
      <c r="C3499" s="3">
        <v>779</v>
      </c>
      <c r="J3499" s="2"/>
    </row>
    <row r="3500" spans="1:10" ht="16">
      <c r="A3500" s="3">
        <v>25</v>
      </c>
      <c r="B3500" s="7">
        <v>40011</v>
      </c>
      <c r="C3500" s="3">
        <v>779</v>
      </c>
      <c r="J3500" s="2"/>
    </row>
    <row r="3501" spans="1:10" ht="16">
      <c r="A3501" s="3">
        <v>100</v>
      </c>
      <c r="B3501" s="7">
        <v>40012</v>
      </c>
      <c r="C3501" s="3">
        <v>779</v>
      </c>
      <c r="J3501" s="2"/>
    </row>
    <row r="3502" spans="1:10" ht="16">
      <c r="A3502" s="3">
        <v>100</v>
      </c>
      <c r="B3502" s="7">
        <v>40014</v>
      </c>
      <c r="C3502" s="3">
        <v>779</v>
      </c>
      <c r="J3502" s="2"/>
    </row>
    <row r="3503" spans="1:10" ht="16">
      <c r="A3503" s="3">
        <v>30</v>
      </c>
      <c r="B3503" s="7">
        <v>40014</v>
      </c>
      <c r="C3503" s="3">
        <v>779</v>
      </c>
      <c r="J3503" s="2"/>
    </row>
    <row r="3504" spans="1:10" ht="16">
      <c r="A3504" s="3">
        <v>50</v>
      </c>
      <c r="B3504" s="7">
        <v>40014</v>
      </c>
      <c r="C3504" s="3">
        <v>779</v>
      </c>
      <c r="J3504" s="2"/>
    </row>
    <row r="3505" spans="1:10" ht="16">
      <c r="A3505" s="3">
        <v>200</v>
      </c>
      <c r="B3505" s="7">
        <v>40015</v>
      </c>
      <c r="C3505" s="3">
        <v>779</v>
      </c>
      <c r="J3505" s="2"/>
    </row>
    <row r="3506" spans="1:10" ht="16">
      <c r="A3506" s="3">
        <v>200</v>
      </c>
      <c r="B3506" s="7">
        <v>40016</v>
      </c>
      <c r="C3506" s="3">
        <v>779</v>
      </c>
      <c r="J3506" s="2"/>
    </row>
    <row r="3507" spans="1:10" ht="16">
      <c r="A3507" s="3">
        <v>25</v>
      </c>
      <c r="B3507" s="7">
        <v>40021</v>
      </c>
      <c r="C3507" s="3">
        <v>779</v>
      </c>
      <c r="J3507" s="2"/>
    </row>
    <row r="3508" spans="1:10" ht="16">
      <c r="A3508" s="3">
        <v>500</v>
      </c>
      <c r="B3508" s="7">
        <v>40023</v>
      </c>
      <c r="C3508" s="3">
        <v>779</v>
      </c>
      <c r="J3508" s="2"/>
    </row>
    <row r="3509" spans="1:10" ht="16">
      <c r="A3509" s="3">
        <v>25</v>
      </c>
      <c r="B3509" s="7">
        <v>40023</v>
      </c>
      <c r="C3509" s="3">
        <v>779</v>
      </c>
      <c r="J3509" s="2"/>
    </row>
    <row r="3510" spans="1:10" ht="16">
      <c r="A3510" s="3">
        <v>100</v>
      </c>
      <c r="B3510" s="7">
        <v>40026</v>
      </c>
      <c r="C3510" s="3">
        <v>779</v>
      </c>
      <c r="J3510" s="2"/>
    </row>
    <row r="3511" spans="1:10" ht="16">
      <c r="A3511" s="3">
        <v>50</v>
      </c>
      <c r="B3511" s="7">
        <v>40026</v>
      </c>
      <c r="C3511" s="3">
        <v>779</v>
      </c>
      <c r="J3511" s="2"/>
    </row>
    <row r="3512" spans="1:10" ht="16">
      <c r="A3512" s="3">
        <v>50</v>
      </c>
      <c r="B3512" s="7">
        <v>40026</v>
      </c>
      <c r="C3512" s="3">
        <v>779</v>
      </c>
      <c r="J3512" s="2"/>
    </row>
    <row r="3513" spans="1:10" ht="16">
      <c r="A3513" s="3">
        <v>100</v>
      </c>
      <c r="B3513" s="7">
        <v>40028</v>
      </c>
      <c r="C3513" s="3">
        <v>779</v>
      </c>
      <c r="J3513" s="2"/>
    </row>
    <row r="3514" spans="1:10" ht="16">
      <c r="A3514" s="3">
        <v>100</v>
      </c>
      <c r="B3514" s="7">
        <v>40028</v>
      </c>
      <c r="C3514" s="3">
        <v>779</v>
      </c>
      <c r="J3514" s="2"/>
    </row>
    <row r="3515" spans="1:10" ht="16">
      <c r="A3515" s="3">
        <v>350</v>
      </c>
      <c r="B3515" s="7">
        <v>40030</v>
      </c>
      <c r="C3515" s="3">
        <v>779</v>
      </c>
      <c r="J3515" s="2"/>
    </row>
    <row r="3516" spans="1:10" ht="16">
      <c r="A3516" s="3">
        <v>40</v>
      </c>
      <c r="B3516" s="7">
        <v>40032</v>
      </c>
      <c r="C3516" s="3">
        <v>779</v>
      </c>
      <c r="J3516" s="2"/>
    </row>
    <row r="3517" spans="1:10" ht="16">
      <c r="A3517" s="3">
        <v>100</v>
      </c>
      <c r="B3517" s="7">
        <v>40032</v>
      </c>
      <c r="C3517" s="3">
        <v>779</v>
      </c>
      <c r="J3517" s="2"/>
    </row>
    <row r="3518" spans="1:10" ht="16">
      <c r="A3518" s="3">
        <v>100</v>
      </c>
      <c r="B3518" s="7">
        <v>40032</v>
      </c>
      <c r="C3518" s="3">
        <v>779</v>
      </c>
      <c r="J3518" s="2"/>
    </row>
    <row r="3519" spans="1:10" ht="16">
      <c r="A3519" s="3">
        <v>50</v>
      </c>
      <c r="B3519" s="7">
        <v>40032</v>
      </c>
      <c r="C3519" s="3">
        <v>779</v>
      </c>
      <c r="J3519" s="2"/>
    </row>
    <row r="3520" spans="1:10" ht="16">
      <c r="A3520" s="3">
        <v>100</v>
      </c>
      <c r="B3520" s="7">
        <v>40032</v>
      </c>
      <c r="C3520" s="3">
        <v>779</v>
      </c>
      <c r="J3520" s="2"/>
    </row>
    <row r="3521" spans="1:10" ht="16">
      <c r="A3521" s="3">
        <v>15</v>
      </c>
      <c r="B3521" s="7">
        <v>40032</v>
      </c>
      <c r="C3521" s="3">
        <v>779</v>
      </c>
      <c r="J3521" s="2"/>
    </row>
    <row r="3522" spans="1:10" ht="16">
      <c r="A3522" s="3">
        <v>55</v>
      </c>
      <c r="B3522" s="7">
        <v>40032</v>
      </c>
      <c r="C3522" s="3">
        <v>779</v>
      </c>
      <c r="J3522" s="2"/>
    </row>
    <row r="3523" spans="1:10" ht="16">
      <c r="A3523" s="3">
        <v>100</v>
      </c>
      <c r="B3523" s="7">
        <v>40032</v>
      </c>
      <c r="C3523" s="3">
        <v>779</v>
      </c>
      <c r="J3523" s="2"/>
    </row>
    <row r="3524" spans="1:10" ht="16">
      <c r="A3524" s="3">
        <v>200</v>
      </c>
      <c r="B3524" s="7">
        <v>40032</v>
      </c>
      <c r="C3524" s="3">
        <v>779</v>
      </c>
      <c r="J3524" s="2"/>
    </row>
    <row r="3525" spans="1:10" ht="16">
      <c r="A3525" s="3">
        <v>100</v>
      </c>
      <c r="B3525" s="7">
        <v>40032</v>
      </c>
      <c r="C3525" s="3">
        <v>779</v>
      </c>
      <c r="J3525" s="2"/>
    </row>
    <row r="3526" spans="1:10" ht="16">
      <c r="A3526" s="3">
        <v>10</v>
      </c>
      <c r="B3526" s="7">
        <v>40032</v>
      </c>
      <c r="C3526" s="3">
        <v>779</v>
      </c>
      <c r="J3526" s="2"/>
    </row>
    <row r="3527" spans="1:10" ht="16">
      <c r="A3527" s="3">
        <v>25</v>
      </c>
      <c r="B3527" s="7">
        <v>40033</v>
      </c>
      <c r="C3527" s="3">
        <v>779</v>
      </c>
      <c r="J3527" s="2"/>
    </row>
    <row r="3528" spans="1:10" ht="16">
      <c r="A3528" s="3">
        <v>50</v>
      </c>
      <c r="B3528" s="7">
        <v>40033</v>
      </c>
      <c r="C3528" s="3">
        <v>779</v>
      </c>
      <c r="J3528" s="2"/>
    </row>
    <row r="3529" spans="1:10" ht="16">
      <c r="A3529" s="3">
        <v>100</v>
      </c>
      <c r="B3529" s="7">
        <v>40033</v>
      </c>
      <c r="C3529" s="3">
        <v>779</v>
      </c>
      <c r="J3529" s="2"/>
    </row>
    <row r="3530" spans="1:10" ht="16">
      <c r="A3530" s="3">
        <v>50</v>
      </c>
      <c r="B3530" s="7">
        <v>40033</v>
      </c>
      <c r="C3530" s="3">
        <v>779</v>
      </c>
      <c r="J3530" s="2"/>
    </row>
    <row r="3531" spans="1:10" ht="16">
      <c r="A3531" s="3">
        <v>50</v>
      </c>
      <c r="B3531" s="7">
        <v>40033</v>
      </c>
      <c r="C3531" s="3">
        <v>779</v>
      </c>
      <c r="J3531" s="2"/>
    </row>
    <row r="3532" spans="1:10" ht="16">
      <c r="A3532" s="3">
        <v>50</v>
      </c>
      <c r="B3532" s="7">
        <v>40033</v>
      </c>
      <c r="C3532" s="3">
        <v>779</v>
      </c>
      <c r="J3532" s="2"/>
    </row>
    <row r="3533" spans="1:10" ht="16">
      <c r="A3533" s="3">
        <v>50</v>
      </c>
      <c r="B3533" s="7">
        <v>40033</v>
      </c>
      <c r="C3533" s="3">
        <v>779</v>
      </c>
      <c r="J3533" s="2"/>
    </row>
    <row r="3534" spans="1:10" ht="16">
      <c r="A3534" s="3">
        <v>100</v>
      </c>
      <c r="B3534" s="7">
        <v>40035</v>
      </c>
      <c r="C3534" s="3">
        <v>779</v>
      </c>
      <c r="J3534" s="2"/>
    </row>
    <row r="3535" spans="1:10" ht="16">
      <c r="A3535" s="3">
        <v>10</v>
      </c>
      <c r="B3535" s="7">
        <v>40035</v>
      </c>
      <c r="C3535" s="3">
        <v>779</v>
      </c>
      <c r="J3535" s="2"/>
    </row>
    <row r="3536" spans="1:10" ht="16">
      <c r="A3536" s="3">
        <v>50</v>
      </c>
      <c r="B3536" s="7">
        <v>40035</v>
      </c>
      <c r="C3536" s="3">
        <v>779</v>
      </c>
      <c r="J3536" s="2"/>
    </row>
    <row r="3537" spans="1:10" ht="16">
      <c r="A3537" s="3">
        <v>25</v>
      </c>
      <c r="B3537" s="7">
        <v>40035</v>
      </c>
      <c r="C3537" s="3">
        <v>779</v>
      </c>
      <c r="J3537" s="2"/>
    </row>
    <row r="3538" spans="1:10" ht="16">
      <c r="A3538" s="3">
        <v>30</v>
      </c>
      <c r="B3538" s="7">
        <v>40036</v>
      </c>
      <c r="C3538" s="3">
        <v>779</v>
      </c>
      <c r="J3538" s="2"/>
    </row>
    <row r="3539" spans="1:10" ht="16">
      <c r="A3539" s="3">
        <v>100</v>
      </c>
      <c r="B3539" s="7">
        <v>40036</v>
      </c>
      <c r="C3539" s="3">
        <v>779</v>
      </c>
      <c r="J3539" s="2"/>
    </row>
    <row r="3540" spans="1:10" ht="16">
      <c r="A3540" s="3">
        <v>100</v>
      </c>
      <c r="B3540" s="7">
        <v>40036</v>
      </c>
      <c r="C3540" s="3">
        <v>779</v>
      </c>
      <c r="J3540" s="2"/>
    </row>
    <row r="3541" spans="1:10" ht="16">
      <c r="A3541" s="3">
        <v>100</v>
      </c>
      <c r="B3541" s="7">
        <v>40036</v>
      </c>
      <c r="C3541" s="3">
        <v>779</v>
      </c>
      <c r="J3541" s="2"/>
    </row>
    <row r="3542" spans="1:10" ht="16">
      <c r="A3542" s="3">
        <v>50</v>
      </c>
      <c r="B3542" s="7">
        <v>40037</v>
      </c>
      <c r="C3542" s="3">
        <v>779</v>
      </c>
      <c r="J3542" s="2"/>
    </row>
    <row r="3543" spans="1:10" ht="16">
      <c r="A3543" s="3">
        <v>50</v>
      </c>
      <c r="B3543" s="7">
        <v>40037</v>
      </c>
      <c r="C3543" s="3">
        <v>779</v>
      </c>
      <c r="J3543" s="2"/>
    </row>
    <row r="3544" spans="1:10" ht="16">
      <c r="A3544" s="3">
        <v>20</v>
      </c>
      <c r="B3544" s="7">
        <v>40037</v>
      </c>
      <c r="C3544" s="3">
        <v>779</v>
      </c>
      <c r="J3544" s="2"/>
    </row>
    <row r="3545" spans="1:10" ht="16">
      <c r="A3545" s="3">
        <v>20</v>
      </c>
      <c r="B3545" s="7">
        <v>40039</v>
      </c>
      <c r="C3545" s="3">
        <v>779</v>
      </c>
      <c r="J3545" s="2"/>
    </row>
    <row r="3546" spans="1:10" ht="16">
      <c r="A3546" s="3">
        <v>20</v>
      </c>
      <c r="B3546" s="7">
        <v>40043</v>
      </c>
      <c r="C3546" s="3">
        <v>779</v>
      </c>
      <c r="J3546" s="2"/>
    </row>
    <row r="3547" spans="1:10" ht="16">
      <c r="A3547" s="3">
        <v>10</v>
      </c>
      <c r="B3547" s="7">
        <v>40054</v>
      </c>
      <c r="C3547" s="3">
        <v>779</v>
      </c>
      <c r="J3547" s="2"/>
    </row>
    <row r="3548" spans="1:10" ht="16">
      <c r="A3548" s="3">
        <v>500</v>
      </c>
      <c r="B3548" s="7">
        <v>40057</v>
      </c>
      <c r="C3548" s="3">
        <v>779</v>
      </c>
      <c r="J3548" s="2"/>
    </row>
    <row r="3549" spans="1:10" ht="16">
      <c r="A3549" s="3">
        <v>25</v>
      </c>
      <c r="B3549" s="7">
        <v>40092</v>
      </c>
      <c r="C3549" s="3">
        <v>779</v>
      </c>
      <c r="J3549" s="2"/>
    </row>
    <row r="3550" spans="1:10" ht="16">
      <c r="A3550" s="3">
        <v>25</v>
      </c>
      <c r="B3550" s="7">
        <v>39993</v>
      </c>
      <c r="C3550" s="3">
        <v>788</v>
      </c>
      <c r="J3550" s="2"/>
    </row>
    <row r="3551" spans="1:10" ht="16">
      <c r="A3551" s="3">
        <v>20</v>
      </c>
      <c r="B3551" s="7">
        <v>39994</v>
      </c>
      <c r="C3551" s="3">
        <v>788</v>
      </c>
      <c r="J3551" s="2"/>
    </row>
    <row r="3552" spans="1:10" ht="16">
      <c r="A3552" s="3">
        <v>10</v>
      </c>
      <c r="B3552" s="7">
        <v>39999</v>
      </c>
      <c r="C3552" s="3">
        <v>788</v>
      </c>
      <c r="J3552" s="2"/>
    </row>
    <row r="3553" spans="1:10" ht="16">
      <c r="A3553" s="3">
        <v>75</v>
      </c>
      <c r="B3553" s="7">
        <v>40000</v>
      </c>
      <c r="C3553" s="3">
        <v>788</v>
      </c>
      <c r="J3553" s="2"/>
    </row>
    <row r="3554" spans="1:10" ht="16">
      <c r="A3554" s="3">
        <v>60</v>
      </c>
      <c r="B3554" s="7">
        <v>40000</v>
      </c>
      <c r="C3554" s="3">
        <v>788</v>
      </c>
      <c r="J3554" s="2"/>
    </row>
    <row r="3555" spans="1:10" ht="16">
      <c r="A3555" s="3">
        <v>10</v>
      </c>
      <c r="B3555" s="7">
        <v>40002</v>
      </c>
      <c r="C3555" s="3">
        <v>788</v>
      </c>
      <c r="J3555" s="2"/>
    </row>
    <row r="3556" spans="1:10" ht="16">
      <c r="A3556" s="3">
        <v>30</v>
      </c>
      <c r="B3556" s="7">
        <v>40002</v>
      </c>
      <c r="C3556" s="3">
        <v>788</v>
      </c>
      <c r="J3556" s="2"/>
    </row>
    <row r="3557" spans="1:10" ht="16">
      <c r="A3557" s="3">
        <v>28</v>
      </c>
      <c r="B3557" s="7">
        <v>40002</v>
      </c>
      <c r="C3557" s="3">
        <v>788</v>
      </c>
      <c r="J3557" s="2"/>
    </row>
    <row r="3558" spans="1:10" ht="16">
      <c r="A3558" s="3">
        <v>30</v>
      </c>
      <c r="B3558" s="7">
        <v>40002</v>
      </c>
      <c r="C3558" s="3">
        <v>788</v>
      </c>
      <c r="J3558" s="2"/>
    </row>
    <row r="3559" spans="1:10" ht="16">
      <c r="A3559" s="3">
        <v>10</v>
      </c>
      <c r="B3559" s="7">
        <v>40003</v>
      </c>
      <c r="C3559" s="3">
        <v>788</v>
      </c>
      <c r="J3559" s="2"/>
    </row>
    <row r="3560" spans="1:10" ht="16">
      <c r="A3560" s="3">
        <v>50</v>
      </c>
      <c r="B3560" s="7">
        <v>40003</v>
      </c>
      <c r="C3560" s="3">
        <v>788</v>
      </c>
      <c r="J3560" s="2"/>
    </row>
    <row r="3561" spans="1:10" ht="16">
      <c r="A3561" s="3">
        <v>100</v>
      </c>
      <c r="B3561" s="7">
        <v>40003</v>
      </c>
      <c r="C3561" s="3">
        <v>788</v>
      </c>
      <c r="J3561" s="2"/>
    </row>
    <row r="3562" spans="1:10" ht="16">
      <c r="A3562" s="3">
        <v>50</v>
      </c>
      <c r="B3562" s="7">
        <v>40003</v>
      </c>
      <c r="C3562" s="3">
        <v>788</v>
      </c>
      <c r="J3562" s="2"/>
    </row>
    <row r="3563" spans="1:10" ht="16">
      <c r="A3563" s="3">
        <v>303</v>
      </c>
      <c r="B3563" s="7">
        <v>40003</v>
      </c>
      <c r="C3563" s="3">
        <v>788</v>
      </c>
      <c r="J3563" s="2"/>
    </row>
    <row r="3564" spans="1:10" ht="16">
      <c r="A3564" s="3">
        <v>50</v>
      </c>
      <c r="B3564" s="7">
        <v>40003</v>
      </c>
      <c r="C3564" s="3">
        <v>788</v>
      </c>
      <c r="J3564" s="2"/>
    </row>
    <row r="3565" spans="1:10" ht="16">
      <c r="A3565" s="3">
        <v>30</v>
      </c>
      <c r="B3565" s="7">
        <v>40003</v>
      </c>
      <c r="C3565" s="3">
        <v>788</v>
      </c>
      <c r="J3565" s="2"/>
    </row>
    <row r="3566" spans="1:10" ht="16">
      <c r="A3566" s="3">
        <v>30</v>
      </c>
      <c r="B3566" s="7">
        <v>40003</v>
      </c>
      <c r="C3566" s="3">
        <v>788</v>
      </c>
      <c r="J3566" s="2"/>
    </row>
    <row r="3567" spans="1:10" ht="16">
      <c r="A3567" s="3">
        <v>15</v>
      </c>
      <c r="B3567" s="7">
        <v>40003</v>
      </c>
      <c r="C3567" s="3">
        <v>788</v>
      </c>
      <c r="J3567" s="2"/>
    </row>
    <row r="3568" spans="1:10" ht="16">
      <c r="A3568" s="3">
        <v>10</v>
      </c>
      <c r="B3568" s="7">
        <v>40003</v>
      </c>
      <c r="C3568" s="3">
        <v>788</v>
      </c>
      <c r="J3568" s="2"/>
    </row>
    <row r="3569" spans="1:10" ht="16">
      <c r="A3569" s="3">
        <v>40</v>
      </c>
      <c r="B3569" s="7">
        <v>40003</v>
      </c>
      <c r="C3569" s="3">
        <v>788</v>
      </c>
      <c r="J3569" s="2"/>
    </row>
    <row r="3570" spans="1:10" ht="16">
      <c r="A3570" s="3">
        <v>78</v>
      </c>
      <c r="B3570" s="7">
        <v>40004</v>
      </c>
      <c r="C3570" s="3">
        <v>788</v>
      </c>
      <c r="J3570" s="2"/>
    </row>
    <row r="3571" spans="1:10" ht="16">
      <c r="A3571" s="3">
        <v>50</v>
      </c>
      <c r="B3571" s="7">
        <v>40005</v>
      </c>
      <c r="C3571" s="3">
        <v>788</v>
      </c>
      <c r="J3571" s="2"/>
    </row>
    <row r="3572" spans="1:10" ht="16">
      <c r="A3572" s="3">
        <v>10</v>
      </c>
      <c r="B3572" s="7">
        <v>40005</v>
      </c>
      <c r="C3572" s="3">
        <v>788</v>
      </c>
      <c r="J3572" s="2"/>
    </row>
    <row r="3573" spans="1:10" ht="16">
      <c r="A3573" s="3">
        <v>5</v>
      </c>
      <c r="B3573" s="7">
        <v>40005</v>
      </c>
      <c r="C3573" s="3">
        <v>788</v>
      </c>
      <c r="J3573" s="2"/>
    </row>
    <row r="3574" spans="1:10" ht="16">
      <c r="A3574" s="3">
        <v>100</v>
      </c>
      <c r="B3574" s="7">
        <v>40005</v>
      </c>
      <c r="C3574" s="3">
        <v>788</v>
      </c>
      <c r="J3574" s="2"/>
    </row>
    <row r="3575" spans="1:10" ht="16">
      <c r="A3575" s="3">
        <v>10</v>
      </c>
      <c r="B3575" s="7">
        <v>40005</v>
      </c>
      <c r="C3575" s="3">
        <v>788</v>
      </c>
      <c r="J3575" s="2"/>
    </row>
    <row r="3576" spans="1:10" ht="16">
      <c r="A3576" s="3">
        <v>20</v>
      </c>
      <c r="B3576" s="7">
        <v>40006</v>
      </c>
      <c r="C3576" s="3">
        <v>788</v>
      </c>
      <c r="J3576" s="2"/>
    </row>
    <row r="3577" spans="1:10" ht="16">
      <c r="A3577" s="3">
        <v>5</v>
      </c>
      <c r="B3577" s="7">
        <v>40007</v>
      </c>
      <c r="C3577" s="3">
        <v>788</v>
      </c>
      <c r="J3577" s="2"/>
    </row>
    <row r="3578" spans="1:10" ht="16">
      <c r="A3578" s="3">
        <v>10</v>
      </c>
      <c r="B3578" s="7">
        <v>40008</v>
      </c>
      <c r="C3578" s="3">
        <v>788</v>
      </c>
      <c r="J3578" s="2"/>
    </row>
    <row r="3579" spans="1:10" ht="16">
      <c r="A3579" s="3">
        <v>15</v>
      </c>
      <c r="B3579" s="7">
        <v>40008</v>
      </c>
      <c r="C3579" s="3">
        <v>788</v>
      </c>
      <c r="J3579" s="2"/>
    </row>
    <row r="3580" spans="1:10" ht="16">
      <c r="A3580" s="3">
        <v>25</v>
      </c>
      <c r="B3580" s="7">
        <v>40009</v>
      </c>
      <c r="C3580" s="3">
        <v>788</v>
      </c>
      <c r="J3580" s="2"/>
    </row>
    <row r="3581" spans="1:10" ht="16">
      <c r="A3581" s="3">
        <v>100</v>
      </c>
      <c r="B3581" s="7">
        <v>40009</v>
      </c>
      <c r="C3581" s="3">
        <v>788</v>
      </c>
      <c r="J3581" s="2"/>
    </row>
    <row r="3582" spans="1:10" ht="16">
      <c r="A3582" s="3">
        <v>100</v>
      </c>
      <c r="B3582" s="7">
        <v>40009</v>
      </c>
      <c r="C3582" s="3">
        <v>788</v>
      </c>
      <c r="J3582" s="2"/>
    </row>
    <row r="3583" spans="1:10" ht="16">
      <c r="A3583" s="3">
        <v>10</v>
      </c>
      <c r="B3583" s="7">
        <v>40009</v>
      </c>
      <c r="C3583" s="3">
        <v>788</v>
      </c>
      <c r="J3583" s="2"/>
    </row>
    <row r="3584" spans="1:10" ht="16">
      <c r="A3584" s="3">
        <v>10</v>
      </c>
      <c r="B3584" s="7">
        <v>40009</v>
      </c>
      <c r="C3584" s="3">
        <v>788</v>
      </c>
      <c r="J3584" s="2"/>
    </row>
    <row r="3585" spans="1:10" ht="16">
      <c r="A3585" s="3">
        <v>50</v>
      </c>
      <c r="B3585" s="7">
        <v>40009</v>
      </c>
      <c r="C3585" s="3">
        <v>788</v>
      </c>
      <c r="J3585" s="2"/>
    </row>
    <row r="3586" spans="1:10" ht="16">
      <c r="A3586" s="3">
        <v>50</v>
      </c>
      <c r="B3586" s="7">
        <v>40011</v>
      </c>
      <c r="C3586" s="3">
        <v>788</v>
      </c>
      <c r="J3586" s="2"/>
    </row>
    <row r="3587" spans="1:10" ht="16">
      <c r="A3587" s="3">
        <v>300</v>
      </c>
      <c r="B3587" s="7">
        <v>40012</v>
      </c>
      <c r="C3587" s="3">
        <v>788</v>
      </c>
      <c r="J3587" s="2"/>
    </row>
    <row r="3588" spans="1:10" ht="16">
      <c r="A3588" s="3">
        <v>15</v>
      </c>
      <c r="B3588" s="7">
        <v>40012</v>
      </c>
      <c r="C3588" s="3">
        <v>788</v>
      </c>
      <c r="J3588" s="2"/>
    </row>
    <row r="3589" spans="1:10" ht="16">
      <c r="A3589" s="3">
        <v>13</v>
      </c>
      <c r="B3589" s="7">
        <v>40014</v>
      </c>
      <c r="C3589" s="3">
        <v>788</v>
      </c>
      <c r="J3589" s="2"/>
    </row>
    <row r="3590" spans="1:10" ht="16">
      <c r="A3590" s="3">
        <v>100</v>
      </c>
      <c r="B3590" s="7">
        <v>40014</v>
      </c>
      <c r="C3590" s="3">
        <v>788</v>
      </c>
      <c r="J3590" s="2"/>
    </row>
    <row r="3591" spans="1:10" ht="16">
      <c r="A3591" s="3">
        <v>67</v>
      </c>
      <c r="B3591" s="7">
        <v>40014</v>
      </c>
      <c r="C3591" s="3">
        <v>788</v>
      </c>
      <c r="J3591" s="2"/>
    </row>
    <row r="3592" spans="1:10" ht="16">
      <c r="A3592" s="3">
        <v>100</v>
      </c>
      <c r="B3592" s="7">
        <v>40014</v>
      </c>
      <c r="C3592" s="3">
        <v>788</v>
      </c>
      <c r="J3592" s="2"/>
    </row>
    <row r="3593" spans="1:10" ht="16">
      <c r="A3593" s="3">
        <v>200</v>
      </c>
      <c r="B3593" s="7">
        <v>40014</v>
      </c>
      <c r="C3593" s="3">
        <v>788</v>
      </c>
      <c r="J3593" s="2"/>
    </row>
    <row r="3594" spans="1:10" ht="16">
      <c r="A3594" s="3">
        <v>40</v>
      </c>
      <c r="B3594" s="7">
        <v>40015</v>
      </c>
      <c r="C3594" s="3">
        <v>788</v>
      </c>
      <c r="J3594" s="2"/>
    </row>
    <row r="3595" spans="1:10" ht="16">
      <c r="A3595" s="3">
        <v>20</v>
      </c>
      <c r="B3595" s="7">
        <v>40016</v>
      </c>
      <c r="C3595" s="3">
        <v>788</v>
      </c>
      <c r="J3595" s="2"/>
    </row>
    <row r="3596" spans="1:10" ht="16">
      <c r="A3596" s="3">
        <v>50</v>
      </c>
      <c r="B3596" s="7">
        <v>40016</v>
      </c>
      <c r="C3596" s="3">
        <v>788</v>
      </c>
      <c r="J3596" s="2"/>
    </row>
    <row r="3597" spans="1:10" ht="16">
      <c r="A3597" s="3">
        <v>20</v>
      </c>
      <c r="B3597" s="7">
        <v>40016</v>
      </c>
      <c r="C3597" s="3">
        <v>788</v>
      </c>
      <c r="J3597" s="2"/>
    </row>
    <row r="3598" spans="1:10" ht="16">
      <c r="A3598" s="3">
        <v>150</v>
      </c>
      <c r="B3598" s="7">
        <v>40017</v>
      </c>
      <c r="C3598" s="3">
        <v>788</v>
      </c>
      <c r="J3598" s="2"/>
    </row>
    <row r="3599" spans="1:10" ht="16">
      <c r="A3599" s="3">
        <v>10</v>
      </c>
      <c r="B3599" s="7">
        <v>40017</v>
      </c>
      <c r="C3599" s="3">
        <v>788</v>
      </c>
      <c r="J3599" s="2"/>
    </row>
    <row r="3600" spans="1:10" ht="16">
      <c r="A3600" s="3">
        <v>7</v>
      </c>
      <c r="B3600" s="7">
        <v>40017</v>
      </c>
      <c r="C3600" s="3">
        <v>788</v>
      </c>
      <c r="J3600" s="2"/>
    </row>
    <row r="3601" spans="1:10" ht="16">
      <c r="A3601" s="3">
        <v>249</v>
      </c>
      <c r="B3601" s="7">
        <v>40017</v>
      </c>
      <c r="C3601" s="3">
        <v>788</v>
      </c>
      <c r="J3601" s="2"/>
    </row>
    <row r="3602" spans="1:10" ht="16">
      <c r="A3602" s="3">
        <v>45</v>
      </c>
      <c r="B3602" s="7">
        <v>40036</v>
      </c>
      <c r="C3602" s="3">
        <v>788</v>
      </c>
      <c r="J3602" s="2"/>
    </row>
    <row r="3603" spans="1:10" ht="16">
      <c r="A3603" s="3">
        <v>150</v>
      </c>
      <c r="B3603" s="7">
        <v>40078</v>
      </c>
      <c r="C3603" s="3">
        <v>795</v>
      </c>
      <c r="J3603" s="2"/>
    </row>
    <row r="3604" spans="1:10" ht="16">
      <c r="A3604" s="3">
        <v>40</v>
      </c>
      <c r="B3604" s="7">
        <v>40078</v>
      </c>
      <c r="C3604" s="3">
        <v>795</v>
      </c>
      <c r="J3604" s="2"/>
    </row>
    <row r="3605" spans="1:10" ht="16">
      <c r="A3605" s="3">
        <v>25</v>
      </c>
      <c r="B3605" s="7">
        <v>40085</v>
      </c>
      <c r="C3605" s="3">
        <v>795</v>
      </c>
      <c r="J3605" s="2"/>
    </row>
    <row r="3606" spans="1:10" ht="16">
      <c r="A3606" s="3">
        <v>100</v>
      </c>
      <c r="B3606" s="7">
        <v>40085</v>
      </c>
      <c r="C3606" s="3">
        <v>795</v>
      </c>
      <c r="J3606" s="2"/>
    </row>
    <row r="3607" spans="1:10" ht="16">
      <c r="A3607" s="3">
        <v>40</v>
      </c>
      <c r="B3607" s="7">
        <v>40085</v>
      </c>
      <c r="C3607" s="3">
        <v>795</v>
      </c>
      <c r="J3607" s="2"/>
    </row>
    <row r="3608" spans="1:10" ht="16">
      <c r="A3608" s="3">
        <v>200</v>
      </c>
      <c r="B3608" s="7">
        <v>40086</v>
      </c>
      <c r="C3608" s="3">
        <v>795</v>
      </c>
      <c r="J3608" s="2"/>
    </row>
    <row r="3609" spans="1:10" ht="16">
      <c r="A3609" s="3">
        <v>100</v>
      </c>
      <c r="B3609" s="7">
        <v>40086</v>
      </c>
      <c r="C3609" s="3">
        <v>795</v>
      </c>
      <c r="J3609" s="2"/>
    </row>
    <row r="3610" spans="1:10" ht="16">
      <c r="A3610" s="3">
        <v>10</v>
      </c>
      <c r="B3610" s="7">
        <v>40086</v>
      </c>
      <c r="C3610" s="3">
        <v>795</v>
      </c>
      <c r="J3610" s="2"/>
    </row>
    <row r="3611" spans="1:10" ht="16">
      <c r="A3611" s="3">
        <v>200</v>
      </c>
      <c r="B3611" s="7">
        <v>40086</v>
      </c>
      <c r="C3611" s="3">
        <v>795</v>
      </c>
      <c r="J3611" s="2"/>
    </row>
    <row r="3612" spans="1:10" ht="16">
      <c r="A3612" s="3">
        <v>25</v>
      </c>
      <c r="B3612" s="7">
        <v>40090</v>
      </c>
      <c r="C3612" s="3">
        <v>795</v>
      </c>
      <c r="J3612" s="2"/>
    </row>
    <row r="3613" spans="1:10" ht="16">
      <c r="A3613" s="3">
        <v>25</v>
      </c>
      <c r="B3613" s="7">
        <v>40092</v>
      </c>
      <c r="C3613" s="3">
        <v>795</v>
      </c>
      <c r="J3613" s="2"/>
    </row>
    <row r="3614" spans="1:10" ht="16">
      <c r="A3614" s="3">
        <v>50</v>
      </c>
      <c r="B3614" s="7">
        <v>40092</v>
      </c>
      <c r="C3614" s="3">
        <v>795</v>
      </c>
      <c r="J3614" s="2"/>
    </row>
    <row r="3615" spans="1:10" ht="16">
      <c r="A3615" s="3">
        <v>20</v>
      </c>
      <c r="B3615" s="7">
        <v>40093</v>
      </c>
      <c r="C3615" s="3">
        <v>795</v>
      </c>
      <c r="J3615" s="2"/>
    </row>
    <row r="3616" spans="1:10" ht="16">
      <c r="A3616" s="3">
        <v>10</v>
      </c>
      <c r="B3616" s="7">
        <v>40095</v>
      </c>
      <c r="C3616" s="3">
        <v>795</v>
      </c>
      <c r="J3616" s="2"/>
    </row>
    <row r="3617" spans="1:10" ht="16">
      <c r="A3617" s="3">
        <v>20</v>
      </c>
      <c r="B3617" s="7">
        <v>40111</v>
      </c>
      <c r="C3617" s="3">
        <v>795</v>
      </c>
      <c r="J3617" s="2"/>
    </row>
    <row r="3618" spans="1:10" ht="16">
      <c r="A3618" s="3">
        <v>40</v>
      </c>
      <c r="B3618" s="7">
        <v>40112</v>
      </c>
      <c r="C3618" s="3">
        <v>795</v>
      </c>
      <c r="J3618" s="2"/>
    </row>
    <row r="3619" spans="1:10" ht="16">
      <c r="A3619" s="3">
        <v>1</v>
      </c>
      <c r="B3619" s="7">
        <v>40113</v>
      </c>
      <c r="C3619" s="3">
        <v>795</v>
      </c>
      <c r="J3619" s="2"/>
    </row>
    <row r="3620" spans="1:10" ht="16">
      <c r="A3620" s="3">
        <v>50</v>
      </c>
      <c r="B3620" s="7">
        <v>40114</v>
      </c>
      <c r="C3620" s="3">
        <v>795</v>
      </c>
      <c r="J3620" s="2"/>
    </row>
    <row r="3621" spans="1:10" ht="16">
      <c r="A3621" s="3">
        <v>20</v>
      </c>
      <c r="B3621" s="7">
        <v>40114</v>
      </c>
      <c r="C3621" s="3">
        <v>795</v>
      </c>
      <c r="J3621" s="2"/>
    </row>
    <row r="3622" spans="1:10" ht="16">
      <c r="A3622" s="3">
        <v>10</v>
      </c>
      <c r="B3622" s="7">
        <v>40115</v>
      </c>
      <c r="C3622" s="3">
        <v>795</v>
      </c>
      <c r="J3622" s="2"/>
    </row>
    <row r="3623" spans="1:10" ht="16">
      <c r="A3623" s="3">
        <v>10</v>
      </c>
      <c r="B3623" s="7">
        <v>40115</v>
      </c>
      <c r="C3623" s="3">
        <v>795</v>
      </c>
      <c r="J3623" s="2"/>
    </row>
    <row r="3624" spans="1:10" ht="16">
      <c r="A3624" s="3">
        <v>5700</v>
      </c>
      <c r="B3624" s="7">
        <v>40117</v>
      </c>
      <c r="C3624" s="3">
        <v>795</v>
      </c>
      <c r="J3624" s="2"/>
    </row>
    <row r="3625" spans="1:10" ht="16">
      <c r="A3625" s="3">
        <v>25</v>
      </c>
      <c r="B3625" s="7">
        <v>40119</v>
      </c>
      <c r="C3625" s="3">
        <v>795</v>
      </c>
      <c r="J3625" s="2"/>
    </row>
    <row r="3626" spans="1:10" ht="16">
      <c r="A3626" s="3">
        <v>10</v>
      </c>
      <c r="B3626" s="7">
        <v>40122</v>
      </c>
      <c r="C3626" s="3">
        <v>795</v>
      </c>
      <c r="J3626" s="2"/>
    </row>
    <row r="3627" spans="1:10" ht="16">
      <c r="A3627" s="3">
        <v>20</v>
      </c>
      <c r="B3627" s="7">
        <v>40122</v>
      </c>
      <c r="C3627" s="3">
        <v>795</v>
      </c>
      <c r="J3627" s="2"/>
    </row>
    <row r="3628" spans="1:10" ht="16">
      <c r="A3628" s="3">
        <v>200</v>
      </c>
      <c r="B3628" s="7">
        <v>40123</v>
      </c>
      <c r="C3628" s="3">
        <v>795</v>
      </c>
      <c r="J3628" s="2"/>
    </row>
    <row r="3629" spans="1:10" ht="16">
      <c r="A3629" s="3">
        <v>100</v>
      </c>
      <c r="B3629" s="7">
        <v>40123</v>
      </c>
      <c r="C3629" s="3">
        <v>795</v>
      </c>
      <c r="J3629" s="2"/>
    </row>
    <row r="3630" spans="1:10" ht="16">
      <c r="A3630" s="3">
        <v>250</v>
      </c>
      <c r="B3630" s="7">
        <v>40123</v>
      </c>
      <c r="C3630" s="3">
        <v>795</v>
      </c>
      <c r="J3630" s="2"/>
    </row>
    <row r="3631" spans="1:10" ht="16">
      <c r="A3631" s="3">
        <v>50</v>
      </c>
      <c r="B3631" s="7">
        <v>40123</v>
      </c>
      <c r="C3631" s="3">
        <v>795</v>
      </c>
      <c r="J3631" s="2"/>
    </row>
    <row r="3632" spans="1:10" ht="16">
      <c r="A3632" s="3">
        <v>10</v>
      </c>
      <c r="B3632" s="7">
        <v>40123</v>
      </c>
      <c r="C3632" s="3">
        <v>795</v>
      </c>
      <c r="J3632" s="2"/>
    </row>
    <row r="3633" spans="1:10" ht="16">
      <c r="A3633" s="3">
        <v>100</v>
      </c>
      <c r="B3633" s="7">
        <v>40125</v>
      </c>
      <c r="C3633" s="3">
        <v>795</v>
      </c>
      <c r="J3633" s="2"/>
    </row>
    <row r="3634" spans="1:10" ht="16">
      <c r="A3634" s="3">
        <v>50</v>
      </c>
      <c r="B3634" s="7">
        <v>40125</v>
      </c>
      <c r="C3634" s="3">
        <v>795</v>
      </c>
      <c r="J3634" s="2"/>
    </row>
    <row r="3635" spans="1:10" ht="16">
      <c r="A3635" s="3">
        <v>72</v>
      </c>
      <c r="B3635" s="7">
        <v>40128</v>
      </c>
      <c r="C3635" s="3">
        <v>795</v>
      </c>
      <c r="J3635" s="2"/>
    </row>
    <row r="3636" spans="1:10" ht="16">
      <c r="A3636" s="3">
        <v>100</v>
      </c>
      <c r="B3636" s="7">
        <v>40128</v>
      </c>
      <c r="C3636" s="3">
        <v>795</v>
      </c>
      <c r="J3636" s="2"/>
    </row>
    <row r="3637" spans="1:10" ht="16">
      <c r="A3637" s="3">
        <v>50</v>
      </c>
      <c r="B3637" s="7">
        <v>40128</v>
      </c>
      <c r="C3637" s="3">
        <v>795</v>
      </c>
      <c r="J3637" s="2"/>
    </row>
    <row r="3638" spans="1:10" ht="16">
      <c r="A3638" s="3">
        <v>10</v>
      </c>
      <c r="B3638" s="7">
        <v>40129</v>
      </c>
      <c r="C3638" s="3">
        <v>795</v>
      </c>
      <c r="J3638" s="2"/>
    </row>
    <row r="3639" spans="1:10" ht="16">
      <c r="A3639" s="3">
        <v>20</v>
      </c>
      <c r="B3639" s="7">
        <v>40129</v>
      </c>
      <c r="C3639" s="3">
        <v>795</v>
      </c>
      <c r="J3639" s="2"/>
    </row>
    <row r="3640" spans="1:10" ht="16">
      <c r="A3640" s="3">
        <v>25</v>
      </c>
      <c r="B3640" s="7">
        <v>40129</v>
      </c>
      <c r="C3640" s="3">
        <v>795</v>
      </c>
      <c r="J3640" s="2"/>
    </row>
    <row r="3641" spans="1:10" ht="16">
      <c r="A3641" s="3">
        <v>7</v>
      </c>
      <c r="B3641" s="7">
        <v>40129</v>
      </c>
      <c r="C3641" s="3">
        <v>795</v>
      </c>
      <c r="J3641" s="2"/>
    </row>
    <row r="3642" spans="1:10" ht="16">
      <c r="A3642" s="3">
        <v>30</v>
      </c>
      <c r="B3642" s="7">
        <v>40129</v>
      </c>
      <c r="C3642" s="3">
        <v>795</v>
      </c>
      <c r="J3642" s="2"/>
    </row>
    <row r="3643" spans="1:10" ht="16">
      <c r="A3643" s="3">
        <v>25</v>
      </c>
      <c r="B3643" s="7">
        <v>40129</v>
      </c>
      <c r="C3643" s="3">
        <v>795</v>
      </c>
      <c r="J3643" s="2"/>
    </row>
    <row r="3644" spans="1:10" ht="16">
      <c r="A3644" s="3">
        <v>20</v>
      </c>
      <c r="B3644" s="7">
        <v>39993</v>
      </c>
      <c r="C3644" s="3">
        <v>796</v>
      </c>
      <c r="J3644" s="2"/>
    </row>
    <row r="3645" spans="1:10" ht="16">
      <c r="A3645" s="3">
        <v>10</v>
      </c>
      <c r="B3645" s="7">
        <v>39995</v>
      </c>
      <c r="C3645" s="3">
        <v>796</v>
      </c>
      <c r="J3645" s="2"/>
    </row>
    <row r="3646" spans="1:10" ht="16">
      <c r="A3646" s="3">
        <v>10</v>
      </c>
      <c r="B3646" s="7">
        <v>39995</v>
      </c>
      <c r="C3646" s="3">
        <v>796</v>
      </c>
      <c r="J3646" s="2"/>
    </row>
    <row r="3647" spans="1:10" ht="16">
      <c r="A3647" s="3">
        <v>60</v>
      </c>
      <c r="B3647" s="7">
        <v>40014</v>
      </c>
      <c r="C3647" s="3">
        <v>796</v>
      </c>
      <c r="J3647" s="2"/>
    </row>
    <row r="3648" spans="1:10" ht="16">
      <c r="A3648" s="3">
        <v>50</v>
      </c>
      <c r="B3648" s="7">
        <v>40016</v>
      </c>
      <c r="C3648" s="3">
        <v>796</v>
      </c>
      <c r="J3648" s="2"/>
    </row>
    <row r="3649" spans="1:10" ht="16">
      <c r="A3649" s="3">
        <v>100</v>
      </c>
      <c r="B3649" s="7">
        <v>40017</v>
      </c>
      <c r="C3649" s="3">
        <v>796</v>
      </c>
      <c r="J3649" s="2"/>
    </row>
    <row r="3650" spans="1:10" ht="16">
      <c r="A3650" s="3">
        <v>100</v>
      </c>
      <c r="B3650" s="7">
        <v>40018</v>
      </c>
      <c r="C3650" s="3">
        <v>796</v>
      </c>
      <c r="J3650" s="2"/>
    </row>
    <row r="3651" spans="1:10" ht="16">
      <c r="A3651" s="3">
        <v>15</v>
      </c>
      <c r="B3651" s="7">
        <v>40019</v>
      </c>
      <c r="C3651" s="3">
        <v>796</v>
      </c>
      <c r="J3651" s="2"/>
    </row>
    <row r="3652" spans="1:10" ht="16">
      <c r="A3652" s="3">
        <v>25</v>
      </c>
      <c r="B3652" s="7">
        <v>40029</v>
      </c>
      <c r="C3652" s="3">
        <v>796</v>
      </c>
      <c r="J3652" s="2"/>
    </row>
    <row r="3653" spans="1:10" ht="16">
      <c r="A3653" s="3">
        <v>20</v>
      </c>
      <c r="B3653" s="7">
        <v>40031</v>
      </c>
      <c r="C3653" s="3">
        <v>796</v>
      </c>
      <c r="J3653" s="2"/>
    </row>
    <row r="3654" spans="1:10" ht="16">
      <c r="A3654" s="3">
        <v>20</v>
      </c>
      <c r="B3654" s="7">
        <v>40033</v>
      </c>
      <c r="C3654" s="3">
        <v>796</v>
      </c>
      <c r="J3654" s="2"/>
    </row>
    <row r="3655" spans="1:10" ht="16">
      <c r="A3655" s="3">
        <v>100</v>
      </c>
      <c r="B3655" s="7">
        <v>40041</v>
      </c>
      <c r="C3655" s="3">
        <v>796</v>
      </c>
      <c r="J3655" s="2"/>
    </row>
    <row r="3656" spans="1:10" ht="16">
      <c r="A3656" s="3">
        <v>100</v>
      </c>
      <c r="B3656" s="7">
        <v>40041</v>
      </c>
      <c r="C3656" s="3">
        <v>796</v>
      </c>
      <c r="J3656" s="2"/>
    </row>
    <row r="3657" spans="1:10" ht="16">
      <c r="A3657" s="3">
        <v>20</v>
      </c>
      <c r="B3657" s="7">
        <v>40041</v>
      </c>
      <c r="C3657" s="3">
        <v>796</v>
      </c>
      <c r="J3657" s="2"/>
    </row>
    <row r="3658" spans="1:10" ht="16">
      <c r="A3658" s="3">
        <v>1350</v>
      </c>
      <c r="B3658" s="7">
        <v>40054</v>
      </c>
      <c r="C3658" s="3">
        <v>796</v>
      </c>
      <c r="J3658" s="2"/>
    </row>
    <row r="3659" spans="1:10" ht="16">
      <c r="A3659" s="3">
        <v>15</v>
      </c>
      <c r="B3659" s="7">
        <v>39993</v>
      </c>
      <c r="C3659" s="3">
        <v>797</v>
      </c>
      <c r="J3659" s="2"/>
    </row>
    <row r="3660" spans="1:10" ht="16">
      <c r="A3660" s="3">
        <v>20</v>
      </c>
      <c r="B3660" s="7">
        <v>39994</v>
      </c>
      <c r="C3660" s="3">
        <v>797</v>
      </c>
      <c r="J3660" s="2"/>
    </row>
    <row r="3661" spans="1:10" ht="16">
      <c r="A3661" s="3">
        <v>50</v>
      </c>
      <c r="B3661" s="7">
        <v>39995</v>
      </c>
      <c r="C3661" s="3">
        <v>797</v>
      </c>
      <c r="J3661" s="2"/>
    </row>
    <row r="3662" spans="1:10" ht="16">
      <c r="A3662" s="3">
        <v>20</v>
      </c>
      <c r="B3662" s="7">
        <v>39995</v>
      </c>
      <c r="C3662" s="3">
        <v>797</v>
      </c>
      <c r="J3662" s="2"/>
    </row>
    <row r="3663" spans="1:10" ht="16">
      <c r="A3663" s="3">
        <v>110</v>
      </c>
      <c r="B3663" s="7">
        <v>39997</v>
      </c>
      <c r="C3663" s="3">
        <v>797</v>
      </c>
      <c r="J3663" s="2"/>
    </row>
    <row r="3664" spans="1:10" ht="16">
      <c r="A3664" s="3">
        <v>40</v>
      </c>
      <c r="B3664" s="7">
        <v>39999</v>
      </c>
      <c r="C3664" s="3">
        <v>797</v>
      </c>
      <c r="J3664" s="2"/>
    </row>
    <row r="3665" spans="1:10" ht="16">
      <c r="A3665" s="3">
        <v>25</v>
      </c>
      <c r="B3665" s="7">
        <v>40001</v>
      </c>
      <c r="C3665" s="3">
        <v>797</v>
      </c>
      <c r="J3665" s="2"/>
    </row>
    <row r="3666" spans="1:10" ht="16">
      <c r="A3666" s="3">
        <v>50</v>
      </c>
      <c r="B3666" s="7">
        <v>40002</v>
      </c>
      <c r="C3666" s="3">
        <v>797</v>
      </c>
      <c r="J3666" s="2"/>
    </row>
    <row r="3667" spans="1:10" ht="16">
      <c r="A3667" s="3">
        <v>50</v>
      </c>
      <c r="B3667" s="7">
        <v>40004</v>
      </c>
      <c r="C3667" s="3">
        <v>797</v>
      </c>
      <c r="J3667" s="2"/>
    </row>
    <row r="3668" spans="1:10" ht="16">
      <c r="A3668" s="3">
        <v>65</v>
      </c>
      <c r="B3668" s="7">
        <v>40004</v>
      </c>
      <c r="C3668" s="3">
        <v>797</v>
      </c>
      <c r="J3668" s="2"/>
    </row>
    <row r="3669" spans="1:10" ht="16">
      <c r="A3669" s="3">
        <v>30</v>
      </c>
      <c r="B3669" s="7">
        <v>40010</v>
      </c>
      <c r="C3669" s="3">
        <v>797</v>
      </c>
      <c r="J3669" s="2"/>
    </row>
    <row r="3670" spans="1:10" ht="16">
      <c r="A3670" s="3">
        <v>100</v>
      </c>
      <c r="B3670" s="7">
        <v>40015</v>
      </c>
      <c r="C3670" s="3">
        <v>797</v>
      </c>
      <c r="J3670" s="2"/>
    </row>
    <row r="3671" spans="1:10" ht="16">
      <c r="A3671" s="3">
        <v>50</v>
      </c>
      <c r="B3671" s="7">
        <v>40015</v>
      </c>
      <c r="C3671" s="3">
        <v>797</v>
      </c>
      <c r="J3671" s="2"/>
    </row>
    <row r="3672" spans="1:10" ht="16">
      <c r="A3672" s="3">
        <v>20</v>
      </c>
      <c r="B3672" s="7">
        <v>40017</v>
      </c>
      <c r="C3672" s="3">
        <v>797</v>
      </c>
      <c r="J3672" s="2"/>
    </row>
    <row r="3673" spans="1:10" ht="16">
      <c r="A3673" s="3">
        <v>20</v>
      </c>
      <c r="B3673" s="7">
        <v>40017</v>
      </c>
      <c r="C3673" s="3">
        <v>797</v>
      </c>
      <c r="J3673" s="2"/>
    </row>
    <row r="3674" spans="1:10" ht="16">
      <c r="A3674" s="3">
        <v>50</v>
      </c>
      <c r="B3674" s="7">
        <v>40017</v>
      </c>
      <c r="C3674" s="3">
        <v>797</v>
      </c>
      <c r="J3674" s="2"/>
    </row>
    <row r="3675" spans="1:10" ht="16">
      <c r="A3675" s="3">
        <v>50</v>
      </c>
      <c r="B3675" s="7">
        <v>40017</v>
      </c>
      <c r="C3675" s="3">
        <v>797</v>
      </c>
      <c r="J3675" s="2"/>
    </row>
    <row r="3676" spans="1:10" ht="16">
      <c r="A3676" s="3">
        <v>250</v>
      </c>
      <c r="B3676" s="7">
        <v>40017</v>
      </c>
      <c r="C3676" s="3">
        <v>797</v>
      </c>
      <c r="J3676" s="2"/>
    </row>
    <row r="3677" spans="1:10" ht="16">
      <c r="A3677" s="3">
        <v>50</v>
      </c>
      <c r="B3677" s="7">
        <v>40017</v>
      </c>
      <c r="C3677" s="3">
        <v>797</v>
      </c>
      <c r="J3677" s="2"/>
    </row>
    <row r="3678" spans="1:10" ht="16">
      <c r="A3678" s="3">
        <v>20</v>
      </c>
      <c r="B3678" s="7">
        <v>40018</v>
      </c>
      <c r="C3678" s="3">
        <v>797</v>
      </c>
      <c r="J3678" s="2"/>
    </row>
    <row r="3679" spans="1:10" ht="16">
      <c r="A3679" s="3">
        <v>50</v>
      </c>
      <c r="B3679" s="7">
        <v>40018</v>
      </c>
      <c r="C3679" s="3">
        <v>797</v>
      </c>
      <c r="J3679" s="2"/>
    </row>
    <row r="3680" spans="1:10" ht="16">
      <c r="A3680" s="3">
        <v>40</v>
      </c>
      <c r="B3680" s="7">
        <v>40018</v>
      </c>
      <c r="C3680" s="3">
        <v>797</v>
      </c>
      <c r="J3680" s="2"/>
    </row>
    <row r="3681" spans="1:10" ht="16">
      <c r="A3681" s="3">
        <v>100</v>
      </c>
      <c r="B3681" s="7">
        <v>40018</v>
      </c>
      <c r="C3681" s="3">
        <v>797</v>
      </c>
      <c r="J3681" s="2"/>
    </row>
    <row r="3682" spans="1:10" ht="16">
      <c r="A3682" s="3">
        <v>50</v>
      </c>
      <c r="B3682" s="7">
        <v>40019</v>
      </c>
      <c r="C3682" s="3">
        <v>797</v>
      </c>
      <c r="J3682" s="2"/>
    </row>
    <row r="3683" spans="1:10" ht="16">
      <c r="A3683" s="3">
        <v>50</v>
      </c>
      <c r="B3683" s="7">
        <v>40020</v>
      </c>
      <c r="C3683" s="3">
        <v>797</v>
      </c>
      <c r="J3683" s="2"/>
    </row>
    <row r="3684" spans="1:10" ht="16">
      <c r="A3684" s="3">
        <v>10</v>
      </c>
      <c r="B3684" s="7">
        <v>40021</v>
      </c>
      <c r="C3684" s="3">
        <v>797</v>
      </c>
      <c r="J3684" s="2"/>
    </row>
    <row r="3685" spans="1:10" ht="16">
      <c r="A3685" s="3">
        <v>150</v>
      </c>
      <c r="B3685" s="7">
        <v>40022</v>
      </c>
      <c r="C3685" s="3">
        <v>797</v>
      </c>
      <c r="J3685" s="2"/>
    </row>
    <row r="3686" spans="1:10" ht="16">
      <c r="A3686" s="3">
        <v>50</v>
      </c>
      <c r="B3686" s="7">
        <v>40023</v>
      </c>
      <c r="C3686" s="3">
        <v>797</v>
      </c>
      <c r="J3686" s="2"/>
    </row>
    <row r="3687" spans="1:10" ht="16">
      <c r="A3687" s="3">
        <v>20</v>
      </c>
      <c r="B3687" s="7">
        <v>40023</v>
      </c>
      <c r="C3687" s="3">
        <v>797</v>
      </c>
      <c r="J3687" s="2"/>
    </row>
    <row r="3688" spans="1:10" ht="16">
      <c r="A3688" s="3">
        <v>50</v>
      </c>
      <c r="B3688" s="7">
        <v>40023</v>
      </c>
      <c r="C3688" s="3">
        <v>797</v>
      </c>
      <c r="J3688" s="2"/>
    </row>
    <row r="3689" spans="1:10" ht="16">
      <c r="A3689" s="3">
        <v>20</v>
      </c>
      <c r="B3689" s="7">
        <v>40024</v>
      </c>
      <c r="C3689" s="3">
        <v>797</v>
      </c>
      <c r="J3689" s="2"/>
    </row>
    <row r="3690" spans="1:10" ht="16">
      <c r="A3690" s="3">
        <v>100</v>
      </c>
      <c r="B3690" s="7">
        <v>40024</v>
      </c>
      <c r="C3690" s="3">
        <v>797</v>
      </c>
      <c r="J3690" s="2"/>
    </row>
    <row r="3691" spans="1:10" ht="16">
      <c r="A3691" s="3">
        <v>10</v>
      </c>
      <c r="B3691" s="7">
        <v>40025</v>
      </c>
      <c r="C3691" s="3">
        <v>797</v>
      </c>
      <c r="J3691" s="2"/>
    </row>
    <row r="3692" spans="1:10" ht="16">
      <c r="A3692" s="3">
        <v>5</v>
      </c>
      <c r="B3692" s="7">
        <v>40025</v>
      </c>
      <c r="C3692" s="3">
        <v>797</v>
      </c>
      <c r="J3692" s="2"/>
    </row>
    <row r="3693" spans="1:10" ht="16">
      <c r="A3693" s="3">
        <v>10</v>
      </c>
      <c r="B3693" s="7">
        <v>40026</v>
      </c>
      <c r="C3693" s="3">
        <v>797</v>
      </c>
      <c r="J3693" s="2"/>
    </row>
    <row r="3694" spans="1:10" ht="16">
      <c r="A3694" s="3">
        <v>45</v>
      </c>
      <c r="B3694" s="7">
        <v>40028</v>
      </c>
      <c r="C3694" s="3">
        <v>797</v>
      </c>
      <c r="J3694" s="2"/>
    </row>
    <row r="3695" spans="1:10" ht="16">
      <c r="A3695" s="3">
        <v>25</v>
      </c>
      <c r="B3695" s="7">
        <v>40029</v>
      </c>
      <c r="C3695" s="3">
        <v>797</v>
      </c>
      <c r="J3695" s="2"/>
    </row>
    <row r="3696" spans="1:10" ht="16">
      <c r="A3696" s="3">
        <v>100</v>
      </c>
      <c r="B3696" s="7">
        <v>40030</v>
      </c>
      <c r="C3696" s="3">
        <v>797</v>
      </c>
      <c r="J3696" s="2"/>
    </row>
    <row r="3697" spans="1:10" ht="16">
      <c r="A3697" s="3">
        <v>30</v>
      </c>
      <c r="B3697" s="7">
        <v>40030</v>
      </c>
      <c r="C3697" s="3">
        <v>797</v>
      </c>
      <c r="J3697" s="2"/>
    </row>
    <row r="3698" spans="1:10" ht="16">
      <c r="A3698" s="3">
        <v>50</v>
      </c>
      <c r="B3698" s="7">
        <v>40036</v>
      </c>
      <c r="C3698" s="3">
        <v>797</v>
      </c>
      <c r="J3698" s="2"/>
    </row>
    <row r="3699" spans="1:10" ht="16">
      <c r="A3699" s="3">
        <v>150</v>
      </c>
      <c r="B3699" s="7">
        <v>40041</v>
      </c>
      <c r="C3699" s="3">
        <v>797</v>
      </c>
      <c r="J3699" s="2"/>
    </row>
    <row r="3700" spans="1:10" ht="16">
      <c r="A3700" s="3">
        <v>50</v>
      </c>
      <c r="B3700" s="7">
        <v>40042</v>
      </c>
      <c r="C3700" s="3">
        <v>797</v>
      </c>
      <c r="J3700" s="2"/>
    </row>
    <row r="3701" spans="1:10" ht="16">
      <c r="A3701" s="3">
        <v>25</v>
      </c>
      <c r="B3701" s="7">
        <v>40042</v>
      </c>
      <c r="C3701" s="3">
        <v>797</v>
      </c>
      <c r="J3701" s="2"/>
    </row>
    <row r="3702" spans="1:10" ht="16">
      <c r="A3702" s="3">
        <v>5</v>
      </c>
      <c r="B3702" s="7">
        <v>40048</v>
      </c>
      <c r="C3702" s="3">
        <v>797</v>
      </c>
      <c r="J3702" s="2"/>
    </row>
    <row r="3703" spans="1:10" ht="16">
      <c r="A3703" s="3">
        <v>25</v>
      </c>
      <c r="B3703" s="7">
        <v>40051</v>
      </c>
      <c r="C3703" s="3">
        <v>797</v>
      </c>
      <c r="J3703" s="2"/>
    </row>
    <row r="3704" spans="1:10" ht="16">
      <c r="A3704" s="3">
        <v>100</v>
      </c>
      <c r="B3704" s="7">
        <v>40054</v>
      </c>
      <c r="C3704" s="3">
        <v>797</v>
      </c>
      <c r="J3704" s="2"/>
    </row>
    <row r="3705" spans="1:10" ht="16">
      <c r="A3705" s="3">
        <v>25</v>
      </c>
      <c r="B3705" s="7">
        <v>40054</v>
      </c>
      <c r="C3705" s="3">
        <v>797</v>
      </c>
      <c r="J3705" s="2"/>
    </row>
    <row r="3706" spans="1:10" ht="16">
      <c r="A3706" s="3">
        <v>20</v>
      </c>
      <c r="B3706" s="7">
        <v>40057</v>
      </c>
      <c r="C3706" s="3">
        <v>797</v>
      </c>
      <c r="J3706" s="2"/>
    </row>
    <row r="3707" spans="1:10" ht="16">
      <c r="A3707" s="3">
        <v>100</v>
      </c>
      <c r="B3707" s="7">
        <v>40057</v>
      </c>
      <c r="C3707" s="3">
        <v>797</v>
      </c>
      <c r="J3707" s="2"/>
    </row>
    <row r="3708" spans="1:10" ht="16">
      <c r="A3708" s="3">
        <v>20</v>
      </c>
      <c r="B3708" s="7">
        <v>40058</v>
      </c>
      <c r="C3708" s="3">
        <v>797</v>
      </c>
      <c r="J3708" s="2"/>
    </row>
    <row r="3709" spans="1:10" ht="16">
      <c r="A3709" s="3">
        <v>50</v>
      </c>
      <c r="B3709" s="7">
        <v>40058</v>
      </c>
      <c r="C3709" s="3">
        <v>797</v>
      </c>
      <c r="J3709" s="2"/>
    </row>
    <row r="3710" spans="1:10" ht="16">
      <c r="A3710" s="3">
        <v>50</v>
      </c>
      <c r="B3710" s="7">
        <v>40058</v>
      </c>
      <c r="C3710" s="3">
        <v>797</v>
      </c>
      <c r="J3710" s="2"/>
    </row>
    <row r="3711" spans="1:10" ht="16">
      <c r="A3711" s="3">
        <v>15</v>
      </c>
      <c r="B3711" s="7">
        <v>40058</v>
      </c>
      <c r="C3711" s="3">
        <v>797</v>
      </c>
      <c r="J3711" s="2"/>
    </row>
    <row r="3712" spans="1:10" ht="16">
      <c r="A3712" s="3">
        <v>115</v>
      </c>
      <c r="B3712" s="7">
        <v>40058</v>
      </c>
      <c r="C3712" s="3">
        <v>797</v>
      </c>
      <c r="J3712" s="2"/>
    </row>
    <row r="3713" spans="1:10" ht="16">
      <c r="A3713" s="3">
        <v>100</v>
      </c>
      <c r="B3713" s="7">
        <v>40058</v>
      </c>
      <c r="C3713" s="3">
        <v>797</v>
      </c>
      <c r="J3713" s="2"/>
    </row>
    <row r="3714" spans="1:10" ht="16">
      <c r="A3714" s="3">
        <v>50</v>
      </c>
      <c r="B3714" s="7">
        <v>40058</v>
      </c>
      <c r="C3714" s="3">
        <v>797</v>
      </c>
      <c r="J3714" s="2"/>
    </row>
    <row r="3715" spans="1:10" ht="16">
      <c r="A3715" s="3">
        <v>50</v>
      </c>
      <c r="B3715" s="7">
        <v>40059</v>
      </c>
      <c r="C3715" s="3">
        <v>797</v>
      </c>
      <c r="J3715" s="2"/>
    </row>
    <row r="3716" spans="1:10" ht="16">
      <c r="A3716" s="3">
        <v>20</v>
      </c>
      <c r="B3716" s="7">
        <v>40060</v>
      </c>
      <c r="C3716" s="3">
        <v>797</v>
      </c>
      <c r="J3716" s="2"/>
    </row>
    <row r="3717" spans="1:10" ht="16">
      <c r="A3717" s="3">
        <v>70</v>
      </c>
      <c r="B3717" s="7">
        <v>40060</v>
      </c>
      <c r="C3717" s="3">
        <v>797</v>
      </c>
      <c r="J3717" s="2"/>
    </row>
    <row r="3718" spans="1:10" ht="16">
      <c r="A3718" s="3">
        <v>100</v>
      </c>
      <c r="B3718" s="7">
        <v>40060</v>
      </c>
      <c r="C3718" s="3">
        <v>797</v>
      </c>
      <c r="J3718" s="2"/>
    </row>
    <row r="3719" spans="1:10" ht="16">
      <c r="A3719" s="3">
        <v>100</v>
      </c>
      <c r="B3719" s="7">
        <v>40061</v>
      </c>
      <c r="C3719" s="3">
        <v>797</v>
      </c>
      <c r="J3719" s="2"/>
    </row>
    <row r="3720" spans="1:10" ht="16">
      <c r="A3720" s="3">
        <v>100</v>
      </c>
      <c r="B3720" s="7">
        <v>40064</v>
      </c>
      <c r="C3720" s="3">
        <v>797</v>
      </c>
      <c r="J3720" s="2"/>
    </row>
    <row r="3721" spans="1:10" ht="16">
      <c r="A3721" s="3">
        <v>10</v>
      </c>
      <c r="B3721" s="7">
        <v>40064</v>
      </c>
      <c r="C3721" s="3">
        <v>797</v>
      </c>
      <c r="J3721" s="2"/>
    </row>
    <row r="3722" spans="1:10" ht="16">
      <c r="A3722" s="3">
        <v>100</v>
      </c>
      <c r="B3722" s="7">
        <v>40064</v>
      </c>
      <c r="C3722" s="3">
        <v>797</v>
      </c>
      <c r="J3722" s="2"/>
    </row>
    <row r="3723" spans="1:10" ht="16">
      <c r="A3723" s="3">
        <v>40</v>
      </c>
      <c r="B3723" s="7">
        <v>40064</v>
      </c>
      <c r="C3723" s="3">
        <v>797</v>
      </c>
      <c r="J3723" s="2"/>
    </row>
    <row r="3724" spans="1:10" ht="16">
      <c r="A3724" s="3">
        <v>75</v>
      </c>
      <c r="B3724" s="7">
        <v>40064</v>
      </c>
      <c r="C3724" s="3">
        <v>797</v>
      </c>
      <c r="J3724" s="2"/>
    </row>
    <row r="3725" spans="1:10" ht="16">
      <c r="A3725" s="3">
        <v>2500</v>
      </c>
      <c r="B3725" s="7">
        <v>40065</v>
      </c>
      <c r="C3725" s="3">
        <v>797</v>
      </c>
      <c r="J3725" s="2"/>
    </row>
    <row r="3726" spans="1:10" ht="16">
      <c r="A3726" s="3">
        <v>100</v>
      </c>
      <c r="B3726" s="7">
        <v>40065</v>
      </c>
      <c r="C3726" s="3">
        <v>797</v>
      </c>
      <c r="J3726" s="2"/>
    </row>
    <row r="3727" spans="1:10" ht="16">
      <c r="A3727" s="3">
        <v>100</v>
      </c>
      <c r="B3727" s="7">
        <v>40065</v>
      </c>
      <c r="C3727" s="3">
        <v>797</v>
      </c>
      <c r="J3727" s="2"/>
    </row>
    <row r="3728" spans="1:10" ht="16">
      <c r="A3728" s="3">
        <v>40</v>
      </c>
      <c r="B3728" s="7">
        <v>40065</v>
      </c>
      <c r="C3728" s="3">
        <v>797</v>
      </c>
      <c r="J3728" s="2"/>
    </row>
    <row r="3729" spans="1:10" ht="16">
      <c r="A3729" s="3">
        <v>10</v>
      </c>
      <c r="B3729" s="7">
        <v>40065</v>
      </c>
      <c r="C3729" s="3">
        <v>797</v>
      </c>
      <c r="J3729" s="2"/>
    </row>
    <row r="3730" spans="1:10" ht="16">
      <c r="A3730" s="3">
        <v>500</v>
      </c>
      <c r="B3730" s="7">
        <v>40065</v>
      </c>
      <c r="C3730" s="3">
        <v>797</v>
      </c>
      <c r="J3730" s="2"/>
    </row>
    <row r="3731" spans="1:10" ht="16">
      <c r="A3731" s="3">
        <v>50</v>
      </c>
      <c r="B3731" s="7">
        <v>40066</v>
      </c>
      <c r="C3731" s="3">
        <v>797</v>
      </c>
      <c r="J3731" s="2"/>
    </row>
    <row r="3732" spans="1:10" ht="16">
      <c r="A3732" s="3">
        <v>75</v>
      </c>
      <c r="B3732" s="7">
        <v>40066</v>
      </c>
      <c r="C3732" s="3">
        <v>797</v>
      </c>
      <c r="J3732" s="2"/>
    </row>
    <row r="3733" spans="1:10" ht="16">
      <c r="A3733" s="3">
        <v>20</v>
      </c>
      <c r="B3733" s="7">
        <v>40066</v>
      </c>
      <c r="C3733" s="3">
        <v>797</v>
      </c>
      <c r="J3733" s="2"/>
    </row>
    <row r="3734" spans="1:10" ht="16">
      <c r="A3734" s="3">
        <v>50</v>
      </c>
      <c r="B3734" s="7">
        <v>40066</v>
      </c>
      <c r="C3734" s="3">
        <v>797</v>
      </c>
      <c r="J3734" s="2"/>
    </row>
    <row r="3735" spans="1:10" ht="16">
      <c r="A3735" s="3">
        <v>25</v>
      </c>
      <c r="B3735" s="7">
        <v>40066</v>
      </c>
      <c r="C3735" s="3">
        <v>797</v>
      </c>
      <c r="J3735" s="2"/>
    </row>
    <row r="3736" spans="1:10" ht="16">
      <c r="A3736" s="3">
        <v>50</v>
      </c>
      <c r="B3736" s="7">
        <v>40066</v>
      </c>
      <c r="C3736" s="3">
        <v>797</v>
      </c>
      <c r="J3736" s="2"/>
    </row>
    <row r="3737" spans="1:10" ht="16">
      <c r="A3737" s="3">
        <v>50</v>
      </c>
      <c r="B3737" s="7">
        <v>40066</v>
      </c>
      <c r="C3737" s="3">
        <v>797</v>
      </c>
      <c r="J3737" s="2"/>
    </row>
    <row r="3738" spans="1:10" ht="16">
      <c r="A3738" s="3">
        <v>100</v>
      </c>
      <c r="B3738" s="7">
        <v>40066</v>
      </c>
      <c r="C3738" s="3">
        <v>797</v>
      </c>
      <c r="J3738" s="2"/>
    </row>
    <row r="3739" spans="1:10" ht="16">
      <c r="A3739" s="3">
        <v>100</v>
      </c>
      <c r="B3739" s="7">
        <v>40066</v>
      </c>
      <c r="C3739" s="3">
        <v>797</v>
      </c>
      <c r="J3739" s="2"/>
    </row>
    <row r="3740" spans="1:10" ht="16">
      <c r="A3740" s="3">
        <v>50</v>
      </c>
      <c r="B3740" s="7">
        <v>40067</v>
      </c>
      <c r="C3740" s="3">
        <v>797</v>
      </c>
      <c r="J3740" s="2"/>
    </row>
    <row r="3741" spans="1:10" ht="16">
      <c r="A3741" s="3">
        <v>10</v>
      </c>
      <c r="B3741" s="7">
        <v>40093</v>
      </c>
      <c r="C3741" s="3">
        <v>797</v>
      </c>
      <c r="J3741" s="2"/>
    </row>
    <row r="3742" spans="1:10" ht="16">
      <c r="A3742" s="3">
        <v>15</v>
      </c>
      <c r="B3742" s="7">
        <v>40001</v>
      </c>
      <c r="C3742" s="3">
        <v>805</v>
      </c>
      <c r="J3742" s="2"/>
    </row>
    <row r="3743" spans="1:10" ht="16">
      <c r="A3743" s="3">
        <v>5</v>
      </c>
      <c r="B3743" s="7">
        <v>40004</v>
      </c>
      <c r="C3743" s="3">
        <v>805</v>
      </c>
      <c r="J3743" s="2"/>
    </row>
    <row r="3744" spans="1:10" ht="16">
      <c r="A3744" s="3">
        <v>5</v>
      </c>
      <c r="B3744" s="7">
        <v>40005</v>
      </c>
      <c r="C3744" s="3">
        <v>805</v>
      </c>
      <c r="J3744" s="2"/>
    </row>
    <row r="3745" spans="1:10" ht="16">
      <c r="A3745" s="3">
        <v>10</v>
      </c>
      <c r="B3745" s="7">
        <v>40005</v>
      </c>
      <c r="C3745" s="3">
        <v>805</v>
      </c>
      <c r="J3745" s="2"/>
    </row>
    <row r="3746" spans="1:10" ht="16">
      <c r="A3746" s="3">
        <v>50</v>
      </c>
      <c r="B3746" s="7">
        <v>40005</v>
      </c>
      <c r="C3746" s="3">
        <v>805</v>
      </c>
      <c r="J3746" s="2"/>
    </row>
    <row r="3747" spans="1:10" ht="16">
      <c r="A3747" s="3">
        <v>500</v>
      </c>
      <c r="B3747" s="7">
        <v>40009</v>
      </c>
      <c r="C3747" s="3">
        <v>805</v>
      </c>
      <c r="J3747" s="2"/>
    </row>
    <row r="3748" spans="1:10" ht="16">
      <c r="A3748" s="3">
        <v>100</v>
      </c>
      <c r="B3748" s="7">
        <v>40010</v>
      </c>
      <c r="C3748" s="3">
        <v>805</v>
      </c>
      <c r="J3748" s="2"/>
    </row>
    <row r="3749" spans="1:10" ht="16">
      <c r="A3749" s="3">
        <v>100</v>
      </c>
      <c r="B3749" s="7">
        <v>40015</v>
      </c>
      <c r="C3749" s="3">
        <v>805</v>
      </c>
      <c r="J3749" s="2"/>
    </row>
    <row r="3750" spans="1:10" ht="16">
      <c r="A3750" s="3">
        <v>10</v>
      </c>
      <c r="B3750" s="7">
        <v>40017</v>
      </c>
      <c r="C3750" s="3">
        <v>805</v>
      </c>
      <c r="J3750" s="2"/>
    </row>
    <row r="3751" spans="1:10" ht="16">
      <c r="A3751" s="3">
        <v>500</v>
      </c>
      <c r="B3751" s="7">
        <v>40017</v>
      </c>
      <c r="C3751" s="3">
        <v>805</v>
      </c>
      <c r="J3751" s="2"/>
    </row>
    <row r="3752" spans="1:10" ht="16">
      <c r="A3752" s="3">
        <v>500</v>
      </c>
      <c r="B3752" s="7">
        <v>40030</v>
      </c>
      <c r="C3752" s="3">
        <v>805</v>
      </c>
      <c r="J3752" s="2"/>
    </row>
    <row r="3753" spans="1:10" ht="16">
      <c r="A3753" s="3">
        <v>1000</v>
      </c>
      <c r="B3753" s="7">
        <v>40031</v>
      </c>
      <c r="C3753" s="3">
        <v>805</v>
      </c>
      <c r="J3753" s="2"/>
    </row>
    <row r="3754" spans="1:10" ht="16">
      <c r="A3754" s="3">
        <v>25</v>
      </c>
      <c r="B3754" s="7">
        <v>40033</v>
      </c>
      <c r="C3754" s="3">
        <v>805</v>
      </c>
      <c r="J3754" s="2"/>
    </row>
    <row r="3755" spans="1:10" ht="16">
      <c r="A3755" s="3">
        <v>100</v>
      </c>
      <c r="B3755" s="7">
        <v>40045</v>
      </c>
      <c r="C3755" s="3">
        <v>805</v>
      </c>
      <c r="J3755" s="2"/>
    </row>
    <row r="3756" spans="1:10" ht="16">
      <c r="A3756" s="3">
        <v>10</v>
      </c>
      <c r="B3756" s="7">
        <v>40051</v>
      </c>
      <c r="C3756" s="3">
        <v>805</v>
      </c>
      <c r="J3756" s="2"/>
    </row>
    <row r="3757" spans="1:10" ht="16">
      <c r="A3757" s="3">
        <v>25</v>
      </c>
      <c r="B3757" s="7">
        <v>40088</v>
      </c>
      <c r="C3757" s="3">
        <v>805</v>
      </c>
      <c r="J3757" s="2"/>
    </row>
    <row r="3758" spans="1:10" ht="16">
      <c r="A3758" s="3">
        <v>15</v>
      </c>
      <c r="B3758" s="7">
        <v>40001</v>
      </c>
      <c r="C3758" s="3">
        <v>811</v>
      </c>
      <c r="J3758" s="2"/>
    </row>
    <row r="3759" spans="1:10" ht="16">
      <c r="A3759" s="3">
        <v>5</v>
      </c>
      <c r="B3759" s="7">
        <v>40004</v>
      </c>
      <c r="C3759" s="3">
        <v>811</v>
      </c>
      <c r="J3759" s="2"/>
    </row>
    <row r="3760" spans="1:10" ht="16">
      <c r="A3760" s="3">
        <v>50</v>
      </c>
      <c r="B3760" s="7">
        <v>40015</v>
      </c>
      <c r="C3760" s="3">
        <v>811</v>
      </c>
      <c r="J3760" s="2"/>
    </row>
    <row r="3761" spans="1:10" ht="16">
      <c r="A3761" s="3">
        <v>20</v>
      </c>
      <c r="B3761" s="7">
        <v>39995</v>
      </c>
      <c r="C3761" s="3">
        <v>812</v>
      </c>
      <c r="J3761" s="2"/>
    </row>
    <row r="3762" spans="1:10" ht="16">
      <c r="A3762" s="3">
        <v>50</v>
      </c>
      <c r="B3762" s="7">
        <v>39995</v>
      </c>
      <c r="C3762" s="3">
        <v>812</v>
      </c>
      <c r="J3762" s="2"/>
    </row>
    <row r="3763" spans="1:10" ht="16">
      <c r="A3763" s="3">
        <v>20</v>
      </c>
      <c r="B3763" s="7">
        <v>39996</v>
      </c>
      <c r="C3763" s="3">
        <v>812</v>
      </c>
      <c r="J3763" s="2"/>
    </row>
    <row r="3764" spans="1:10" ht="16">
      <c r="A3764" s="3">
        <v>50</v>
      </c>
      <c r="B3764" s="7">
        <v>39996</v>
      </c>
      <c r="C3764" s="3">
        <v>812</v>
      </c>
      <c r="J3764" s="2"/>
    </row>
    <row r="3765" spans="1:10" ht="16">
      <c r="A3765" s="3">
        <v>50</v>
      </c>
      <c r="B3765" s="7">
        <v>40002</v>
      </c>
      <c r="C3765" s="3">
        <v>812</v>
      </c>
      <c r="J3765" s="2"/>
    </row>
    <row r="3766" spans="1:10" ht="16">
      <c r="A3766" s="3">
        <v>20</v>
      </c>
      <c r="B3766" s="7">
        <v>40003</v>
      </c>
      <c r="C3766" s="3">
        <v>812</v>
      </c>
      <c r="J3766" s="2"/>
    </row>
    <row r="3767" spans="1:10" ht="16">
      <c r="A3767" s="3">
        <v>100</v>
      </c>
      <c r="B3767" s="7">
        <v>40004</v>
      </c>
      <c r="C3767" s="3">
        <v>812</v>
      </c>
      <c r="J3767" s="2"/>
    </row>
    <row r="3768" spans="1:10" ht="16">
      <c r="A3768" s="3">
        <v>50</v>
      </c>
      <c r="B3768" s="7">
        <v>40005</v>
      </c>
      <c r="C3768" s="3">
        <v>812</v>
      </c>
      <c r="J3768" s="2"/>
    </row>
    <row r="3769" spans="1:10" ht="16">
      <c r="A3769" s="3">
        <v>100</v>
      </c>
      <c r="B3769" s="7">
        <v>40008</v>
      </c>
      <c r="C3769" s="3">
        <v>812</v>
      </c>
      <c r="J3769" s="2"/>
    </row>
    <row r="3770" spans="1:10" ht="16">
      <c r="A3770" s="3">
        <v>40</v>
      </c>
      <c r="B3770" s="7">
        <v>40008</v>
      </c>
      <c r="C3770" s="3">
        <v>812</v>
      </c>
      <c r="J3770" s="2"/>
    </row>
    <row r="3771" spans="1:10" ht="16">
      <c r="A3771" s="3">
        <v>50</v>
      </c>
      <c r="B3771" s="7">
        <v>40008</v>
      </c>
      <c r="C3771" s="3">
        <v>812</v>
      </c>
      <c r="J3771" s="2"/>
    </row>
    <row r="3772" spans="1:10" ht="16">
      <c r="A3772" s="3">
        <v>25</v>
      </c>
      <c r="B3772" s="7">
        <v>40060</v>
      </c>
      <c r="C3772" s="3">
        <v>813</v>
      </c>
      <c r="J3772" s="2"/>
    </row>
    <row r="3773" spans="1:10" ht="16">
      <c r="A3773" s="3">
        <v>892</v>
      </c>
      <c r="B3773" s="7">
        <v>40105</v>
      </c>
      <c r="C3773" s="3">
        <v>813</v>
      </c>
      <c r="J3773" s="2"/>
    </row>
    <row r="3774" spans="1:10" ht="16">
      <c r="A3774" s="3">
        <v>50</v>
      </c>
      <c r="B3774" s="7">
        <v>40001</v>
      </c>
      <c r="C3774" s="3">
        <v>819</v>
      </c>
      <c r="J3774" s="2"/>
    </row>
    <row r="3775" spans="1:10" ht="16">
      <c r="A3775" s="3">
        <v>100</v>
      </c>
      <c r="B3775" s="7">
        <v>40002</v>
      </c>
      <c r="C3775" s="3">
        <v>819</v>
      </c>
      <c r="J3775" s="2"/>
    </row>
    <row r="3776" spans="1:10" ht="16">
      <c r="A3776" s="3">
        <v>100</v>
      </c>
      <c r="B3776" s="7">
        <v>40002</v>
      </c>
      <c r="C3776" s="3">
        <v>819</v>
      </c>
      <c r="J3776" s="2"/>
    </row>
    <row r="3777" spans="1:10" ht="16">
      <c r="A3777" s="3">
        <v>50</v>
      </c>
      <c r="B3777" s="7">
        <v>40002</v>
      </c>
      <c r="C3777" s="3">
        <v>819</v>
      </c>
      <c r="J3777" s="2"/>
    </row>
    <row r="3778" spans="1:10" ht="16">
      <c r="A3778" s="3">
        <v>30</v>
      </c>
      <c r="B3778" s="7">
        <v>40003</v>
      </c>
      <c r="C3778" s="3">
        <v>819</v>
      </c>
      <c r="J3778" s="2"/>
    </row>
    <row r="3779" spans="1:10" ht="16">
      <c r="A3779" s="3">
        <v>50</v>
      </c>
      <c r="B3779" s="7">
        <v>40003</v>
      </c>
      <c r="C3779" s="3">
        <v>819</v>
      </c>
      <c r="J3779" s="2"/>
    </row>
    <row r="3780" spans="1:10" ht="16">
      <c r="A3780" s="3">
        <v>5</v>
      </c>
      <c r="B3780" s="7">
        <v>40003</v>
      </c>
      <c r="C3780" s="3">
        <v>819</v>
      </c>
      <c r="J3780" s="2"/>
    </row>
    <row r="3781" spans="1:10" ht="16">
      <c r="A3781" s="3">
        <v>20</v>
      </c>
      <c r="B3781" s="7">
        <v>40003</v>
      </c>
      <c r="C3781" s="3">
        <v>819</v>
      </c>
      <c r="J3781" s="2"/>
    </row>
    <row r="3782" spans="1:10" ht="16">
      <c r="A3782" s="3">
        <v>40</v>
      </c>
      <c r="B3782" s="7">
        <v>40003</v>
      </c>
      <c r="C3782" s="3">
        <v>819</v>
      </c>
      <c r="J3782" s="2"/>
    </row>
    <row r="3783" spans="1:10" ht="16">
      <c r="A3783" s="3">
        <v>10</v>
      </c>
      <c r="B3783" s="7">
        <v>40009</v>
      </c>
      <c r="C3783" s="3">
        <v>819</v>
      </c>
      <c r="J3783" s="2"/>
    </row>
    <row r="3784" spans="1:10" ht="16">
      <c r="A3784" s="3">
        <v>5</v>
      </c>
      <c r="B3784" s="7">
        <v>40010</v>
      </c>
      <c r="C3784" s="3">
        <v>819</v>
      </c>
      <c r="J3784" s="2"/>
    </row>
    <row r="3785" spans="1:10" ht="16">
      <c r="A3785" s="3">
        <v>15</v>
      </c>
      <c r="B3785" s="7">
        <v>40012</v>
      </c>
      <c r="C3785" s="3">
        <v>819</v>
      </c>
      <c r="J3785" s="2"/>
    </row>
    <row r="3786" spans="1:10" ht="16">
      <c r="A3786" s="3">
        <v>350</v>
      </c>
      <c r="B3786" s="7">
        <v>40014</v>
      </c>
      <c r="C3786" s="3">
        <v>819</v>
      </c>
      <c r="J3786" s="2"/>
    </row>
    <row r="3787" spans="1:10" ht="16">
      <c r="A3787" s="3">
        <v>5</v>
      </c>
      <c r="B3787" s="7">
        <v>40016</v>
      </c>
      <c r="C3787" s="3">
        <v>819</v>
      </c>
      <c r="J3787" s="2"/>
    </row>
    <row r="3788" spans="1:10" ht="16">
      <c r="A3788" s="3">
        <v>20</v>
      </c>
      <c r="B3788" s="7">
        <v>40024</v>
      </c>
      <c r="C3788" s="3">
        <v>819</v>
      </c>
      <c r="J3788" s="2"/>
    </row>
    <row r="3789" spans="1:10" ht="16">
      <c r="A3789" s="3">
        <v>20</v>
      </c>
      <c r="B3789" s="7">
        <v>40028</v>
      </c>
      <c r="C3789" s="3">
        <v>819</v>
      </c>
      <c r="J3789" s="2"/>
    </row>
    <row r="3790" spans="1:10" ht="16">
      <c r="A3790" s="3">
        <v>75</v>
      </c>
      <c r="B3790" s="7">
        <v>40029</v>
      </c>
      <c r="C3790" s="3">
        <v>819</v>
      </c>
      <c r="J3790" s="2"/>
    </row>
    <row r="3791" spans="1:10" ht="16">
      <c r="A3791" s="3">
        <v>55</v>
      </c>
      <c r="B3791" s="7">
        <v>40031</v>
      </c>
      <c r="C3791" s="3">
        <v>819</v>
      </c>
      <c r="J3791" s="2"/>
    </row>
    <row r="3792" spans="1:10" ht="16">
      <c r="A3792" s="3">
        <v>10</v>
      </c>
      <c r="B3792" s="7">
        <v>40031</v>
      </c>
      <c r="C3792" s="3">
        <v>819</v>
      </c>
      <c r="J3792" s="2"/>
    </row>
    <row r="3793" spans="1:10" ht="16">
      <c r="A3793" s="3">
        <v>20</v>
      </c>
      <c r="B3793" s="7">
        <v>40033</v>
      </c>
      <c r="C3793" s="3">
        <v>819</v>
      </c>
      <c r="J3793" s="2"/>
    </row>
    <row r="3794" spans="1:10" ht="16">
      <c r="A3794" s="3">
        <v>5</v>
      </c>
      <c r="B3794" s="7">
        <v>40042</v>
      </c>
      <c r="C3794" s="3">
        <v>819</v>
      </c>
      <c r="J3794" s="2"/>
    </row>
    <row r="3795" spans="1:10" ht="16">
      <c r="A3795" s="3">
        <v>50</v>
      </c>
      <c r="B3795" s="7">
        <v>40054</v>
      </c>
      <c r="C3795" s="3">
        <v>819</v>
      </c>
      <c r="J3795" s="2"/>
    </row>
    <row r="3796" spans="1:10" ht="16">
      <c r="A3796" s="3">
        <v>20</v>
      </c>
      <c r="B3796" s="7">
        <v>40060</v>
      </c>
      <c r="C3796" s="3">
        <v>819</v>
      </c>
      <c r="J3796" s="2"/>
    </row>
    <row r="3797" spans="1:10" ht="16">
      <c r="A3797" s="3">
        <v>50</v>
      </c>
      <c r="B3797" s="7">
        <v>40068</v>
      </c>
      <c r="C3797" s="3">
        <v>819</v>
      </c>
      <c r="J3797" s="2"/>
    </row>
    <row r="3798" spans="1:10" ht="16">
      <c r="A3798" s="3">
        <v>100</v>
      </c>
      <c r="B3798" s="7">
        <v>40071</v>
      </c>
      <c r="C3798" s="3">
        <v>819</v>
      </c>
      <c r="J3798" s="2"/>
    </row>
    <row r="3799" spans="1:10" ht="16">
      <c r="A3799" s="3">
        <v>25</v>
      </c>
      <c r="B3799" s="7">
        <v>40079</v>
      </c>
      <c r="C3799" s="3">
        <v>819</v>
      </c>
      <c r="J3799" s="2"/>
    </row>
    <row r="3800" spans="1:10" ht="16">
      <c r="A3800" s="3">
        <v>5</v>
      </c>
      <c r="B3800" s="7">
        <v>40002</v>
      </c>
      <c r="C3800" s="3">
        <v>825</v>
      </c>
      <c r="J3800" s="2"/>
    </row>
    <row r="3801" spans="1:10" ht="16">
      <c r="A3801" s="3">
        <v>5</v>
      </c>
      <c r="B3801" s="7">
        <v>40003</v>
      </c>
      <c r="C3801" s="3">
        <v>825</v>
      </c>
      <c r="J3801" s="2"/>
    </row>
    <row r="3802" spans="1:10" ht="16">
      <c r="A3802" s="3">
        <v>40</v>
      </c>
      <c r="B3802" s="7">
        <v>40016</v>
      </c>
      <c r="C3802" s="3">
        <v>867</v>
      </c>
      <c r="J3802" s="2"/>
    </row>
    <row r="3803" spans="1:10" ht="16">
      <c r="A3803" s="3">
        <v>30</v>
      </c>
      <c r="B3803" s="7">
        <v>40009</v>
      </c>
      <c r="C3803" s="3">
        <v>869</v>
      </c>
      <c r="J3803" s="2"/>
    </row>
    <row r="3804" spans="1:10" ht="16">
      <c r="A3804" s="3">
        <v>2500</v>
      </c>
      <c r="B3804" s="7">
        <v>40014</v>
      </c>
      <c r="C3804" s="3">
        <v>869</v>
      </c>
      <c r="J3804" s="2"/>
    </row>
    <row r="3805" spans="1:10" ht="16">
      <c r="A3805" s="3">
        <v>500</v>
      </c>
      <c r="B3805" s="7">
        <v>40014</v>
      </c>
      <c r="C3805" s="3">
        <v>869</v>
      </c>
      <c r="J3805" s="2"/>
    </row>
    <row r="3806" spans="1:10" ht="16">
      <c r="A3806" s="3">
        <v>50</v>
      </c>
      <c r="B3806" s="7">
        <v>40015</v>
      </c>
      <c r="C3806" s="3">
        <v>869</v>
      </c>
      <c r="J3806" s="2"/>
    </row>
    <row r="3807" spans="1:10" ht="16">
      <c r="A3807" s="3">
        <v>5</v>
      </c>
      <c r="B3807" s="7">
        <v>40015</v>
      </c>
      <c r="C3807" s="3">
        <v>869</v>
      </c>
      <c r="J3807" s="2"/>
    </row>
    <row r="3808" spans="1:10" ht="16">
      <c r="A3808" s="3">
        <v>150</v>
      </c>
      <c r="B3808" s="7">
        <v>40015</v>
      </c>
      <c r="C3808" s="3">
        <v>869</v>
      </c>
      <c r="J3808" s="2"/>
    </row>
    <row r="3809" spans="1:10" ht="16">
      <c r="A3809" s="3">
        <v>25</v>
      </c>
      <c r="B3809" s="7">
        <v>40015</v>
      </c>
      <c r="C3809" s="3">
        <v>869</v>
      </c>
      <c r="J3809" s="2"/>
    </row>
    <row r="3810" spans="1:10" ht="16">
      <c r="A3810" s="3">
        <v>50</v>
      </c>
      <c r="B3810" s="7">
        <v>40015</v>
      </c>
      <c r="C3810" s="3">
        <v>869</v>
      </c>
      <c r="J3810" s="2"/>
    </row>
    <row r="3811" spans="1:10" ht="16">
      <c r="A3811" s="3">
        <v>15</v>
      </c>
      <c r="B3811" s="7">
        <v>40015</v>
      </c>
      <c r="C3811" s="3">
        <v>869</v>
      </c>
      <c r="J3811" s="2"/>
    </row>
    <row r="3812" spans="1:10" ht="16">
      <c r="A3812" s="3">
        <v>50</v>
      </c>
      <c r="B3812" s="7">
        <v>40015</v>
      </c>
      <c r="C3812" s="3">
        <v>869</v>
      </c>
      <c r="J3812" s="2"/>
    </row>
    <row r="3813" spans="1:10" ht="16">
      <c r="A3813" s="3">
        <v>5</v>
      </c>
      <c r="B3813" s="7">
        <v>40015</v>
      </c>
      <c r="C3813" s="3">
        <v>869</v>
      </c>
      <c r="J3813" s="2"/>
    </row>
    <row r="3814" spans="1:10" ht="16">
      <c r="A3814" s="3">
        <v>50</v>
      </c>
      <c r="B3814" s="7">
        <v>40016</v>
      </c>
      <c r="C3814" s="3">
        <v>869</v>
      </c>
      <c r="J3814" s="2"/>
    </row>
    <row r="3815" spans="1:10" ht="16">
      <c r="A3815" s="3">
        <v>10</v>
      </c>
      <c r="B3815" s="7">
        <v>40017</v>
      </c>
      <c r="C3815" s="3">
        <v>869</v>
      </c>
      <c r="J3815" s="2"/>
    </row>
    <row r="3816" spans="1:10" ht="16">
      <c r="A3816" s="3">
        <v>25</v>
      </c>
      <c r="B3816" s="7">
        <v>40017</v>
      </c>
      <c r="C3816" s="3">
        <v>869</v>
      </c>
      <c r="J3816" s="2"/>
    </row>
    <row r="3817" spans="1:10" ht="16">
      <c r="A3817" s="3">
        <v>40</v>
      </c>
      <c r="B3817" s="7">
        <v>40018</v>
      </c>
      <c r="C3817" s="3">
        <v>869</v>
      </c>
      <c r="J3817" s="2"/>
    </row>
    <row r="3818" spans="1:10" ht="16">
      <c r="A3818" s="3">
        <v>30</v>
      </c>
      <c r="B3818" s="7">
        <v>40019</v>
      </c>
      <c r="C3818" s="3">
        <v>869</v>
      </c>
      <c r="J3818" s="2"/>
    </row>
    <row r="3819" spans="1:10" ht="16">
      <c r="A3819" s="3">
        <v>100</v>
      </c>
      <c r="B3819" s="7">
        <v>40025</v>
      </c>
      <c r="C3819" s="3">
        <v>869</v>
      </c>
      <c r="J3819" s="2"/>
    </row>
    <row r="3820" spans="1:10" ht="16">
      <c r="A3820" s="3">
        <v>200</v>
      </c>
      <c r="B3820" s="7">
        <v>40028</v>
      </c>
      <c r="C3820" s="3">
        <v>869</v>
      </c>
      <c r="J3820" s="2"/>
    </row>
    <row r="3821" spans="1:10" ht="16">
      <c r="A3821" s="3">
        <v>50</v>
      </c>
      <c r="B3821" s="7">
        <v>40028</v>
      </c>
      <c r="C3821" s="3">
        <v>869</v>
      </c>
      <c r="J3821" s="2"/>
    </row>
    <row r="3822" spans="1:10" ht="16">
      <c r="A3822" s="3">
        <v>50</v>
      </c>
      <c r="B3822" s="7">
        <v>40030</v>
      </c>
      <c r="C3822" s="3">
        <v>869</v>
      </c>
      <c r="J3822" s="2"/>
    </row>
    <row r="3823" spans="1:10" ht="16">
      <c r="A3823" s="3">
        <v>25</v>
      </c>
      <c r="B3823" s="7">
        <v>40030</v>
      </c>
      <c r="C3823" s="3">
        <v>869</v>
      </c>
      <c r="J3823" s="2"/>
    </row>
    <row r="3824" spans="1:10" ht="16">
      <c r="A3824" s="3">
        <v>100</v>
      </c>
      <c r="B3824" s="7">
        <v>40030</v>
      </c>
      <c r="C3824" s="3">
        <v>869</v>
      </c>
      <c r="J3824" s="2"/>
    </row>
    <row r="3825" spans="1:10" ht="16">
      <c r="A3825" s="3">
        <v>1000</v>
      </c>
      <c r="B3825" s="7">
        <v>40030</v>
      </c>
      <c r="C3825" s="3">
        <v>869</v>
      </c>
      <c r="J3825" s="2"/>
    </row>
    <row r="3826" spans="1:10" ht="16">
      <c r="A3826" s="3">
        <v>100</v>
      </c>
      <c r="B3826" s="7">
        <v>40031</v>
      </c>
      <c r="C3826" s="3">
        <v>869</v>
      </c>
      <c r="J3826" s="2"/>
    </row>
    <row r="3827" spans="1:10" ht="16">
      <c r="A3827" s="3">
        <v>100</v>
      </c>
      <c r="B3827" s="7">
        <v>40031</v>
      </c>
      <c r="C3827" s="3">
        <v>869</v>
      </c>
      <c r="J3827" s="2"/>
    </row>
    <row r="3828" spans="1:10" ht="16">
      <c r="A3828" s="3">
        <v>75</v>
      </c>
      <c r="B3828" s="7">
        <v>40031</v>
      </c>
      <c r="C3828" s="3">
        <v>869</v>
      </c>
      <c r="J3828" s="2"/>
    </row>
    <row r="3829" spans="1:10" ht="16">
      <c r="A3829" s="3">
        <v>30</v>
      </c>
      <c r="B3829" s="7">
        <v>40032</v>
      </c>
      <c r="C3829" s="3">
        <v>869</v>
      </c>
      <c r="J3829" s="2"/>
    </row>
    <row r="3830" spans="1:10" ht="16">
      <c r="A3830" s="3">
        <v>40</v>
      </c>
      <c r="B3830" s="7">
        <v>40032</v>
      </c>
      <c r="C3830" s="3">
        <v>869</v>
      </c>
      <c r="J3830" s="2"/>
    </row>
    <row r="3831" spans="1:10" ht="16">
      <c r="A3831" s="3">
        <v>100</v>
      </c>
      <c r="B3831" s="7">
        <v>40034</v>
      </c>
      <c r="C3831" s="3">
        <v>869</v>
      </c>
      <c r="J3831" s="2"/>
    </row>
    <row r="3832" spans="1:10" ht="16">
      <c r="A3832" s="3">
        <v>50</v>
      </c>
      <c r="B3832" s="7">
        <v>40035</v>
      </c>
      <c r="C3832" s="3">
        <v>869</v>
      </c>
      <c r="J3832" s="2"/>
    </row>
    <row r="3833" spans="1:10" ht="16">
      <c r="A3833" s="3">
        <v>100</v>
      </c>
      <c r="B3833" s="7">
        <v>40038</v>
      </c>
      <c r="C3833" s="3">
        <v>869</v>
      </c>
      <c r="J3833" s="2"/>
    </row>
    <row r="3834" spans="1:10" ht="16">
      <c r="A3834" s="3">
        <v>20</v>
      </c>
      <c r="B3834" s="7">
        <v>40038</v>
      </c>
      <c r="C3834" s="3">
        <v>869</v>
      </c>
      <c r="J3834" s="2"/>
    </row>
    <row r="3835" spans="1:10" ht="16">
      <c r="A3835" s="3">
        <v>200</v>
      </c>
      <c r="B3835" s="7">
        <v>40044</v>
      </c>
      <c r="C3835" s="3">
        <v>869</v>
      </c>
      <c r="J3835" s="2"/>
    </row>
    <row r="3836" spans="1:10" ht="16">
      <c r="A3836" s="3">
        <v>500</v>
      </c>
      <c r="B3836" s="7">
        <v>40049</v>
      </c>
      <c r="C3836" s="3">
        <v>869</v>
      </c>
      <c r="J3836" s="2"/>
    </row>
    <row r="3837" spans="1:10" ht="16">
      <c r="A3837" s="3">
        <v>20</v>
      </c>
      <c r="B3837" s="7">
        <v>40049</v>
      </c>
      <c r="C3837" s="3">
        <v>869</v>
      </c>
      <c r="J3837" s="2"/>
    </row>
    <row r="3838" spans="1:10" ht="16">
      <c r="A3838" s="3">
        <v>100</v>
      </c>
      <c r="B3838" s="7">
        <v>40050</v>
      </c>
      <c r="C3838" s="3">
        <v>869</v>
      </c>
      <c r="J3838" s="2"/>
    </row>
    <row r="3839" spans="1:10" ht="16">
      <c r="A3839" s="3">
        <v>300</v>
      </c>
      <c r="B3839" s="7">
        <v>40050</v>
      </c>
      <c r="C3839" s="3">
        <v>869</v>
      </c>
      <c r="J3839" s="2"/>
    </row>
    <row r="3840" spans="1:10" ht="16">
      <c r="A3840" s="3">
        <v>200</v>
      </c>
      <c r="B3840" s="7">
        <v>40051</v>
      </c>
      <c r="C3840" s="3">
        <v>869</v>
      </c>
      <c r="J3840" s="2"/>
    </row>
    <row r="3841" spans="1:10" ht="16">
      <c r="A3841" s="3">
        <v>100</v>
      </c>
      <c r="B3841" s="7">
        <v>40066</v>
      </c>
      <c r="C3841" s="3">
        <v>869</v>
      </c>
      <c r="J3841" s="2"/>
    </row>
    <row r="3842" spans="1:10" ht="16">
      <c r="A3842" s="3">
        <v>100</v>
      </c>
      <c r="B3842" s="7">
        <v>40067</v>
      </c>
      <c r="C3842" s="3">
        <v>869</v>
      </c>
      <c r="J3842" s="2"/>
    </row>
    <row r="3843" spans="1:10" ht="16">
      <c r="A3843" s="3">
        <v>10</v>
      </c>
      <c r="B3843" s="7">
        <v>40073</v>
      </c>
      <c r="C3843" s="3">
        <v>869</v>
      </c>
      <c r="J3843" s="2"/>
    </row>
    <row r="3844" spans="1:10" ht="16">
      <c r="A3844" s="3">
        <v>10</v>
      </c>
      <c r="B3844" s="7">
        <v>40088</v>
      </c>
      <c r="C3844" s="3">
        <v>869</v>
      </c>
      <c r="J3844" s="2"/>
    </row>
    <row r="3845" spans="1:10" ht="16">
      <c r="A3845" s="3">
        <v>100</v>
      </c>
      <c r="B3845" s="7">
        <v>40088</v>
      </c>
      <c r="C3845" s="3">
        <v>869</v>
      </c>
      <c r="J3845" s="2"/>
    </row>
    <row r="3846" spans="1:10" ht="16">
      <c r="A3846" s="3">
        <v>20</v>
      </c>
      <c r="B3846" s="7">
        <v>40088</v>
      </c>
      <c r="C3846" s="3">
        <v>869</v>
      </c>
      <c r="J3846" s="2"/>
    </row>
    <row r="3847" spans="1:10" ht="16">
      <c r="A3847" s="3">
        <v>50</v>
      </c>
      <c r="B3847" s="7">
        <v>40088</v>
      </c>
      <c r="C3847" s="3">
        <v>869</v>
      </c>
      <c r="J3847" s="2"/>
    </row>
    <row r="3848" spans="1:10" ht="16">
      <c r="A3848" s="3">
        <v>2615</v>
      </c>
      <c r="B3848" s="7">
        <v>40096</v>
      </c>
      <c r="C3848" s="3">
        <v>869</v>
      </c>
      <c r="J3848" s="2"/>
    </row>
    <row r="3849" spans="1:10" ht="16">
      <c r="A3849" s="3">
        <v>20</v>
      </c>
      <c r="B3849" s="7">
        <v>40020</v>
      </c>
      <c r="C3849" s="3">
        <v>870</v>
      </c>
      <c r="J3849" s="2"/>
    </row>
    <row r="3850" spans="1:10" ht="16">
      <c r="A3850" s="3">
        <v>5</v>
      </c>
      <c r="B3850" s="7">
        <v>40022</v>
      </c>
      <c r="C3850" s="3">
        <v>870</v>
      </c>
      <c r="J3850" s="2"/>
    </row>
    <row r="3851" spans="1:10" ht="16">
      <c r="A3851" s="3">
        <v>5</v>
      </c>
      <c r="B3851" s="7">
        <v>40069</v>
      </c>
      <c r="C3851" s="3">
        <v>870</v>
      </c>
      <c r="J3851" s="2"/>
    </row>
    <row r="3852" spans="1:10" ht="16">
      <c r="A3852" s="3">
        <v>10</v>
      </c>
      <c r="B3852" s="7">
        <v>40081</v>
      </c>
      <c r="C3852" s="3">
        <v>870</v>
      </c>
      <c r="J3852" s="2"/>
    </row>
    <row r="3853" spans="1:10" ht="16">
      <c r="A3853" s="3">
        <v>100</v>
      </c>
      <c r="B3853" s="7">
        <v>40008</v>
      </c>
      <c r="C3853" s="3">
        <v>873</v>
      </c>
      <c r="J3853" s="2"/>
    </row>
    <row r="3854" spans="1:10" ht="16">
      <c r="A3854" s="3">
        <v>30</v>
      </c>
      <c r="B3854" s="7">
        <v>40009</v>
      </c>
      <c r="C3854" s="3">
        <v>873</v>
      </c>
      <c r="J3854" s="2"/>
    </row>
    <row r="3855" spans="1:10" ht="16">
      <c r="A3855" s="3">
        <v>25</v>
      </c>
      <c r="B3855" s="7">
        <v>40009</v>
      </c>
      <c r="C3855" s="3">
        <v>873</v>
      </c>
      <c r="J3855" s="2"/>
    </row>
    <row r="3856" spans="1:10" ht="16">
      <c r="A3856" s="3">
        <v>500</v>
      </c>
      <c r="B3856" s="7">
        <v>40009</v>
      </c>
      <c r="C3856" s="3">
        <v>873</v>
      </c>
      <c r="J3856" s="2"/>
    </row>
    <row r="3857" spans="1:10" ht="16">
      <c r="A3857" s="3">
        <v>30</v>
      </c>
      <c r="B3857" s="7">
        <v>40009</v>
      </c>
      <c r="C3857" s="3">
        <v>873</v>
      </c>
      <c r="J3857" s="2"/>
    </row>
    <row r="3858" spans="1:10" ht="16">
      <c r="A3858" s="3">
        <v>15</v>
      </c>
      <c r="B3858" s="7">
        <v>40009</v>
      </c>
      <c r="C3858" s="3">
        <v>873</v>
      </c>
      <c r="J3858" s="2"/>
    </row>
    <row r="3859" spans="1:10" ht="16">
      <c r="A3859" s="3">
        <v>100</v>
      </c>
      <c r="B3859" s="7">
        <v>40009</v>
      </c>
      <c r="C3859" s="3">
        <v>873</v>
      </c>
      <c r="J3859" s="2"/>
    </row>
    <row r="3860" spans="1:10" ht="16">
      <c r="A3860" s="3">
        <v>15</v>
      </c>
      <c r="B3860" s="7">
        <v>40009</v>
      </c>
      <c r="C3860" s="3">
        <v>873</v>
      </c>
      <c r="J3860" s="2"/>
    </row>
    <row r="3861" spans="1:10" ht="16">
      <c r="A3861" s="3">
        <v>50</v>
      </c>
      <c r="B3861" s="7">
        <v>40009</v>
      </c>
      <c r="C3861" s="3">
        <v>873</v>
      </c>
      <c r="J3861" s="2"/>
    </row>
    <row r="3862" spans="1:10" ht="16">
      <c r="A3862" s="3">
        <v>205</v>
      </c>
      <c r="B3862" s="7">
        <v>40011</v>
      </c>
      <c r="C3862" s="3">
        <v>873</v>
      </c>
      <c r="J3862" s="2"/>
    </row>
    <row r="3863" spans="1:10" ht="16">
      <c r="A3863" s="3">
        <v>20</v>
      </c>
      <c r="B3863" s="7">
        <v>40011</v>
      </c>
      <c r="C3863" s="3">
        <v>873</v>
      </c>
      <c r="J3863" s="2"/>
    </row>
    <row r="3864" spans="1:10" ht="16">
      <c r="A3864" s="3">
        <v>50</v>
      </c>
      <c r="B3864" s="7">
        <v>40012</v>
      </c>
      <c r="C3864" s="3">
        <v>873</v>
      </c>
      <c r="J3864" s="2"/>
    </row>
    <row r="3865" spans="1:10" ht="16">
      <c r="A3865" s="3">
        <v>25</v>
      </c>
      <c r="B3865" s="7">
        <v>40018</v>
      </c>
      <c r="C3865" s="3">
        <v>873</v>
      </c>
      <c r="J3865" s="2"/>
    </row>
    <row r="3866" spans="1:10" ht="16">
      <c r="A3866" s="3">
        <v>100</v>
      </c>
      <c r="B3866" s="7">
        <v>40058</v>
      </c>
      <c r="C3866" s="3">
        <v>873</v>
      </c>
      <c r="J3866" s="2"/>
    </row>
    <row r="3867" spans="1:10" ht="16">
      <c r="A3867" s="3">
        <v>250</v>
      </c>
      <c r="B3867" s="7">
        <v>40058</v>
      </c>
      <c r="C3867" s="3">
        <v>873</v>
      </c>
      <c r="J3867" s="2"/>
    </row>
    <row r="3868" spans="1:10" ht="16">
      <c r="A3868" s="3">
        <v>20</v>
      </c>
      <c r="B3868" s="7">
        <v>40058</v>
      </c>
      <c r="C3868" s="3">
        <v>873</v>
      </c>
      <c r="J3868" s="2"/>
    </row>
    <row r="3869" spans="1:10" ht="16">
      <c r="A3869" s="3">
        <v>50</v>
      </c>
      <c r="B3869" s="7">
        <v>40058</v>
      </c>
      <c r="C3869" s="3">
        <v>873</v>
      </c>
      <c r="J3869" s="2"/>
    </row>
    <row r="3870" spans="1:10" ht="16">
      <c r="A3870" s="3">
        <v>550</v>
      </c>
      <c r="B3870" s="7">
        <v>40061</v>
      </c>
      <c r="C3870" s="3">
        <v>873</v>
      </c>
      <c r="J3870" s="2"/>
    </row>
    <row r="3871" spans="1:10" ht="16">
      <c r="A3871" s="3">
        <v>30</v>
      </c>
      <c r="B3871" s="7">
        <v>40047</v>
      </c>
      <c r="C3871" s="3">
        <v>887</v>
      </c>
      <c r="J3871" s="2"/>
    </row>
    <row r="3872" spans="1:10" ht="16">
      <c r="A3872" s="3">
        <v>15</v>
      </c>
      <c r="B3872" s="7">
        <v>40047</v>
      </c>
      <c r="C3872" s="3">
        <v>887</v>
      </c>
      <c r="J3872" s="2"/>
    </row>
    <row r="3873" spans="1:10" ht="16">
      <c r="A3873" s="3">
        <v>15</v>
      </c>
      <c r="B3873" s="7">
        <v>40048</v>
      </c>
      <c r="C3873" s="3">
        <v>887</v>
      </c>
      <c r="J3873" s="2"/>
    </row>
    <row r="3874" spans="1:10" ht="16">
      <c r="A3874" s="3">
        <v>50</v>
      </c>
      <c r="B3874" s="7">
        <v>40050</v>
      </c>
      <c r="C3874" s="3">
        <v>887</v>
      </c>
      <c r="J3874" s="2"/>
    </row>
    <row r="3875" spans="1:10" ht="16">
      <c r="A3875" s="3">
        <v>20</v>
      </c>
      <c r="B3875" s="7">
        <v>40055</v>
      </c>
      <c r="C3875" s="3">
        <v>887</v>
      </c>
      <c r="J3875" s="2"/>
    </row>
    <row r="3876" spans="1:10" ht="16">
      <c r="A3876" s="3">
        <v>50</v>
      </c>
      <c r="B3876" s="7">
        <v>40059</v>
      </c>
      <c r="C3876" s="3">
        <v>887</v>
      </c>
      <c r="J3876" s="2"/>
    </row>
    <row r="3877" spans="1:10" ht="16">
      <c r="A3877" s="3">
        <v>5</v>
      </c>
      <c r="B3877" s="7">
        <v>40059</v>
      </c>
      <c r="C3877" s="3">
        <v>887</v>
      </c>
      <c r="J3877" s="2"/>
    </row>
    <row r="3878" spans="1:10" ht="16">
      <c r="A3878" s="3">
        <v>50</v>
      </c>
      <c r="B3878" s="7">
        <v>40060</v>
      </c>
      <c r="C3878" s="3">
        <v>887</v>
      </c>
      <c r="J3878" s="2"/>
    </row>
    <row r="3879" spans="1:10" ht="16">
      <c r="A3879" s="3">
        <v>20</v>
      </c>
      <c r="B3879" s="7">
        <v>40061</v>
      </c>
      <c r="C3879" s="3">
        <v>887</v>
      </c>
      <c r="J3879" s="2"/>
    </row>
    <row r="3880" spans="1:10" ht="16">
      <c r="A3880" s="3">
        <v>20</v>
      </c>
      <c r="B3880" s="7">
        <v>40064</v>
      </c>
      <c r="C3880" s="3">
        <v>887</v>
      </c>
      <c r="J3880" s="2"/>
    </row>
    <row r="3881" spans="1:10" ht="16">
      <c r="A3881" s="3">
        <v>75</v>
      </c>
      <c r="B3881" s="7">
        <v>40066</v>
      </c>
      <c r="C3881" s="3">
        <v>887</v>
      </c>
      <c r="J3881" s="2"/>
    </row>
    <row r="3882" spans="1:10" ht="16">
      <c r="A3882" s="3">
        <v>15</v>
      </c>
      <c r="B3882" s="7">
        <v>40067</v>
      </c>
      <c r="C3882" s="3">
        <v>887</v>
      </c>
      <c r="J3882" s="2"/>
    </row>
    <row r="3883" spans="1:10" ht="16">
      <c r="A3883" s="3">
        <v>200</v>
      </c>
      <c r="B3883" s="7">
        <v>40067</v>
      </c>
      <c r="C3883" s="3">
        <v>887</v>
      </c>
      <c r="J3883" s="2"/>
    </row>
    <row r="3884" spans="1:10" ht="16">
      <c r="A3884" s="3">
        <v>100</v>
      </c>
      <c r="B3884" s="7">
        <v>40069</v>
      </c>
      <c r="C3884" s="3">
        <v>887</v>
      </c>
      <c r="J3884" s="2"/>
    </row>
    <row r="3885" spans="1:10" ht="16">
      <c r="A3885" s="3">
        <v>25</v>
      </c>
      <c r="B3885" s="7">
        <v>40072</v>
      </c>
      <c r="C3885" s="3">
        <v>887</v>
      </c>
      <c r="J3885" s="2"/>
    </row>
    <row r="3886" spans="1:10" ht="16">
      <c r="A3886" s="3">
        <v>50</v>
      </c>
      <c r="B3886" s="7">
        <v>40092</v>
      </c>
      <c r="C3886" s="3">
        <v>887</v>
      </c>
      <c r="J3886" s="2"/>
    </row>
    <row r="3887" spans="1:10" ht="16">
      <c r="A3887" s="3">
        <v>10</v>
      </c>
      <c r="B3887" s="7">
        <v>40096</v>
      </c>
      <c r="C3887" s="3">
        <v>887</v>
      </c>
      <c r="J3887" s="2"/>
    </row>
    <row r="3888" spans="1:10" ht="16">
      <c r="A3888" s="3">
        <v>20</v>
      </c>
      <c r="B3888" s="7">
        <v>40097</v>
      </c>
      <c r="C3888" s="3">
        <v>887</v>
      </c>
      <c r="J3888" s="2"/>
    </row>
    <row r="3889" spans="1:10" ht="16">
      <c r="A3889" s="3">
        <v>100</v>
      </c>
      <c r="B3889" s="7">
        <v>40009</v>
      </c>
      <c r="C3889" s="3">
        <v>888</v>
      </c>
      <c r="J3889" s="2"/>
    </row>
    <row r="3890" spans="1:10" ht="16">
      <c r="A3890" s="3">
        <v>20</v>
      </c>
      <c r="B3890" s="7">
        <v>40009</v>
      </c>
      <c r="C3890" s="3">
        <v>888</v>
      </c>
      <c r="J3890" s="2"/>
    </row>
    <row r="3891" spans="1:10" ht="16">
      <c r="A3891" s="3">
        <v>20</v>
      </c>
      <c r="B3891" s="7">
        <v>40010</v>
      </c>
      <c r="C3891" s="3">
        <v>888</v>
      </c>
      <c r="J3891" s="2"/>
    </row>
    <row r="3892" spans="1:10" ht="16">
      <c r="A3892" s="3">
        <v>10</v>
      </c>
      <c r="B3892" s="7">
        <v>40010</v>
      </c>
      <c r="C3892" s="3">
        <v>888</v>
      </c>
      <c r="J3892" s="2"/>
    </row>
    <row r="3893" spans="1:10" ht="16">
      <c r="A3893" s="3">
        <v>600</v>
      </c>
      <c r="B3893" s="7">
        <v>40012</v>
      </c>
      <c r="C3893" s="3">
        <v>888</v>
      </c>
      <c r="J3893" s="2"/>
    </row>
    <row r="3894" spans="1:10" ht="16">
      <c r="A3894" s="3">
        <v>50</v>
      </c>
      <c r="B3894" s="7">
        <v>40024</v>
      </c>
      <c r="C3894" s="3">
        <v>888</v>
      </c>
      <c r="J3894" s="2"/>
    </row>
    <row r="3895" spans="1:10" ht="16">
      <c r="A3895" s="3">
        <v>50</v>
      </c>
      <c r="B3895" s="7">
        <v>40025</v>
      </c>
      <c r="C3895" s="3">
        <v>888</v>
      </c>
      <c r="J3895" s="2"/>
    </row>
    <row r="3896" spans="1:10" ht="16">
      <c r="A3896" s="3">
        <v>25</v>
      </c>
      <c r="B3896" s="7">
        <v>40025</v>
      </c>
      <c r="C3896" s="3">
        <v>888</v>
      </c>
      <c r="J3896" s="2"/>
    </row>
    <row r="3897" spans="1:10" ht="16">
      <c r="A3897" s="3">
        <v>50</v>
      </c>
      <c r="B3897" s="7">
        <v>40028</v>
      </c>
      <c r="C3897" s="3">
        <v>888</v>
      </c>
      <c r="J3897" s="2"/>
    </row>
    <row r="3898" spans="1:10" ht="16">
      <c r="A3898" s="3">
        <v>20</v>
      </c>
      <c r="B3898" s="7">
        <v>40032</v>
      </c>
      <c r="C3898" s="3">
        <v>888</v>
      </c>
      <c r="J3898" s="2"/>
    </row>
    <row r="3899" spans="1:10" ht="16">
      <c r="A3899" s="3">
        <v>50</v>
      </c>
      <c r="B3899" s="7">
        <v>40065</v>
      </c>
      <c r="C3899" s="3">
        <v>888</v>
      </c>
      <c r="J3899" s="2"/>
    </row>
    <row r="3900" spans="1:10" ht="16">
      <c r="A3900" s="3">
        <v>400</v>
      </c>
      <c r="B3900" s="7">
        <v>40066</v>
      </c>
      <c r="C3900" s="3">
        <v>888</v>
      </c>
      <c r="J3900" s="2"/>
    </row>
    <row r="3901" spans="1:10" ht="16">
      <c r="A3901" s="3">
        <v>500</v>
      </c>
      <c r="B3901" s="7">
        <v>40067</v>
      </c>
      <c r="C3901" s="3">
        <v>888</v>
      </c>
      <c r="J3901" s="2"/>
    </row>
    <row r="3902" spans="1:10" ht="16">
      <c r="A3902" s="3">
        <v>20</v>
      </c>
      <c r="B3902" s="7">
        <v>40067</v>
      </c>
      <c r="C3902" s="3">
        <v>888</v>
      </c>
      <c r="J3902" s="2"/>
    </row>
    <row r="3903" spans="1:10" ht="16">
      <c r="A3903" s="3">
        <v>125</v>
      </c>
      <c r="B3903" s="7">
        <v>40073</v>
      </c>
      <c r="C3903" s="3">
        <v>888</v>
      </c>
      <c r="J3903" s="2"/>
    </row>
    <row r="3904" spans="1:10" ht="16">
      <c r="A3904" s="3">
        <v>25</v>
      </c>
      <c r="B3904" s="7">
        <v>40073</v>
      </c>
      <c r="C3904" s="3">
        <v>888</v>
      </c>
      <c r="J3904" s="2"/>
    </row>
    <row r="3905" spans="1:10" ht="16">
      <c r="A3905" s="3">
        <v>50</v>
      </c>
      <c r="B3905" s="7">
        <v>40082</v>
      </c>
      <c r="C3905" s="3">
        <v>888</v>
      </c>
      <c r="J3905" s="2"/>
    </row>
    <row r="3906" spans="1:10" ht="16">
      <c r="A3906" s="3">
        <v>20</v>
      </c>
      <c r="B3906" s="7">
        <v>40088</v>
      </c>
      <c r="C3906" s="3">
        <v>888</v>
      </c>
      <c r="J3906" s="2"/>
    </row>
    <row r="3907" spans="1:10" ht="16">
      <c r="A3907" s="3">
        <v>40</v>
      </c>
      <c r="B3907" s="7">
        <v>40088</v>
      </c>
      <c r="C3907" s="3">
        <v>888</v>
      </c>
      <c r="J3907" s="2"/>
    </row>
    <row r="3908" spans="1:10" ht="16">
      <c r="A3908" s="3">
        <v>10</v>
      </c>
      <c r="B3908" s="7">
        <v>40089</v>
      </c>
      <c r="C3908" s="3">
        <v>888</v>
      </c>
      <c r="J3908" s="2"/>
    </row>
    <row r="3909" spans="1:10" ht="16">
      <c r="A3909" s="3">
        <v>20</v>
      </c>
      <c r="B3909" s="7">
        <v>40089</v>
      </c>
      <c r="C3909" s="3">
        <v>888</v>
      </c>
      <c r="J3909" s="2"/>
    </row>
    <row r="3910" spans="1:10" ht="16">
      <c r="A3910" s="3">
        <v>15</v>
      </c>
      <c r="B3910" s="7">
        <v>40089</v>
      </c>
      <c r="C3910" s="3">
        <v>888</v>
      </c>
      <c r="J3910" s="2"/>
    </row>
    <row r="3911" spans="1:10" ht="16">
      <c r="A3911" s="3">
        <v>80</v>
      </c>
      <c r="B3911" s="7">
        <v>40089</v>
      </c>
      <c r="C3911" s="3">
        <v>888</v>
      </c>
      <c r="J3911" s="2"/>
    </row>
    <row r="3912" spans="1:10" ht="16">
      <c r="A3912" s="3">
        <v>25</v>
      </c>
      <c r="B3912" s="7">
        <v>40092</v>
      </c>
      <c r="C3912" s="3">
        <v>888</v>
      </c>
      <c r="J3912" s="2"/>
    </row>
    <row r="3913" spans="1:10" ht="16">
      <c r="A3913" s="3">
        <v>40</v>
      </c>
      <c r="B3913" s="7">
        <v>40093</v>
      </c>
      <c r="C3913" s="3">
        <v>888</v>
      </c>
      <c r="J3913" s="2"/>
    </row>
    <row r="3914" spans="1:10" ht="16">
      <c r="A3914" s="3">
        <v>10</v>
      </c>
      <c r="B3914" s="7">
        <v>40095</v>
      </c>
      <c r="C3914" s="3">
        <v>888</v>
      </c>
      <c r="J3914" s="2"/>
    </row>
    <row r="3915" spans="1:10" ht="16">
      <c r="A3915" s="3">
        <v>20</v>
      </c>
      <c r="B3915" s="7">
        <v>40096</v>
      </c>
      <c r="C3915" s="3">
        <v>888</v>
      </c>
      <c r="J3915" s="2"/>
    </row>
    <row r="3916" spans="1:10" ht="16">
      <c r="A3916" s="3">
        <v>105</v>
      </c>
      <c r="B3916" s="7">
        <v>40096</v>
      </c>
      <c r="C3916" s="3">
        <v>888</v>
      </c>
      <c r="J3916" s="2"/>
    </row>
    <row r="3917" spans="1:10" ht="16">
      <c r="A3917" s="3">
        <v>150</v>
      </c>
      <c r="B3917" s="7">
        <v>40040</v>
      </c>
      <c r="C3917" s="3">
        <v>892</v>
      </c>
      <c r="J3917" s="2"/>
    </row>
    <row r="3918" spans="1:10" ht="16">
      <c r="A3918" s="3">
        <v>250</v>
      </c>
      <c r="B3918" s="7">
        <v>40058</v>
      </c>
      <c r="C3918" s="3">
        <v>892</v>
      </c>
      <c r="J3918" s="2"/>
    </row>
    <row r="3919" spans="1:10" ht="16">
      <c r="A3919" s="3">
        <v>300</v>
      </c>
      <c r="B3919" s="7">
        <v>40058</v>
      </c>
      <c r="C3919" s="3">
        <v>892</v>
      </c>
      <c r="J3919" s="2"/>
    </row>
    <row r="3920" spans="1:10" ht="16">
      <c r="A3920" s="3">
        <v>200</v>
      </c>
      <c r="B3920" s="7">
        <v>40059</v>
      </c>
      <c r="C3920" s="3">
        <v>892</v>
      </c>
      <c r="J3920" s="2"/>
    </row>
    <row r="3921" spans="1:10" ht="16">
      <c r="A3921" s="3">
        <v>100</v>
      </c>
      <c r="B3921" s="7">
        <v>40063</v>
      </c>
      <c r="C3921" s="3">
        <v>892</v>
      </c>
      <c r="J3921" s="2"/>
    </row>
    <row r="3922" spans="1:10" ht="16">
      <c r="A3922" s="3">
        <v>100</v>
      </c>
      <c r="B3922" s="7">
        <v>40063</v>
      </c>
      <c r="C3922" s="3">
        <v>892</v>
      </c>
      <c r="J3922" s="2"/>
    </row>
    <row r="3923" spans="1:10" ht="16">
      <c r="A3923" s="3">
        <v>10</v>
      </c>
      <c r="B3923" s="7">
        <v>40064</v>
      </c>
      <c r="C3923" s="3">
        <v>892</v>
      </c>
      <c r="J3923" s="2"/>
    </row>
    <row r="3924" spans="1:10" ht="16">
      <c r="A3924" s="3">
        <v>75</v>
      </c>
      <c r="B3924" s="7">
        <v>40066</v>
      </c>
      <c r="C3924" s="3">
        <v>892</v>
      </c>
      <c r="J3924" s="2"/>
    </row>
    <row r="3925" spans="1:10" ht="16">
      <c r="A3925" s="3">
        <v>935</v>
      </c>
      <c r="B3925" s="7">
        <v>40066</v>
      </c>
      <c r="C3925" s="3">
        <v>892</v>
      </c>
      <c r="J3925" s="2"/>
    </row>
    <row r="3926" spans="1:10" ht="16">
      <c r="A3926" s="3">
        <v>50</v>
      </c>
      <c r="B3926" s="7">
        <v>40080</v>
      </c>
      <c r="C3926" s="3">
        <v>892</v>
      </c>
      <c r="J3926" s="2"/>
    </row>
    <row r="3927" spans="1:10" ht="16">
      <c r="A3927" s="3">
        <v>50</v>
      </c>
      <c r="B3927" s="7">
        <v>40081</v>
      </c>
      <c r="C3927" s="3">
        <v>892</v>
      </c>
      <c r="J3927" s="2"/>
    </row>
    <row r="3928" spans="1:10" ht="16">
      <c r="A3928" s="3">
        <v>100</v>
      </c>
      <c r="B3928" s="7">
        <v>40086</v>
      </c>
      <c r="C3928" s="3">
        <v>892</v>
      </c>
      <c r="J3928" s="2"/>
    </row>
    <row r="3929" spans="1:10" ht="16">
      <c r="A3929" s="3">
        <v>5</v>
      </c>
      <c r="B3929" s="7">
        <v>40008</v>
      </c>
      <c r="C3929" s="3">
        <v>916</v>
      </c>
      <c r="J3929" s="2"/>
    </row>
    <row r="3930" spans="1:10" ht="16">
      <c r="A3930" s="3">
        <v>10</v>
      </c>
      <c r="B3930" s="7">
        <v>40009</v>
      </c>
      <c r="C3930" s="3">
        <v>916</v>
      </c>
      <c r="J3930" s="2"/>
    </row>
    <row r="3931" spans="1:10" ht="16">
      <c r="A3931" s="3">
        <v>25</v>
      </c>
      <c r="B3931" s="7">
        <v>40009</v>
      </c>
      <c r="C3931" s="3">
        <v>916</v>
      </c>
      <c r="J3931" s="2"/>
    </row>
    <row r="3932" spans="1:10" ht="16">
      <c r="A3932" s="3">
        <v>20</v>
      </c>
      <c r="B3932" s="7">
        <v>40015</v>
      </c>
      <c r="C3932" s="3">
        <v>928</v>
      </c>
      <c r="J3932" s="2"/>
    </row>
    <row r="3933" spans="1:10" ht="16">
      <c r="A3933" s="3">
        <v>20</v>
      </c>
      <c r="B3933" s="7">
        <v>40015</v>
      </c>
      <c r="C3933" s="3">
        <v>928</v>
      </c>
      <c r="J3933" s="2"/>
    </row>
    <row r="3934" spans="1:10" ht="16">
      <c r="A3934" s="3">
        <v>200</v>
      </c>
      <c r="B3934" s="7">
        <v>40015</v>
      </c>
      <c r="C3934" s="3">
        <v>928</v>
      </c>
      <c r="J3934" s="2"/>
    </row>
    <row r="3935" spans="1:10" ht="16">
      <c r="A3935" s="3">
        <v>100</v>
      </c>
      <c r="B3935" s="7">
        <v>40015</v>
      </c>
      <c r="C3935" s="3">
        <v>928</v>
      </c>
      <c r="J3935" s="2"/>
    </row>
    <row r="3936" spans="1:10" ht="16">
      <c r="A3936" s="3">
        <v>100</v>
      </c>
      <c r="B3936" s="7">
        <v>40020</v>
      </c>
      <c r="C3936" s="3">
        <v>928</v>
      </c>
      <c r="J3936" s="2"/>
    </row>
    <row r="3937" spans="1:10" ht="16">
      <c r="A3937" s="3">
        <v>200</v>
      </c>
      <c r="B3937" s="7">
        <v>40029</v>
      </c>
      <c r="C3937" s="3">
        <v>928</v>
      </c>
      <c r="J3937" s="2"/>
    </row>
    <row r="3938" spans="1:10" ht="16">
      <c r="A3938" s="3">
        <v>25</v>
      </c>
      <c r="B3938" s="7">
        <v>40023</v>
      </c>
      <c r="C3938" s="3">
        <v>935</v>
      </c>
      <c r="J3938" s="2"/>
    </row>
    <row r="3939" spans="1:10" ht="16">
      <c r="A3939" s="3">
        <v>50</v>
      </c>
      <c r="B3939" s="7">
        <v>40024</v>
      </c>
      <c r="C3939" s="3">
        <v>935</v>
      </c>
      <c r="J3939" s="2"/>
    </row>
    <row r="3940" spans="1:10" ht="16">
      <c r="A3940" s="3">
        <v>50</v>
      </c>
      <c r="B3940" s="7">
        <v>40024</v>
      </c>
      <c r="C3940" s="3">
        <v>935</v>
      </c>
      <c r="J3940" s="2"/>
    </row>
    <row r="3941" spans="1:10" ht="16">
      <c r="A3941" s="3">
        <v>25</v>
      </c>
      <c r="B3941" s="7">
        <v>40024</v>
      </c>
      <c r="C3941" s="3">
        <v>935</v>
      </c>
      <c r="J3941" s="2"/>
    </row>
    <row r="3942" spans="1:10" ht="16">
      <c r="A3942" s="3">
        <v>100</v>
      </c>
      <c r="B3942" s="7">
        <v>40024</v>
      </c>
      <c r="C3942" s="3">
        <v>935</v>
      </c>
      <c r="J3942" s="2"/>
    </row>
    <row r="3943" spans="1:10" ht="16">
      <c r="A3943" s="3">
        <v>25</v>
      </c>
      <c r="B3943" s="7">
        <v>40028</v>
      </c>
      <c r="C3943" s="3">
        <v>935</v>
      </c>
      <c r="J3943" s="2"/>
    </row>
    <row r="3944" spans="1:10" ht="16">
      <c r="A3944" s="3">
        <v>100</v>
      </c>
      <c r="B3944" s="7">
        <v>40029</v>
      </c>
      <c r="C3944" s="3">
        <v>935</v>
      </c>
      <c r="J3944" s="2"/>
    </row>
    <row r="3945" spans="1:10" ht="16">
      <c r="A3945" s="3">
        <v>30</v>
      </c>
      <c r="B3945" s="7">
        <v>40030</v>
      </c>
      <c r="C3945" s="3">
        <v>935</v>
      </c>
      <c r="J3945" s="2"/>
    </row>
    <row r="3946" spans="1:10" ht="16">
      <c r="A3946" s="3">
        <v>50</v>
      </c>
      <c r="B3946" s="7">
        <v>40032</v>
      </c>
      <c r="C3946" s="3">
        <v>935</v>
      </c>
      <c r="J3946" s="2"/>
    </row>
    <row r="3947" spans="1:10" ht="16">
      <c r="A3947" s="3">
        <v>100</v>
      </c>
      <c r="B3947" s="7">
        <v>40036</v>
      </c>
      <c r="C3947" s="3">
        <v>935</v>
      </c>
      <c r="J3947" s="2"/>
    </row>
    <row r="3948" spans="1:10" ht="16">
      <c r="A3948" s="3">
        <v>25</v>
      </c>
      <c r="B3948" s="7">
        <v>40036</v>
      </c>
      <c r="C3948" s="3">
        <v>935</v>
      </c>
      <c r="J3948" s="2"/>
    </row>
    <row r="3949" spans="1:10" ht="16">
      <c r="A3949" s="3">
        <v>1000</v>
      </c>
      <c r="B3949" s="7">
        <v>40039</v>
      </c>
      <c r="C3949" s="3">
        <v>935</v>
      </c>
      <c r="J3949" s="2"/>
    </row>
    <row r="3950" spans="1:10" ht="16">
      <c r="A3950" s="3">
        <v>100</v>
      </c>
      <c r="B3950" s="7">
        <v>40044</v>
      </c>
      <c r="C3950" s="3">
        <v>935</v>
      </c>
      <c r="J3950" s="2"/>
    </row>
    <row r="3951" spans="1:10" ht="16">
      <c r="A3951" s="3">
        <v>10</v>
      </c>
      <c r="B3951" s="7">
        <v>40045</v>
      </c>
      <c r="C3951" s="3">
        <v>935</v>
      </c>
      <c r="J3951" s="2"/>
    </row>
    <row r="3952" spans="1:10" ht="16">
      <c r="A3952" s="3">
        <v>15</v>
      </c>
      <c r="B3952" s="7">
        <v>40047</v>
      </c>
      <c r="C3952" s="3">
        <v>935</v>
      </c>
      <c r="J3952" s="2"/>
    </row>
    <row r="3953" spans="1:10" ht="16">
      <c r="A3953" s="3">
        <v>100</v>
      </c>
      <c r="B3953" s="7">
        <v>40070</v>
      </c>
      <c r="C3953" s="3">
        <v>935</v>
      </c>
      <c r="J3953" s="2"/>
    </row>
    <row r="3954" spans="1:10" ht="16">
      <c r="A3954" s="3">
        <v>100</v>
      </c>
      <c r="B3954" s="7">
        <v>40082</v>
      </c>
      <c r="C3954" s="3">
        <v>937</v>
      </c>
      <c r="J3954" s="2"/>
    </row>
    <row r="3955" spans="1:10" ht="16">
      <c r="A3955" s="3">
        <v>1000</v>
      </c>
      <c r="B3955" s="7">
        <v>40085</v>
      </c>
      <c r="C3955" s="3">
        <v>937</v>
      </c>
      <c r="J3955" s="2"/>
    </row>
    <row r="3956" spans="1:10" ht="16">
      <c r="A3956" s="3">
        <v>20</v>
      </c>
      <c r="B3956" s="7">
        <v>40085</v>
      </c>
      <c r="C3956" s="3">
        <v>937</v>
      </c>
      <c r="J3956" s="2"/>
    </row>
    <row r="3957" spans="1:10" ht="16">
      <c r="A3957" s="3">
        <v>20</v>
      </c>
      <c r="B3957" s="7">
        <v>40088</v>
      </c>
      <c r="C3957" s="3">
        <v>937</v>
      </c>
      <c r="J3957" s="2"/>
    </row>
    <row r="3958" spans="1:10" ht="16">
      <c r="A3958" s="3">
        <v>50</v>
      </c>
      <c r="B3958" s="7">
        <v>40088</v>
      </c>
      <c r="C3958" s="3">
        <v>937</v>
      </c>
      <c r="J3958" s="2"/>
    </row>
    <row r="3959" spans="1:10" ht="16">
      <c r="A3959" s="3">
        <v>30</v>
      </c>
      <c r="B3959" s="7">
        <v>40089</v>
      </c>
      <c r="C3959" s="3">
        <v>937</v>
      </c>
      <c r="J3959" s="2"/>
    </row>
    <row r="3960" spans="1:10" ht="16">
      <c r="A3960" s="3">
        <v>100</v>
      </c>
      <c r="B3960" s="7">
        <v>40095</v>
      </c>
      <c r="C3960" s="3">
        <v>937</v>
      </c>
      <c r="J3960" s="2"/>
    </row>
    <row r="3961" spans="1:10" ht="16">
      <c r="A3961" s="3">
        <v>20</v>
      </c>
      <c r="B3961" s="7">
        <v>40099</v>
      </c>
      <c r="C3961" s="3">
        <v>937</v>
      </c>
      <c r="J3961" s="2"/>
    </row>
    <row r="3962" spans="1:10" ht="16">
      <c r="A3962" s="3">
        <v>100</v>
      </c>
      <c r="B3962" s="7">
        <v>40100</v>
      </c>
      <c r="C3962" s="3">
        <v>937</v>
      </c>
      <c r="J3962" s="2"/>
    </row>
    <row r="3963" spans="1:10" ht="16">
      <c r="A3963" s="3">
        <v>20</v>
      </c>
      <c r="B3963" s="7">
        <v>40114</v>
      </c>
      <c r="C3963" s="3">
        <v>937</v>
      </c>
      <c r="J3963" s="2"/>
    </row>
    <row r="3964" spans="1:10" ht="16">
      <c r="A3964" s="3">
        <v>20</v>
      </c>
      <c r="B3964" s="7">
        <v>40121</v>
      </c>
      <c r="C3964" s="3">
        <v>937</v>
      </c>
      <c r="J3964" s="2"/>
    </row>
    <row r="3965" spans="1:10" ht="16">
      <c r="A3965" s="3">
        <v>15</v>
      </c>
      <c r="B3965" s="7">
        <v>40135</v>
      </c>
      <c r="C3965" s="3">
        <v>937</v>
      </c>
      <c r="J3965" s="2"/>
    </row>
    <row r="3966" spans="1:10" ht="16">
      <c r="A3966" s="3">
        <v>55.9</v>
      </c>
      <c r="B3966" s="7">
        <v>40143</v>
      </c>
      <c r="C3966" s="3">
        <v>937</v>
      </c>
      <c r="J3966" s="2"/>
    </row>
    <row r="3967" spans="1:10" ht="16">
      <c r="A3967" s="3">
        <v>28</v>
      </c>
      <c r="B3967" s="7">
        <v>40143</v>
      </c>
      <c r="C3967" s="3">
        <v>937</v>
      </c>
      <c r="J3967" s="2"/>
    </row>
    <row r="3968" spans="1:10" ht="16">
      <c r="A3968" s="3">
        <v>28</v>
      </c>
      <c r="B3968" s="7">
        <v>40143</v>
      </c>
      <c r="C3968" s="3">
        <v>937</v>
      </c>
      <c r="J3968" s="2"/>
    </row>
    <row r="3969" spans="1:10" ht="16">
      <c r="A3969" s="3">
        <v>28</v>
      </c>
      <c r="B3969" s="7">
        <v>40143</v>
      </c>
      <c r="C3969" s="3">
        <v>937</v>
      </c>
      <c r="J3969" s="2"/>
    </row>
    <row r="3970" spans="1:10" ht="16">
      <c r="A3970" s="3">
        <v>28</v>
      </c>
      <c r="B3970" s="7">
        <v>40143</v>
      </c>
      <c r="C3970" s="3">
        <v>937</v>
      </c>
      <c r="J3970" s="2"/>
    </row>
    <row r="3971" spans="1:10" ht="16">
      <c r="A3971" s="3">
        <v>56</v>
      </c>
      <c r="B3971" s="7">
        <v>40143</v>
      </c>
      <c r="C3971" s="3">
        <v>937</v>
      </c>
      <c r="J3971" s="2"/>
    </row>
    <row r="3972" spans="1:10" ht="16">
      <c r="A3972" s="3">
        <v>56.46</v>
      </c>
      <c r="B3972" s="7">
        <v>40143</v>
      </c>
      <c r="C3972" s="3">
        <v>937</v>
      </c>
      <c r="J3972" s="2"/>
    </row>
    <row r="3973" spans="1:10" ht="16">
      <c r="A3973" s="3">
        <v>10000</v>
      </c>
      <c r="B3973" s="7">
        <v>40156</v>
      </c>
      <c r="C3973" s="3">
        <v>937</v>
      </c>
      <c r="J3973" s="2"/>
    </row>
    <row r="3974" spans="1:10" ht="16">
      <c r="A3974" s="3">
        <v>1</v>
      </c>
      <c r="B3974" s="7">
        <v>40161</v>
      </c>
      <c r="C3974" s="3">
        <v>937</v>
      </c>
      <c r="J3974" s="2"/>
    </row>
    <row r="3975" spans="1:10" ht="16">
      <c r="A3975" s="3">
        <v>50</v>
      </c>
      <c r="B3975" s="7">
        <v>40162</v>
      </c>
      <c r="C3975" s="3">
        <v>937</v>
      </c>
      <c r="J3975" s="2"/>
    </row>
    <row r="3976" spans="1:10" ht="16">
      <c r="A3976" s="3">
        <v>10</v>
      </c>
      <c r="B3976" s="7">
        <v>40162</v>
      </c>
      <c r="C3976" s="3">
        <v>937</v>
      </c>
      <c r="J3976" s="2"/>
    </row>
    <row r="3977" spans="1:10" ht="16">
      <c r="A3977" s="3">
        <v>50</v>
      </c>
      <c r="B3977" s="7">
        <v>40163</v>
      </c>
      <c r="C3977" s="3">
        <v>937</v>
      </c>
      <c r="J3977" s="2"/>
    </row>
    <row r="3978" spans="1:10" ht="16">
      <c r="A3978" s="3">
        <v>1</v>
      </c>
      <c r="B3978" s="7">
        <v>40165</v>
      </c>
      <c r="C3978" s="3">
        <v>937</v>
      </c>
      <c r="J3978" s="2"/>
    </row>
    <row r="3979" spans="1:10" ht="16">
      <c r="A3979" s="3">
        <v>5</v>
      </c>
      <c r="B3979" s="7">
        <v>40166</v>
      </c>
      <c r="C3979" s="3">
        <v>937</v>
      </c>
      <c r="J3979" s="2"/>
    </row>
    <row r="3980" spans="1:10" ht="16">
      <c r="A3980" s="3">
        <v>100</v>
      </c>
      <c r="B3980" s="7">
        <v>40174</v>
      </c>
      <c r="C3980" s="3">
        <v>937</v>
      </c>
      <c r="J3980" s="2"/>
    </row>
    <row r="3981" spans="1:10" ht="16">
      <c r="A3981" s="3">
        <v>30</v>
      </c>
      <c r="B3981" s="7">
        <v>40176</v>
      </c>
      <c r="C3981" s="3">
        <v>937</v>
      </c>
      <c r="J3981" s="2"/>
    </row>
    <row r="3982" spans="1:10" ht="16">
      <c r="A3982" s="3">
        <v>1500</v>
      </c>
      <c r="B3982" s="7">
        <v>40183</v>
      </c>
      <c r="C3982" s="3">
        <v>937</v>
      </c>
      <c r="J3982" s="2"/>
    </row>
    <row r="3983" spans="1:10" ht="16">
      <c r="A3983" s="3">
        <v>1383</v>
      </c>
      <c r="B3983" s="7">
        <v>40183</v>
      </c>
      <c r="C3983" s="3">
        <v>937</v>
      </c>
      <c r="J3983" s="2"/>
    </row>
    <row r="3984" spans="1:10" ht="16">
      <c r="A3984" s="3">
        <v>50</v>
      </c>
      <c r="B3984" s="7">
        <v>40015</v>
      </c>
      <c r="C3984" s="3">
        <v>955</v>
      </c>
      <c r="J3984" s="2"/>
    </row>
    <row r="3985" spans="1:10" ht="16">
      <c r="A3985" s="3">
        <v>10</v>
      </c>
      <c r="B3985" s="7">
        <v>40015</v>
      </c>
      <c r="C3985" s="3">
        <v>955</v>
      </c>
      <c r="J3985" s="2"/>
    </row>
    <row r="3986" spans="1:10" ht="16">
      <c r="A3986" s="3">
        <v>100</v>
      </c>
      <c r="B3986" s="7">
        <v>40015</v>
      </c>
      <c r="C3986" s="3">
        <v>955</v>
      </c>
      <c r="J3986" s="2"/>
    </row>
    <row r="3987" spans="1:10" ht="16">
      <c r="A3987" s="3">
        <v>3000</v>
      </c>
      <c r="B3987" s="7">
        <v>40015</v>
      </c>
      <c r="C3987" s="3">
        <v>955</v>
      </c>
      <c r="J3987" s="2"/>
    </row>
    <row r="3988" spans="1:10" ht="16">
      <c r="A3988" s="3">
        <v>75</v>
      </c>
      <c r="B3988" s="7">
        <v>40015</v>
      </c>
      <c r="C3988" s="3">
        <v>955</v>
      </c>
      <c r="J3988" s="2"/>
    </row>
    <row r="3989" spans="1:10" ht="16">
      <c r="A3989" s="3">
        <v>20</v>
      </c>
      <c r="B3989" s="7">
        <v>40015</v>
      </c>
      <c r="C3989" s="3">
        <v>955</v>
      </c>
      <c r="J3989" s="2"/>
    </row>
    <row r="3990" spans="1:10" ht="16">
      <c r="A3990" s="3">
        <v>30</v>
      </c>
      <c r="B3990" s="7">
        <v>40015</v>
      </c>
      <c r="C3990" s="3">
        <v>955</v>
      </c>
      <c r="J3990" s="2"/>
    </row>
    <row r="3991" spans="1:10" ht="16">
      <c r="A3991" s="3">
        <v>100</v>
      </c>
      <c r="B3991" s="7">
        <v>40015</v>
      </c>
      <c r="C3991" s="3">
        <v>955</v>
      </c>
      <c r="J3991" s="2"/>
    </row>
    <row r="3992" spans="1:10" ht="16">
      <c r="A3992" s="3">
        <v>50</v>
      </c>
      <c r="B3992" s="7">
        <v>40015</v>
      </c>
      <c r="C3992" s="3">
        <v>955</v>
      </c>
      <c r="J3992" s="2"/>
    </row>
    <row r="3993" spans="1:10" ht="16">
      <c r="A3993" s="3">
        <v>100</v>
      </c>
      <c r="B3993" s="7">
        <v>40015</v>
      </c>
      <c r="C3993" s="3">
        <v>955</v>
      </c>
      <c r="J3993" s="2"/>
    </row>
    <row r="3994" spans="1:10" ht="16">
      <c r="A3994" s="3">
        <v>25</v>
      </c>
      <c r="B3994" s="7">
        <v>40016</v>
      </c>
      <c r="C3994" s="3">
        <v>955</v>
      </c>
      <c r="J3994" s="2"/>
    </row>
    <row r="3995" spans="1:10" ht="16">
      <c r="A3995" s="3">
        <v>200</v>
      </c>
      <c r="B3995" s="7">
        <v>40016</v>
      </c>
      <c r="C3995" s="3">
        <v>955</v>
      </c>
      <c r="J3995" s="2"/>
    </row>
    <row r="3996" spans="1:10" ht="16">
      <c r="A3996" s="3">
        <v>10</v>
      </c>
      <c r="B3996" s="7">
        <v>40016</v>
      </c>
      <c r="C3996" s="3">
        <v>955</v>
      </c>
      <c r="J3996" s="2"/>
    </row>
    <row r="3997" spans="1:10" ht="16">
      <c r="A3997" s="3">
        <v>100</v>
      </c>
      <c r="B3997" s="7">
        <v>40016</v>
      </c>
      <c r="C3997" s="3">
        <v>955</v>
      </c>
      <c r="J3997" s="2"/>
    </row>
    <row r="3998" spans="1:10" ht="16">
      <c r="A3998" s="3">
        <v>100</v>
      </c>
      <c r="B3998" s="7">
        <v>40016</v>
      </c>
      <c r="C3998" s="3">
        <v>955</v>
      </c>
      <c r="J3998" s="2"/>
    </row>
    <row r="3999" spans="1:10" ht="16">
      <c r="A3999" s="3">
        <v>25</v>
      </c>
      <c r="B3999" s="7">
        <v>40016</v>
      </c>
      <c r="C3999" s="3">
        <v>955</v>
      </c>
      <c r="J3999" s="2"/>
    </row>
    <row r="4000" spans="1:10" ht="16">
      <c r="A4000" s="3">
        <v>15</v>
      </c>
      <c r="B4000" s="7">
        <v>40016</v>
      </c>
      <c r="C4000" s="3">
        <v>955</v>
      </c>
      <c r="J4000" s="2"/>
    </row>
    <row r="4001" spans="1:10" ht="16">
      <c r="A4001" s="3">
        <v>100</v>
      </c>
      <c r="B4001" s="7">
        <v>40016</v>
      </c>
      <c r="C4001" s="3">
        <v>955</v>
      </c>
      <c r="J4001" s="2"/>
    </row>
    <row r="4002" spans="1:10" ht="16">
      <c r="A4002" s="3">
        <v>565</v>
      </c>
      <c r="B4002" s="7">
        <v>40016</v>
      </c>
      <c r="C4002" s="3">
        <v>955</v>
      </c>
      <c r="J4002" s="2"/>
    </row>
    <row r="4003" spans="1:10" ht="16">
      <c r="A4003" s="3">
        <v>25</v>
      </c>
      <c r="B4003" s="7">
        <v>40016</v>
      </c>
      <c r="C4003" s="3">
        <v>955</v>
      </c>
      <c r="J4003" s="2"/>
    </row>
    <row r="4004" spans="1:10" ht="16">
      <c r="A4004" s="3">
        <v>5</v>
      </c>
      <c r="B4004" s="7">
        <v>40017</v>
      </c>
      <c r="C4004" s="3">
        <v>955</v>
      </c>
      <c r="J4004" s="2"/>
    </row>
    <row r="4005" spans="1:10" ht="16">
      <c r="A4005" s="3">
        <v>50</v>
      </c>
      <c r="B4005" s="7">
        <v>40018</v>
      </c>
      <c r="C4005" s="3">
        <v>955</v>
      </c>
      <c r="J4005" s="2"/>
    </row>
    <row r="4006" spans="1:10" ht="16">
      <c r="A4006" s="3">
        <v>100</v>
      </c>
      <c r="B4006" s="7">
        <v>40019</v>
      </c>
      <c r="C4006" s="3">
        <v>955</v>
      </c>
      <c r="J4006" s="2"/>
    </row>
    <row r="4007" spans="1:10" ht="16">
      <c r="A4007" s="3">
        <v>20</v>
      </c>
      <c r="B4007" s="7">
        <v>40022</v>
      </c>
      <c r="C4007" s="3">
        <v>955</v>
      </c>
      <c r="J4007" s="2"/>
    </row>
    <row r="4008" spans="1:10" ht="16">
      <c r="A4008" s="3">
        <v>120</v>
      </c>
      <c r="B4008" s="7">
        <v>40025</v>
      </c>
      <c r="C4008" s="3">
        <v>955</v>
      </c>
      <c r="J4008" s="2"/>
    </row>
    <row r="4009" spans="1:10" ht="16">
      <c r="A4009" s="3">
        <v>5</v>
      </c>
      <c r="B4009" s="7">
        <v>40064</v>
      </c>
      <c r="C4009" s="3">
        <v>955</v>
      </c>
      <c r="J4009" s="2"/>
    </row>
    <row r="4010" spans="1:10" ht="16">
      <c r="A4010" s="3">
        <v>150</v>
      </c>
      <c r="B4010" s="7">
        <v>40025</v>
      </c>
      <c r="C4010" s="3">
        <v>961</v>
      </c>
      <c r="J4010" s="2"/>
    </row>
    <row r="4011" spans="1:10" ht="16">
      <c r="A4011" s="3">
        <v>50</v>
      </c>
      <c r="B4011" s="7">
        <v>40030</v>
      </c>
      <c r="C4011" s="3">
        <v>961</v>
      </c>
      <c r="J4011" s="2"/>
    </row>
    <row r="4012" spans="1:10" ht="16">
      <c r="A4012" s="3">
        <v>200</v>
      </c>
      <c r="B4012" s="7">
        <v>40031</v>
      </c>
      <c r="C4012" s="3">
        <v>961</v>
      </c>
      <c r="J4012" s="2"/>
    </row>
    <row r="4013" spans="1:10" ht="16">
      <c r="A4013" s="3">
        <v>400</v>
      </c>
      <c r="B4013" s="7">
        <v>40032</v>
      </c>
      <c r="C4013" s="3">
        <v>961</v>
      </c>
      <c r="J4013" s="2"/>
    </row>
    <row r="4014" spans="1:10" ht="16">
      <c r="A4014" s="3">
        <v>750</v>
      </c>
      <c r="B4014" s="7">
        <v>40033</v>
      </c>
      <c r="C4014" s="3">
        <v>961</v>
      </c>
      <c r="J4014" s="2"/>
    </row>
    <row r="4015" spans="1:10" ht="16">
      <c r="A4015" s="3">
        <v>100</v>
      </c>
      <c r="B4015" s="7">
        <v>40035</v>
      </c>
      <c r="C4015" s="3">
        <v>961</v>
      </c>
      <c r="J4015" s="2"/>
    </row>
    <row r="4016" spans="1:10" ht="16">
      <c r="A4016" s="3">
        <v>100</v>
      </c>
      <c r="B4016" s="7">
        <v>40038</v>
      </c>
      <c r="C4016" s="3">
        <v>961</v>
      </c>
      <c r="J4016" s="2"/>
    </row>
    <row r="4017" spans="1:10" ht="16">
      <c r="A4017" s="3">
        <v>50</v>
      </c>
      <c r="B4017" s="7">
        <v>40039</v>
      </c>
      <c r="C4017" s="3">
        <v>961</v>
      </c>
      <c r="J4017" s="2"/>
    </row>
    <row r="4018" spans="1:10" ht="16">
      <c r="A4018" s="3">
        <v>50</v>
      </c>
      <c r="B4018" s="7">
        <v>40039</v>
      </c>
      <c r="C4018" s="3">
        <v>961</v>
      </c>
      <c r="J4018" s="2"/>
    </row>
    <row r="4019" spans="1:10" ht="16">
      <c r="A4019" s="3">
        <v>75</v>
      </c>
      <c r="B4019" s="7">
        <v>40039</v>
      </c>
      <c r="C4019" s="3">
        <v>961</v>
      </c>
      <c r="J4019" s="2"/>
    </row>
    <row r="4020" spans="1:10" ht="16">
      <c r="A4020" s="3">
        <v>10</v>
      </c>
      <c r="B4020" s="7">
        <v>40039</v>
      </c>
      <c r="C4020" s="3">
        <v>961</v>
      </c>
      <c r="J4020" s="2"/>
    </row>
    <row r="4021" spans="1:10" ht="16">
      <c r="A4021" s="3">
        <v>50</v>
      </c>
      <c r="B4021" s="7">
        <v>40044</v>
      </c>
      <c r="C4021" s="3">
        <v>961</v>
      </c>
      <c r="J4021" s="2"/>
    </row>
    <row r="4022" spans="1:10" ht="16">
      <c r="A4022" s="3">
        <v>50</v>
      </c>
      <c r="B4022" s="7">
        <v>40045</v>
      </c>
      <c r="C4022" s="3">
        <v>961</v>
      </c>
      <c r="J4022" s="2"/>
    </row>
    <row r="4023" spans="1:10" ht="16">
      <c r="A4023" s="3">
        <v>500</v>
      </c>
      <c r="B4023" s="7">
        <v>40046</v>
      </c>
      <c r="C4023" s="3">
        <v>961</v>
      </c>
      <c r="J4023" s="2"/>
    </row>
    <row r="4024" spans="1:10" ht="16">
      <c r="A4024" s="3">
        <v>100</v>
      </c>
      <c r="B4024" s="7">
        <v>40047</v>
      </c>
      <c r="C4024" s="3">
        <v>961</v>
      </c>
      <c r="J4024" s="2"/>
    </row>
    <row r="4025" spans="1:10" ht="16">
      <c r="A4025" s="3">
        <v>200</v>
      </c>
      <c r="B4025" s="7">
        <v>40048</v>
      </c>
      <c r="C4025" s="3">
        <v>961</v>
      </c>
      <c r="J4025" s="2"/>
    </row>
    <row r="4026" spans="1:10" ht="16">
      <c r="A4026" s="3">
        <v>50</v>
      </c>
      <c r="B4026" s="7">
        <v>40083</v>
      </c>
      <c r="C4026" s="3">
        <v>961</v>
      </c>
      <c r="J4026" s="2"/>
    </row>
    <row r="4027" spans="1:10" ht="16">
      <c r="A4027" s="3">
        <v>50</v>
      </c>
      <c r="B4027" s="7">
        <v>40106</v>
      </c>
      <c r="C4027" s="3">
        <v>961</v>
      </c>
      <c r="J4027" s="2"/>
    </row>
    <row r="4028" spans="1:10" ht="16">
      <c r="A4028" s="3">
        <v>100</v>
      </c>
      <c r="B4028" s="7">
        <v>40115</v>
      </c>
      <c r="C4028" s="3">
        <v>961</v>
      </c>
      <c r="J4028" s="2"/>
    </row>
    <row r="4029" spans="1:10" ht="16">
      <c r="A4029" s="3">
        <v>10</v>
      </c>
      <c r="B4029" s="7">
        <v>40102</v>
      </c>
      <c r="C4029" s="3">
        <v>967</v>
      </c>
      <c r="J4029" s="2"/>
    </row>
    <row r="4030" spans="1:10" ht="16">
      <c r="A4030" s="3">
        <v>20</v>
      </c>
      <c r="B4030" s="7">
        <v>40045</v>
      </c>
      <c r="C4030" s="3">
        <v>971</v>
      </c>
      <c r="J4030" s="2"/>
    </row>
    <row r="4031" spans="1:10" ht="16">
      <c r="A4031" s="3">
        <v>40</v>
      </c>
      <c r="B4031" s="7">
        <v>40047</v>
      </c>
      <c r="C4031" s="3">
        <v>971</v>
      </c>
      <c r="J4031" s="2"/>
    </row>
    <row r="4032" spans="1:10" ht="16">
      <c r="A4032" s="3">
        <v>5</v>
      </c>
      <c r="B4032" s="7">
        <v>40052</v>
      </c>
      <c r="C4032" s="3">
        <v>971</v>
      </c>
      <c r="J4032" s="2"/>
    </row>
    <row r="4033" spans="1:10" ht="16">
      <c r="A4033" s="3">
        <v>100</v>
      </c>
      <c r="B4033" s="7">
        <v>40064</v>
      </c>
      <c r="C4033" s="3">
        <v>971</v>
      </c>
      <c r="J4033" s="2"/>
    </row>
    <row r="4034" spans="1:10" ht="16">
      <c r="A4034" s="3">
        <v>100</v>
      </c>
      <c r="B4034" s="7">
        <v>40065</v>
      </c>
      <c r="C4034" s="3">
        <v>971</v>
      </c>
      <c r="J4034" s="2"/>
    </row>
    <row r="4035" spans="1:10" ht="16">
      <c r="A4035" s="3">
        <v>100</v>
      </c>
      <c r="B4035" s="7">
        <v>40066</v>
      </c>
      <c r="C4035" s="3">
        <v>971</v>
      </c>
      <c r="J4035" s="2"/>
    </row>
    <row r="4036" spans="1:10" ht="16">
      <c r="A4036" s="3">
        <v>20</v>
      </c>
      <c r="B4036" s="7">
        <v>40066</v>
      </c>
      <c r="C4036" s="3">
        <v>971</v>
      </c>
      <c r="J4036" s="2"/>
    </row>
    <row r="4037" spans="1:10" ht="16">
      <c r="A4037" s="3">
        <v>50</v>
      </c>
      <c r="B4037" s="7">
        <v>40084</v>
      </c>
      <c r="C4037" s="3">
        <v>971</v>
      </c>
      <c r="J4037" s="2"/>
    </row>
    <row r="4038" spans="1:10" ht="16">
      <c r="A4038" s="3">
        <v>50</v>
      </c>
      <c r="B4038" s="7">
        <v>40103</v>
      </c>
      <c r="C4038" s="3">
        <v>971</v>
      </c>
      <c r="J4038" s="2"/>
    </row>
    <row r="4039" spans="1:10" ht="16">
      <c r="A4039" s="3">
        <v>10</v>
      </c>
      <c r="B4039" s="7">
        <v>40104</v>
      </c>
      <c r="C4039" s="3">
        <v>971</v>
      </c>
      <c r="J4039" s="2"/>
    </row>
    <row r="4040" spans="1:10" ht="16">
      <c r="A4040" s="3">
        <v>10</v>
      </c>
      <c r="B4040" s="7">
        <v>40104</v>
      </c>
      <c r="C4040" s="3">
        <v>971</v>
      </c>
      <c r="J4040" s="2"/>
    </row>
    <row r="4041" spans="1:10" ht="16">
      <c r="A4041" s="3">
        <v>5</v>
      </c>
      <c r="B4041" s="7">
        <v>40036</v>
      </c>
      <c r="C4041" s="3">
        <v>979</v>
      </c>
      <c r="J4041" s="2"/>
    </row>
    <row r="4042" spans="1:10" ht="16">
      <c r="A4042" s="3">
        <v>10</v>
      </c>
      <c r="B4042" s="7">
        <v>40039</v>
      </c>
      <c r="C4042" s="3">
        <v>979</v>
      </c>
      <c r="J4042" s="2"/>
    </row>
    <row r="4043" spans="1:10" ht="16">
      <c r="A4043" s="3">
        <v>20</v>
      </c>
      <c r="B4043" s="7">
        <v>40022</v>
      </c>
      <c r="C4043" s="3">
        <v>995</v>
      </c>
      <c r="J4043" s="2"/>
    </row>
    <row r="4044" spans="1:10" ht="16">
      <c r="A4044" s="3">
        <v>20</v>
      </c>
      <c r="B4044" s="7">
        <v>40029</v>
      </c>
      <c r="C4044" s="3">
        <v>995</v>
      </c>
      <c r="J4044" s="2"/>
    </row>
    <row r="4045" spans="1:10" ht="16">
      <c r="A4045" s="3">
        <v>25</v>
      </c>
      <c r="B4045" s="7">
        <v>40044</v>
      </c>
      <c r="C4045" s="3">
        <v>995</v>
      </c>
      <c r="J4045" s="2"/>
    </row>
    <row r="4046" spans="1:10" ht="16">
      <c r="A4046" s="3">
        <v>15</v>
      </c>
      <c r="B4046" s="7">
        <v>40030</v>
      </c>
      <c r="C4046" s="3">
        <v>1002</v>
      </c>
      <c r="J4046" s="2"/>
    </row>
    <row r="4047" spans="1:10" ht="16">
      <c r="A4047" s="3">
        <v>20</v>
      </c>
      <c r="B4047" s="7">
        <v>40030</v>
      </c>
      <c r="C4047" s="3">
        <v>1002</v>
      </c>
      <c r="J4047" s="2"/>
    </row>
    <row r="4048" spans="1:10" ht="16">
      <c r="A4048" s="3">
        <v>50</v>
      </c>
      <c r="B4048" s="7">
        <v>40031</v>
      </c>
      <c r="C4048" s="3">
        <v>1002</v>
      </c>
      <c r="J4048" s="2"/>
    </row>
    <row r="4049" spans="1:10" ht="16">
      <c r="A4049" s="3">
        <v>50</v>
      </c>
      <c r="B4049" s="7">
        <v>40031</v>
      </c>
      <c r="C4049" s="3">
        <v>1002</v>
      </c>
      <c r="J4049" s="2"/>
    </row>
    <row r="4050" spans="1:10" ht="16">
      <c r="A4050" s="3">
        <v>20</v>
      </c>
      <c r="B4050" s="7">
        <v>40031</v>
      </c>
      <c r="C4050" s="3">
        <v>1002</v>
      </c>
      <c r="J4050" s="2"/>
    </row>
    <row r="4051" spans="1:10" ht="16">
      <c r="A4051" s="3">
        <v>100</v>
      </c>
      <c r="B4051" s="7">
        <v>40036</v>
      </c>
      <c r="C4051" s="3">
        <v>1002</v>
      </c>
      <c r="J4051" s="2"/>
    </row>
    <row r="4052" spans="1:10" ht="16">
      <c r="A4052" s="3">
        <v>15</v>
      </c>
      <c r="B4052" s="7">
        <v>40038</v>
      </c>
      <c r="C4052" s="3">
        <v>1002</v>
      </c>
      <c r="J4052" s="2"/>
    </row>
    <row r="4053" spans="1:10" ht="16">
      <c r="A4053" s="3">
        <v>100</v>
      </c>
      <c r="B4053" s="7">
        <v>40039</v>
      </c>
      <c r="C4053" s="3">
        <v>1002</v>
      </c>
      <c r="J4053" s="2"/>
    </row>
    <row r="4054" spans="1:10" ht="16">
      <c r="A4054" s="3">
        <v>50</v>
      </c>
      <c r="B4054" s="7">
        <v>40050</v>
      </c>
      <c r="C4054" s="3">
        <v>1002</v>
      </c>
      <c r="J4054" s="2"/>
    </row>
    <row r="4055" spans="1:10" ht="16">
      <c r="A4055" s="3">
        <v>15</v>
      </c>
      <c r="B4055" s="7">
        <v>40059</v>
      </c>
      <c r="C4055" s="3">
        <v>1002</v>
      </c>
      <c r="J4055" s="2"/>
    </row>
    <row r="4056" spans="1:10" ht="16">
      <c r="A4056" s="3">
        <v>25</v>
      </c>
      <c r="B4056" s="7">
        <v>40059</v>
      </c>
      <c r="C4056" s="3">
        <v>1002</v>
      </c>
      <c r="J4056" s="2"/>
    </row>
    <row r="4057" spans="1:10" ht="16">
      <c r="A4057" s="3">
        <v>50</v>
      </c>
      <c r="B4057" s="7">
        <v>40069</v>
      </c>
      <c r="C4057" s="3">
        <v>1002</v>
      </c>
      <c r="J4057" s="2"/>
    </row>
    <row r="4058" spans="1:10" ht="16">
      <c r="A4058" s="3">
        <v>85</v>
      </c>
      <c r="B4058" s="7">
        <v>40077</v>
      </c>
      <c r="C4058" s="3">
        <v>1002</v>
      </c>
      <c r="J4058" s="2"/>
    </row>
    <row r="4059" spans="1:10" ht="16">
      <c r="A4059" s="3">
        <v>100</v>
      </c>
      <c r="B4059" s="7">
        <v>40079</v>
      </c>
      <c r="C4059" s="3">
        <v>1002</v>
      </c>
      <c r="J4059" s="2"/>
    </row>
    <row r="4060" spans="1:10" ht="16">
      <c r="A4060" s="3">
        <v>100</v>
      </c>
      <c r="B4060" s="7">
        <v>40080</v>
      </c>
      <c r="C4060" s="3">
        <v>1002</v>
      </c>
      <c r="J4060" s="2"/>
    </row>
    <row r="4061" spans="1:10" ht="16">
      <c r="A4061" s="3">
        <v>50</v>
      </c>
      <c r="B4061" s="7">
        <v>40083</v>
      </c>
      <c r="C4061" s="3">
        <v>1002</v>
      </c>
      <c r="J4061" s="2"/>
    </row>
    <row r="4062" spans="1:10" ht="16">
      <c r="A4062" s="3">
        <v>50</v>
      </c>
      <c r="B4062" s="7">
        <v>40092</v>
      </c>
      <c r="C4062" s="3">
        <v>1002</v>
      </c>
      <c r="J4062" s="2"/>
    </row>
    <row r="4063" spans="1:10" ht="16">
      <c r="A4063" s="3">
        <v>50</v>
      </c>
      <c r="B4063" s="7">
        <v>40097</v>
      </c>
      <c r="C4063" s="3">
        <v>1002</v>
      </c>
      <c r="J4063" s="2"/>
    </row>
    <row r="4064" spans="1:10" ht="16">
      <c r="A4064" s="3">
        <v>15</v>
      </c>
      <c r="B4064" s="7">
        <v>40098</v>
      </c>
      <c r="C4064" s="3">
        <v>1002</v>
      </c>
      <c r="J4064" s="2"/>
    </row>
    <row r="4065" spans="1:10" ht="16">
      <c r="A4065" s="3">
        <v>5</v>
      </c>
      <c r="B4065" s="7">
        <v>40102</v>
      </c>
      <c r="C4065" s="3">
        <v>1002</v>
      </c>
      <c r="J4065" s="2"/>
    </row>
    <row r="4066" spans="1:10" ht="16">
      <c r="A4066" s="3">
        <v>10</v>
      </c>
      <c r="B4066" s="7">
        <v>40106</v>
      </c>
      <c r="C4066" s="3">
        <v>1002</v>
      </c>
      <c r="J4066" s="2"/>
    </row>
    <row r="4067" spans="1:10" ht="16">
      <c r="A4067" s="3">
        <v>70</v>
      </c>
      <c r="B4067" s="7">
        <v>40106</v>
      </c>
      <c r="C4067" s="3">
        <v>1002</v>
      </c>
      <c r="J4067" s="2"/>
    </row>
    <row r="4068" spans="1:10" ht="16">
      <c r="A4068" s="3">
        <v>15</v>
      </c>
      <c r="B4068" s="7">
        <v>40108</v>
      </c>
      <c r="C4068" s="3">
        <v>1002</v>
      </c>
      <c r="J4068" s="2"/>
    </row>
    <row r="4069" spans="1:10" ht="16">
      <c r="A4069" s="3">
        <v>5</v>
      </c>
      <c r="B4069" s="7">
        <v>40109</v>
      </c>
      <c r="C4069" s="3">
        <v>1002</v>
      </c>
      <c r="J4069" s="2"/>
    </row>
    <row r="4070" spans="1:10" ht="16">
      <c r="A4070" s="3">
        <v>100</v>
      </c>
      <c r="B4070" s="7">
        <v>40109</v>
      </c>
      <c r="C4070" s="3">
        <v>1002</v>
      </c>
      <c r="J4070" s="2"/>
    </row>
    <row r="4071" spans="1:10" ht="16">
      <c r="A4071" s="3">
        <v>101</v>
      </c>
      <c r="B4071" s="7">
        <v>40114</v>
      </c>
      <c r="C4071" s="3">
        <v>1002</v>
      </c>
      <c r="J4071" s="2"/>
    </row>
    <row r="4072" spans="1:10" ht="16">
      <c r="A4072" s="3">
        <v>25</v>
      </c>
      <c r="B4072" s="7">
        <v>40043</v>
      </c>
      <c r="C4072" s="3">
        <v>1003</v>
      </c>
      <c r="J4072" s="2"/>
    </row>
    <row r="4073" spans="1:10" ht="16">
      <c r="A4073" s="3">
        <v>40</v>
      </c>
      <c r="B4073" s="7">
        <v>40043</v>
      </c>
      <c r="C4073" s="3">
        <v>1003</v>
      </c>
      <c r="J4073" s="2"/>
    </row>
    <row r="4074" spans="1:10" ht="16">
      <c r="A4074" s="3">
        <v>25</v>
      </c>
      <c r="B4074" s="7">
        <v>40043</v>
      </c>
      <c r="C4074" s="3">
        <v>1003</v>
      </c>
      <c r="J4074" s="2"/>
    </row>
    <row r="4075" spans="1:10" ht="16">
      <c r="A4075" s="3">
        <v>230</v>
      </c>
      <c r="B4075" s="7">
        <v>40045</v>
      </c>
      <c r="C4075" s="3">
        <v>1003</v>
      </c>
      <c r="J4075" s="2"/>
    </row>
    <row r="4076" spans="1:10" ht="16">
      <c r="A4076" s="3">
        <v>100</v>
      </c>
      <c r="B4076" s="7">
        <v>40048</v>
      </c>
      <c r="C4076" s="3">
        <v>1003</v>
      </c>
      <c r="J4076" s="2"/>
    </row>
    <row r="4077" spans="1:10" ht="16">
      <c r="A4077" s="3">
        <v>50</v>
      </c>
      <c r="B4077" s="7">
        <v>40050</v>
      </c>
      <c r="C4077" s="3">
        <v>1003</v>
      </c>
      <c r="J4077" s="2"/>
    </row>
    <row r="4078" spans="1:10" ht="16">
      <c r="A4078" s="3">
        <v>25</v>
      </c>
      <c r="B4078" s="7">
        <v>40052</v>
      </c>
      <c r="C4078" s="3">
        <v>1003</v>
      </c>
      <c r="J4078" s="2"/>
    </row>
    <row r="4079" spans="1:10" ht="16">
      <c r="A4079" s="3">
        <v>100</v>
      </c>
      <c r="B4079" s="7">
        <v>40053</v>
      </c>
      <c r="C4079" s="3">
        <v>1003</v>
      </c>
      <c r="J4079" s="2"/>
    </row>
    <row r="4080" spans="1:10" ht="16">
      <c r="A4080" s="3">
        <v>50</v>
      </c>
      <c r="B4080" s="7">
        <v>40053</v>
      </c>
      <c r="C4080" s="3">
        <v>1003</v>
      </c>
      <c r="J4080" s="2"/>
    </row>
    <row r="4081" spans="1:10" ht="16">
      <c r="A4081" s="3">
        <v>20</v>
      </c>
      <c r="B4081" s="7">
        <v>40053</v>
      </c>
      <c r="C4081" s="3">
        <v>1003</v>
      </c>
      <c r="J4081" s="2"/>
    </row>
    <row r="4082" spans="1:10" ht="16">
      <c r="A4082" s="3">
        <v>40</v>
      </c>
      <c r="B4082" s="7">
        <v>40053</v>
      </c>
      <c r="C4082" s="3">
        <v>1003</v>
      </c>
      <c r="J4082" s="2"/>
    </row>
    <row r="4083" spans="1:10" ht="16">
      <c r="A4083" s="3">
        <v>50</v>
      </c>
      <c r="B4083" s="7">
        <v>40054</v>
      </c>
      <c r="C4083" s="3">
        <v>1003</v>
      </c>
      <c r="J4083" s="2"/>
    </row>
    <row r="4084" spans="1:10" ht="16">
      <c r="A4084" s="3">
        <v>100</v>
      </c>
      <c r="B4084" s="7">
        <v>40054</v>
      </c>
      <c r="C4084" s="3">
        <v>1003</v>
      </c>
      <c r="J4084" s="2"/>
    </row>
    <row r="4085" spans="1:10" ht="16">
      <c r="A4085" s="3">
        <v>25</v>
      </c>
      <c r="B4085" s="7">
        <v>40054</v>
      </c>
      <c r="C4085" s="3">
        <v>1003</v>
      </c>
      <c r="J4085" s="2"/>
    </row>
    <row r="4086" spans="1:10" ht="16">
      <c r="A4086" s="3">
        <v>20</v>
      </c>
      <c r="B4086" s="7">
        <v>40054</v>
      </c>
      <c r="C4086" s="3">
        <v>1003</v>
      </c>
      <c r="J4086" s="2"/>
    </row>
    <row r="4087" spans="1:10" ht="16">
      <c r="A4087" s="3">
        <v>25</v>
      </c>
      <c r="B4087" s="7">
        <v>40054</v>
      </c>
      <c r="C4087" s="3">
        <v>1003</v>
      </c>
      <c r="J4087" s="2"/>
    </row>
    <row r="4088" spans="1:10" ht="16">
      <c r="A4088" s="3">
        <v>50</v>
      </c>
      <c r="B4088" s="7">
        <v>40055</v>
      </c>
      <c r="C4088" s="3">
        <v>1003</v>
      </c>
      <c r="J4088" s="2"/>
    </row>
    <row r="4089" spans="1:10" ht="16">
      <c r="A4089" s="3">
        <v>30</v>
      </c>
      <c r="B4089" s="7">
        <v>40057</v>
      </c>
      <c r="C4089" s="3">
        <v>1003</v>
      </c>
      <c r="J4089" s="2"/>
    </row>
    <row r="4090" spans="1:10" ht="16">
      <c r="A4090" s="3">
        <v>10</v>
      </c>
      <c r="B4090" s="7">
        <v>40059</v>
      </c>
      <c r="C4090" s="3">
        <v>1003</v>
      </c>
      <c r="J4090" s="2"/>
    </row>
    <row r="4091" spans="1:10" ht="16">
      <c r="A4091" s="3">
        <v>50</v>
      </c>
      <c r="B4091" s="7">
        <v>40059</v>
      </c>
      <c r="C4091" s="3">
        <v>1003</v>
      </c>
      <c r="J4091" s="2"/>
    </row>
    <row r="4092" spans="1:10" ht="16">
      <c r="A4092" s="3">
        <v>50</v>
      </c>
      <c r="B4092" s="7">
        <v>40059</v>
      </c>
      <c r="C4092" s="3">
        <v>1003</v>
      </c>
      <c r="J4092" s="2"/>
    </row>
    <row r="4093" spans="1:10" ht="16">
      <c r="A4093" s="3">
        <v>40</v>
      </c>
      <c r="B4093" s="7">
        <v>40060</v>
      </c>
      <c r="C4093" s="3">
        <v>1003</v>
      </c>
      <c r="J4093" s="2"/>
    </row>
    <row r="4094" spans="1:10" ht="16">
      <c r="A4094" s="3">
        <v>20</v>
      </c>
      <c r="B4094" s="7">
        <v>40060</v>
      </c>
      <c r="C4094" s="3">
        <v>1003</v>
      </c>
      <c r="J4094" s="2"/>
    </row>
    <row r="4095" spans="1:10" ht="16">
      <c r="A4095" s="3">
        <v>25</v>
      </c>
      <c r="B4095" s="7">
        <v>40060</v>
      </c>
      <c r="C4095" s="3">
        <v>1003</v>
      </c>
      <c r="J4095" s="2"/>
    </row>
    <row r="4096" spans="1:10" ht="16">
      <c r="A4096" s="3">
        <v>30</v>
      </c>
      <c r="B4096" s="7">
        <v>40060</v>
      </c>
      <c r="C4096" s="3">
        <v>1003</v>
      </c>
      <c r="J4096" s="2"/>
    </row>
    <row r="4097" spans="1:10" ht="16">
      <c r="A4097" s="3">
        <v>5</v>
      </c>
      <c r="B4097" s="7">
        <v>40061</v>
      </c>
      <c r="C4097" s="3">
        <v>1003</v>
      </c>
      <c r="J4097" s="2"/>
    </row>
    <row r="4098" spans="1:10" ht="16">
      <c r="A4098" s="3">
        <v>10</v>
      </c>
      <c r="B4098" s="7">
        <v>40061</v>
      </c>
      <c r="C4098" s="3">
        <v>1003</v>
      </c>
      <c r="J4098" s="2"/>
    </row>
    <row r="4099" spans="1:10" ht="16">
      <c r="A4099" s="3">
        <v>176</v>
      </c>
      <c r="B4099" s="7">
        <v>40062</v>
      </c>
      <c r="C4099" s="3">
        <v>1003</v>
      </c>
      <c r="J4099" s="2"/>
    </row>
    <row r="4100" spans="1:10" ht="16">
      <c r="A4100" s="3">
        <v>100</v>
      </c>
      <c r="B4100" s="7">
        <v>40063</v>
      </c>
      <c r="C4100" s="3">
        <v>1003</v>
      </c>
      <c r="J4100" s="2"/>
    </row>
    <row r="4101" spans="1:10" ht="16">
      <c r="A4101" s="3">
        <v>100</v>
      </c>
      <c r="B4101" s="7">
        <v>40063</v>
      </c>
      <c r="C4101" s="3">
        <v>1003</v>
      </c>
      <c r="J4101" s="2"/>
    </row>
    <row r="4102" spans="1:10" ht="16">
      <c r="A4102" s="3">
        <v>25</v>
      </c>
      <c r="B4102" s="7">
        <v>40063</v>
      </c>
      <c r="C4102" s="3">
        <v>1003</v>
      </c>
      <c r="J4102" s="2"/>
    </row>
    <row r="4103" spans="1:10" ht="16">
      <c r="A4103" s="3">
        <v>100</v>
      </c>
      <c r="B4103" s="7">
        <v>40064</v>
      </c>
      <c r="C4103" s="3">
        <v>1003</v>
      </c>
      <c r="J4103" s="2"/>
    </row>
    <row r="4104" spans="1:10" ht="16">
      <c r="A4104" s="3">
        <v>50</v>
      </c>
      <c r="B4104" s="7">
        <v>40065</v>
      </c>
      <c r="C4104" s="3">
        <v>1003</v>
      </c>
      <c r="J4104" s="2"/>
    </row>
    <row r="4105" spans="1:10" ht="16">
      <c r="A4105" s="3">
        <v>50</v>
      </c>
      <c r="B4105" s="7">
        <v>40066</v>
      </c>
      <c r="C4105" s="3">
        <v>1003</v>
      </c>
      <c r="J4105" s="2"/>
    </row>
    <row r="4106" spans="1:10" ht="16">
      <c r="A4106" s="3">
        <v>75</v>
      </c>
      <c r="B4106" s="7">
        <v>40068</v>
      </c>
      <c r="C4106" s="3">
        <v>1003</v>
      </c>
      <c r="J4106" s="2"/>
    </row>
    <row r="4107" spans="1:10" ht="16">
      <c r="A4107" s="3">
        <v>200</v>
      </c>
      <c r="B4107" s="7">
        <v>40070</v>
      </c>
      <c r="C4107" s="3">
        <v>1003</v>
      </c>
      <c r="J4107" s="2"/>
    </row>
    <row r="4108" spans="1:10" ht="16">
      <c r="A4108" s="3">
        <v>50</v>
      </c>
      <c r="B4108" s="7">
        <v>40071</v>
      </c>
      <c r="C4108" s="3">
        <v>1003</v>
      </c>
      <c r="J4108" s="2"/>
    </row>
    <row r="4109" spans="1:10" ht="16">
      <c r="A4109" s="3">
        <v>50</v>
      </c>
      <c r="B4109" s="7">
        <v>40074</v>
      </c>
      <c r="C4109" s="3">
        <v>1003</v>
      </c>
      <c r="J4109" s="2"/>
    </row>
    <row r="4110" spans="1:10" ht="16">
      <c r="A4110" s="3">
        <v>15</v>
      </c>
      <c r="B4110" s="7">
        <v>40074</v>
      </c>
      <c r="C4110" s="3">
        <v>1003</v>
      </c>
      <c r="J4110" s="2"/>
    </row>
    <row r="4111" spans="1:10" ht="16">
      <c r="A4111" s="3">
        <v>109</v>
      </c>
      <c r="B4111" s="7">
        <v>40075</v>
      </c>
      <c r="C4111" s="3">
        <v>1003</v>
      </c>
      <c r="J4111" s="2"/>
    </row>
    <row r="4112" spans="1:10" ht="16">
      <c r="A4112" s="3">
        <v>100</v>
      </c>
      <c r="B4112" s="7">
        <v>40075</v>
      </c>
      <c r="C4112" s="3">
        <v>1003</v>
      </c>
      <c r="J4112" s="2"/>
    </row>
    <row r="4113" spans="1:10" ht="16">
      <c r="A4113" s="3">
        <v>440</v>
      </c>
      <c r="B4113" s="7">
        <v>40076</v>
      </c>
      <c r="C4113" s="3">
        <v>1003</v>
      </c>
      <c r="J4113" s="2"/>
    </row>
    <row r="4114" spans="1:10" ht="16">
      <c r="A4114" s="3">
        <v>35</v>
      </c>
      <c r="B4114" s="7">
        <v>40076</v>
      </c>
      <c r="C4114" s="3">
        <v>1003</v>
      </c>
      <c r="J4114" s="2"/>
    </row>
    <row r="4115" spans="1:10" ht="16">
      <c r="A4115" s="3">
        <v>50</v>
      </c>
      <c r="B4115" s="7">
        <v>40077</v>
      </c>
      <c r="C4115" s="3">
        <v>1003</v>
      </c>
      <c r="J4115" s="2"/>
    </row>
    <row r="4116" spans="1:10" ht="16">
      <c r="A4116" s="3">
        <v>10</v>
      </c>
      <c r="B4116" s="7">
        <v>40077</v>
      </c>
      <c r="C4116" s="3">
        <v>1003</v>
      </c>
      <c r="J4116" s="2"/>
    </row>
    <row r="4117" spans="1:10" ht="16">
      <c r="A4117" s="3">
        <v>50</v>
      </c>
      <c r="B4117" s="7">
        <v>40078</v>
      </c>
      <c r="C4117" s="3">
        <v>1003</v>
      </c>
      <c r="J4117" s="2"/>
    </row>
    <row r="4118" spans="1:10" ht="16">
      <c r="A4118" s="3">
        <v>20</v>
      </c>
      <c r="B4118" s="7">
        <v>40080</v>
      </c>
      <c r="C4118" s="3">
        <v>1003</v>
      </c>
      <c r="J4118" s="2"/>
    </row>
    <row r="4119" spans="1:10" ht="16">
      <c r="A4119" s="3">
        <v>20</v>
      </c>
      <c r="B4119" s="7">
        <v>40081</v>
      </c>
      <c r="C4119" s="3">
        <v>1003</v>
      </c>
      <c r="J4119" s="2"/>
    </row>
    <row r="4120" spans="1:10" ht="16">
      <c r="A4120" s="3">
        <v>20</v>
      </c>
      <c r="B4120" s="7">
        <v>40081</v>
      </c>
      <c r="C4120" s="3">
        <v>1003</v>
      </c>
      <c r="J4120" s="2"/>
    </row>
    <row r="4121" spans="1:10" ht="16">
      <c r="A4121" s="3">
        <v>10</v>
      </c>
      <c r="B4121" s="7">
        <v>40081</v>
      </c>
      <c r="C4121" s="3">
        <v>1003</v>
      </c>
      <c r="J4121" s="2"/>
    </row>
    <row r="4122" spans="1:10" ht="16">
      <c r="A4122" s="3">
        <v>10</v>
      </c>
      <c r="B4122" s="7">
        <v>40082</v>
      </c>
      <c r="C4122" s="3">
        <v>1003</v>
      </c>
      <c r="J4122" s="2"/>
    </row>
    <row r="4123" spans="1:10" ht="16">
      <c r="A4123" s="3">
        <v>100</v>
      </c>
      <c r="B4123" s="7">
        <v>40083</v>
      </c>
      <c r="C4123" s="3">
        <v>1003</v>
      </c>
      <c r="J4123" s="2"/>
    </row>
    <row r="4124" spans="1:10" ht="16">
      <c r="A4124" s="3">
        <v>25</v>
      </c>
      <c r="B4124" s="7">
        <v>40086</v>
      </c>
      <c r="C4124" s="3">
        <v>1003</v>
      </c>
      <c r="J4124" s="2"/>
    </row>
    <row r="4125" spans="1:10" ht="16">
      <c r="A4125" s="3">
        <v>10</v>
      </c>
      <c r="B4125" s="7">
        <v>40087</v>
      </c>
      <c r="C4125" s="3">
        <v>1003</v>
      </c>
      <c r="J4125" s="2"/>
    </row>
    <row r="4126" spans="1:10" ht="16">
      <c r="A4126" s="3">
        <v>250</v>
      </c>
      <c r="B4126" s="7">
        <v>40088</v>
      </c>
      <c r="C4126" s="3">
        <v>1003</v>
      </c>
      <c r="J4126" s="2"/>
    </row>
    <row r="4127" spans="1:10" ht="16">
      <c r="A4127" s="3">
        <v>25</v>
      </c>
      <c r="B4127" s="7">
        <v>40088</v>
      </c>
      <c r="C4127" s="3">
        <v>1003</v>
      </c>
      <c r="J4127" s="2"/>
    </row>
    <row r="4128" spans="1:10" ht="16">
      <c r="A4128" s="3">
        <v>25</v>
      </c>
      <c r="B4128" s="7">
        <v>40090</v>
      </c>
      <c r="C4128" s="3">
        <v>1003</v>
      </c>
      <c r="J4128" s="2"/>
    </row>
    <row r="4129" spans="1:10" ht="16">
      <c r="A4129" s="3">
        <v>199</v>
      </c>
      <c r="B4129" s="7">
        <v>40090</v>
      </c>
      <c r="C4129" s="3">
        <v>1003</v>
      </c>
      <c r="J4129" s="2"/>
    </row>
    <row r="4130" spans="1:10" ht="16">
      <c r="A4130" s="3">
        <v>100</v>
      </c>
      <c r="B4130" s="7">
        <v>40090</v>
      </c>
      <c r="C4130" s="3">
        <v>1003</v>
      </c>
      <c r="J4130" s="2"/>
    </row>
    <row r="4131" spans="1:10" ht="16">
      <c r="A4131" s="3">
        <v>50</v>
      </c>
      <c r="B4131" s="7">
        <v>40091</v>
      </c>
      <c r="C4131" s="3">
        <v>1003</v>
      </c>
      <c r="J4131" s="2"/>
    </row>
    <row r="4132" spans="1:10" ht="16">
      <c r="A4132" s="3">
        <v>50</v>
      </c>
      <c r="B4132" s="7">
        <v>40091</v>
      </c>
      <c r="C4132" s="3">
        <v>1003</v>
      </c>
      <c r="J4132" s="2"/>
    </row>
    <row r="4133" spans="1:10" ht="16">
      <c r="A4133" s="3">
        <v>10</v>
      </c>
      <c r="B4133" s="7">
        <v>40092</v>
      </c>
      <c r="C4133" s="3">
        <v>1003</v>
      </c>
      <c r="J4133" s="2"/>
    </row>
    <row r="4134" spans="1:10" ht="16">
      <c r="A4134" s="3">
        <v>75</v>
      </c>
      <c r="B4134" s="7">
        <v>40092</v>
      </c>
      <c r="C4134" s="3">
        <v>1003</v>
      </c>
      <c r="J4134" s="2"/>
    </row>
    <row r="4135" spans="1:10" ht="16">
      <c r="A4135" s="3">
        <v>100</v>
      </c>
      <c r="B4135" s="7">
        <v>40092</v>
      </c>
      <c r="C4135" s="3">
        <v>1003</v>
      </c>
      <c r="J4135" s="2"/>
    </row>
    <row r="4136" spans="1:10" ht="16">
      <c r="A4136" s="3">
        <v>205</v>
      </c>
      <c r="B4136" s="7">
        <v>40092</v>
      </c>
      <c r="C4136" s="3">
        <v>1003</v>
      </c>
      <c r="J4136" s="2"/>
    </row>
    <row r="4137" spans="1:10" ht="16">
      <c r="A4137" s="3">
        <v>25</v>
      </c>
      <c r="B4137" s="7">
        <v>40092</v>
      </c>
      <c r="C4137" s="3">
        <v>1003</v>
      </c>
      <c r="J4137" s="2"/>
    </row>
    <row r="4138" spans="1:10" ht="16">
      <c r="A4138" s="3">
        <v>35</v>
      </c>
      <c r="B4138" s="7">
        <v>40095</v>
      </c>
      <c r="C4138" s="3">
        <v>1003</v>
      </c>
      <c r="J4138" s="2"/>
    </row>
    <row r="4139" spans="1:10" ht="16">
      <c r="A4139" s="3">
        <v>5</v>
      </c>
      <c r="B4139" s="7">
        <v>40095</v>
      </c>
      <c r="C4139" s="3">
        <v>1003</v>
      </c>
      <c r="J4139" s="2"/>
    </row>
    <row r="4140" spans="1:10" ht="16">
      <c r="A4140" s="3">
        <v>63</v>
      </c>
      <c r="B4140" s="7">
        <v>40096</v>
      </c>
      <c r="C4140" s="3">
        <v>1003</v>
      </c>
      <c r="J4140" s="2"/>
    </row>
    <row r="4141" spans="1:10" ht="16">
      <c r="A4141" s="3">
        <v>20</v>
      </c>
      <c r="B4141" s="7">
        <v>40098</v>
      </c>
      <c r="C4141" s="3">
        <v>1003</v>
      </c>
      <c r="J4141" s="2"/>
    </row>
    <row r="4142" spans="1:10" ht="16">
      <c r="A4142" s="3">
        <v>50</v>
      </c>
      <c r="B4142" s="7">
        <v>40099</v>
      </c>
      <c r="C4142" s="3">
        <v>1003</v>
      </c>
      <c r="J4142" s="2"/>
    </row>
    <row r="4143" spans="1:10" ht="16">
      <c r="A4143" s="3">
        <v>100</v>
      </c>
      <c r="B4143" s="7">
        <v>40099</v>
      </c>
      <c r="C4143" s="3">
        <v>1003</v>
      </c>
      <c r="J4143" s="2"/>
    </row>
    <row r="4144" spans="1:10" ht="16">
      <c r="A4144" s="3">
        <v>75</v>
      </c>
      <c r="B4144" s="7">
        <v>40099</v>
      </c>
      <c r="C4144" s="3">
        <v>1003</v>
      </c>
      <c r="J4144" s="2"/>
    </row>
    <row r="4145" spans="1:10" ht="16">
      <c r="A4145" s="3">
        <v>100</v>
      </c>
      <c r="B4145" s="7">
        <v>40100</v>
      </c>
      <c r="C4145" s="3">
        <v>1003</v>
      </c>
      <c r="J4145" s="2"/>
    </row>
    <row r="4146" spans="1:10" ht="16">
      <c r="A4146" s="3">
        <v>150</v>
      </c>
      <c r="B4146" s="7">
        <v>40100</v>
      </c>
      <c r="C4146" s="3">
        <v>1003</v>
      </c>
      <c r="J4146" s="2"/>
    </row>
    <row r="4147" spans="1:10" ht="16">
      <c r="A4147" s="3">
        <v>100</v>
      </c>
      <c r="B4147" s="7">
        <v>40100</v>
      </c>
      <c r="C4147" s="3">
        <v>1003</v>
      </c>
      <c r="J4147" s="2"/>
    </row>
    <row r="4148" spans="1:10" ht="16">
      <c r="A4148" s="3">
        <v>50</v>
      </c>
      <c r="B4148" s="7">
        <v>40101</v>
      </c>
      <c r="C4148" s="3">
        <v>1003</v>
      </c>
      <c r="J4148" s="2"/>
    </row>
    <row r="4149" spans="1:10" ht="16">
      <c r="A4149" s="3">
        <v>20</v>
      </c>
      <c r="B4149" s="7">
        <v>40103</v>
      </c>
      <c r="C4149" s="3">
        <v>1003</v>
      </c>
      <c r="J4149" s="2"/>
    </row>
    <row r="4150" spans="1:10" ht="16">
      <c r="A4150" s="3">
        <v>50</v>
      </c>
      <c r="B4150" s="7">
        <v>40103</v>
      </c>
      <c r="C4150" s="3">
        <v>1003</v>
      </c>
      <c r="J4150" s="2"/>
    </row>
    <row r="4151" spans="1:10" ht="16">
      <c r="A4151" s="3">
        <v>50</v>
      </c>
      <c r="B4151" s="7">
        <v>40104</v>
      </c>
      <c r="C4151" s="3">
        <v>1003</v>
      </c>
      <c r="J4151" s="2"/>
    </row>
    <row r="4152" spans="1:10" ht="16">
      <c r="A4152" s="3">
        <v>5</v>
      </c>
      <c r="B4152" s="7">
        <v>40104</v>
      </c>
      <c r="C4152" s="3">
        <v>1003</v>
      </c>
      <c r="J4152" s="2"/>
    </row>
    <row r="4153" spans="1:10" ht="16">
      <c r="A4153" s="3">
        <v>30</v>
      </c>
      <c r="B4153" s="7">
        <v>40104</v>
      </c>
      <c r="C4153" s="3">
        <v>1003</v>
      </c>
      <c r="J4153" s="2"/>
    </row>
    <row r="4154" spans="1:10" ht="16">
      <c r="A4154" s="3">
        <v>100</v>
      </c>
      <c r="B4154" s="7">
        <v>40106</v>
      </c>
      <c r="C4154" s="3">
        <v>1003</v>
      </c>
      <c r="J4154" s="2"/>
    </row>
    <row r="4155" spans="1:10" ht="16">
      <c r="A4155" s="3">
        <v>100</v>
      </c>
      <c r="B4155" s="7">
        <v>40109</v>
      </c>
      <c r="C4155" s="3">
        <v>1003</v>
      </c>
      <c r="J4155" s="2"/>
    </row>
    <row r="4156" spans="1:10" ht="16">
      <c r="A4156" s="3">
        <v>20</v>
      </c>
      <c r="B4156" s="7">
        <v>40109</v>
      </c>
      <c r="C4156" s="3">
        <v>1003</v>
      </c>
      <c r="J4156" s="2"/>
    </row>
    <row r="4157" spans="1:10" ht="16">
      <c r="A4157" s="3">
        <v>50</v>
      </c>
      <c r="B4157" s="7">
        <v>40109</v>
      </c>
      <c r="C4157" s="3">
        <v>1003</v>
      </c>
      <c r="J4157" s="2"/>
    </row>
    <row r="4158" spans="1:10" ht="16">
      <c r="A4158" s="3">
        <v>153</v>
      </c>
      <c r="B4158" s="7">
        <v>40111</v>
      </c>
      <c r="C4158" s="3">
        <v>1003</v>
      </c>
      <c r="J4158" s="2"/>
    </row>
    <row r="4159" spans="1:10" ht="16">
      <c r="A4159" s="3">
        <v>25</v>
      </c>
      <c r="B4159" s="7">
        <v>40111</v>
      </c>
      <c r="C4159" s="3">
        <v>1003</v>
      </c>
      <c r="J4159" s="2"/>
    </row>
    <row r="4160" spans="1:10" ht="16">
      <c r="A4160" s="3">
        <v>10</v>
      </c>
      <c r="B4160" s="7">
        <v>40112</v>
      </c>
      <c r="C4160" s="3">
        <v>1003</v>
      </c>
      <c r="J4160" s="2"/>
    </row>
    <row r="4161" spans="1:10" ht="16">
      <c r="A4161" s="3">
        <v>50</v>
      </c>
      <c r="B4161" s="7">
        <v>40112</v>
      </c>
      <c r="C4161" s="3">
        <v>1003</v>
      </c>
      <c r="J4161" s="2"/>
    </row>
    <row r="4162" spans="1:10" ht="16">
      <c r="A4162" s="3">
        <v>25</v>
      </c>
      <c r="B4162" s="7">
        <v>40112</v>
      </c>
      <c r="C4162" s="3">
        <v>1003</v>
      </c>
      <c r="J4162" s="2"/>
    </row>
    <row r="4163" spans="1:10" ht="16">
      <c r="A4163" s="3">
        <v>20</v>
      </c>
      <c r="B4163" s="7">
        <v>40113</v>
      </c>
      <c r="C4163" s="3">
        <v>1003</v>
      </c>
      <c r="J4163" s="2"/>
    </row>
    <row r="4164" spans="1:10" ht="16">
      <c r="A4164" s="3">
        <v>100</v>
      </c>
      <c r="B4164" s="7">
        <v>40116</v>
      </c>
      <c r="C4164" s="3">
        <v>1003</v>
      </c>
      <c r="J4164" s="2"/>
    </row>
    <row r="4165" spans="1:10" ht="16">
      <c r="A4165" s="3">
        <v>130</v>
      </c>
      <c r="B4165" s="7">
        <v>40116</v>
      </c>
      <c r="C4165" s="3">
        <v>1003</v>
      </c>
      <c r="J4165" s="2"/>
    </row>
    <row r="4166" spans="1:10" ht="16">
      <c r="A4166" s="3">
        <v>10</v>
      </c>
      <c r="B4166" s="7">
        <v>40116</v>
      </c>
      <c r="C4166" s="3">
        <v>1003</v>
      </c>
      <c r="J4166" s="2"/>
    </row>
    <row r="4167" spans="1:10" ht="16">
      <c r="A4167" s="3">
        <v>10</v>
      </c>
      <c r="B4167" s="7">
        <v>40116</v>
      </c>
      <c r="C4167" s="3">
        <v>1003</v>
      </c>
      <c r="J4167" s="2"/>
    </row>
    <row r="4168" spans="1:10" ht="16">
      <c r="A4168" s="3">
        <v>50</v>
      </c>
      <c r="B4168" s="7">
        <v>40116</v>
      </c>
      <c r="C4168" s="3">
        <v>1003</v>
      </c>
      <c r="J4168" s="2"/>
    </row>
    <row r="4169" spans="1:10" ht="16">
      <c r="A4169" s="3">
        <v>5</v>
      </c>
      <c r="B4169" s="7">
        <v>40117</v>
      </c>
      <c r="C4169" s="3">
        <v>1003</v>
      </c>
      <c r="J4169" s="2"/>
    </row>
    <row r="4170" spans="1:10" ht="16">
      <c r="A4170" s="3">
        <v>10</v>
      </c>
      <c r="B4170" s="7">
        <v>40117</v>
      </c>
      <c r="C4170" s="3">
        <v>1003</v>
      </c>
      <c r="J4170" s="2"/>
    </row>
    <row r="4171" spans="1:10" ht="16">
      <c r="A4171" s="3">
        <v>15</v>
      </c>
      <c r="B4171" s="7">
        <v>40117</v>
      </c>
      <c r="C4171" s="3">
        <v>1003</v>
      </c>
      <c r="J4171" s="2"/>
    </row>
    <row r="4172" spans="1:10" ht="16">
      <c r="A4172" s="3">
        <v>50</v>
      </c>
      <c r="B4172" s="7">
        <v>40117</v>
      </c>
      <c r="C4172" s="3">
        <v>1003</v>
      </c>
      <c r="J4172" s="2"/>
    </row>
    <row r="4173" spans="1:10" ht="16">
      <c r="A4173" s="3">
        <v>25</v>
      </c>
      <c r="B4173" s="7">
        <v>40117</v>
      </c>
      <c r="C4173" s="3">
        <v>1003</v>
      </c>
      <c r="J4173" s="2"/>
    </row>
    <row r="4174" spans="1:10" ht="16">
      <c r="A4174" s="3">
        <v>200</v>
      </c>
      <c r="B4174" s="7">
        <v>40119</v>
      </c>
      <c r="C4174" s="3">
        <v>1003</v>
      </c>
      <c r="J4174" s="2"/>
    </row>
    <row r="4175" spans="1:10" ht="16">
      <c r="A4175" s="3">
        <v>20</v>
      </c>
      <c r="B4175" s="7">
        <v>40119</v>
      </c>
      <c r="C4175" s="3">
        <v>1003</v>
      </c>
      <c r="J4175" s="2"/>
    </row>
    <row r="4176" spans="1:10" ht="16">
      <c r="A4176" s="3">
        <v>50</v>
      </c>
      <c r="B4176" s="7">
        <v>40120</v>
      </c>
      <c r="C4176" s="3">
        <v>1003</v>
      </c>
      <c r="J4176" s="2"/>
    </row>
    <row r="4177" spans="1:10" ht="16">
      <c r="A4177" s="3">
        <v>100</v>
      </c>
      <c r="B4177" s="7">
        <v>40120</v>
      </c>
      <c r="C4177" s="3">
        <v>1003</v>
      </c>
      <c r="J4177" s="2"/>
    </row>
    <row r="4178" spans="1:10" ht="16">
      <c r="A4178" s="3">
        <v>50</v>
      </c>
      <c r="B4178" s="7">
        <v>40120</v>
      </c>
      <c r="C4178" s="3">
        <v>1003</v>
      </c>
      <c r="J4178" s="2"/>
    </row>
    <row r="4179" spans="1:10" ht="16">
      <c r="A4179" s="3">
        <v>100</v>
      </c>
      <c r="B4179" s="7">
        <v>40120</v>
      </c>
      <c r="C4179" s="3">
        <v>1003</v>
      </c>
      <c r="J4179" s="2"/>
    </row>
    <row r="4180" spans="1:10" ht="16">
      <c r="A4180" s="3">
        <v>50</v>
      </c>
      <c r="B4180" s="7">
        <v>40120</v>
      </c>
      <c r="C4180" s="3">
        <v>1003</v>
      </c>
      <c r="J4180" s="2"/>
    </row>
    <row r="4181" spans="1:10" ht="16">
      <c r="A4181" s="3">
        <v>150</v>
      </c>
      <c r="B4181" s="7">
        <v>40120</v>
      </c>
      <c r="C4181" s="3">
        <v>1003</v>
      </c>
      <c r="J4181" s="2"/>
    </row>
    <row r="4182" spans="1:10" ht="16">
      <c r="A4182" s="3">
        <v>50</v>
      </c>
      <c r="B4182" s="7">
        <v>40120</v>
      </c>
      <c r="C4182" s="3">
        <v>1003</v>
      </c>
      <c r="J4182" s="2"/>
    </row>
    <row r="4183" spans="1:10" ht="16">
      <c r="A4183" s="3">
        <v>100</v>
      </c>
      <c r="B4183" s="7">
        <v>40120</v>
      </c>
      <c r="C4183" s="3">
        <v>1003</v>
      </c>
      <c r="J4183" s="2"/>
    </row>
    <row r="4184" spans="1:10" ht="16">
      <c r="A4184" s="3">
        <v>25</v>
      </c>
      <c r="B4184" s="7">
        <v>40120</v>
      </c>
      <c r="C4184" s="3">
        <v>1003</v>
      </c>
      <c r="J4184" s="2"/>
    </row>
    <row r="4185" spans="1:10" ht="16">
      <c r="A4185" s="3">
        <v>5</v>
      </c>
      <c r="B4185" s="7">
        <v>40120</v>
      </c>
      <c r="C4185" s="3">
        <v>1003</v>
      </c>
      <c r="J4185" s="2"/>
    </row>
    <row r="4186" spans="1:10" ht="16">
      <c r="A4186" s="3">
        <v>40</v>
      </c>
      <c r="B4186" s="7">
        <v>40120</v>
      </c>
      <c r="C4186" s="3">
        <v>1003</v>
      </c>
      <c r="J4186" s="2"/>
    </row>
    <row r="4187" spans="1:10" ht="16">
      <c r="A4187" s="3">
        <v>15</v>
      </c>
      <c r="B4187" s="7">
        <v>40120</v>
      </c>
      <c r="C4187" s="3">
        <v>1003</v>
      </c>
      <c r="J4187" s="2"/>
    </row>
    <row r="4188" spans="1:10" ht="16">
      <c r="A4188" s="3">
        <v>50</v>
      </c>
      <c r="B4188" s="7">
        <v>40120</v>
      </c>
      <c r="C4188" s="3">
        <v>1003</v>
      </c>
      <c r="J4188" s="2"/>
    </row>
    <row r="4189" spans="1:10" ht="16">
      <c r="A4189" s="3">
        <v>215</v>
      </c>
      <c r="B4189" s="7">
        <v>40120</v>
      </c>
      <c r="C4189" s="3">
        <v>1003</v>
      </c>
      <c r="J4189" s="2"/>
    </row>
    <row r="4190" spans="1:10" ht="16">
      <c r="A4190" s="3">
        <v>25</v>
      </c>
      <c r="B4190" s="7">
        <v>40121</v>
      </c>
      <c r="C4190" s="3">
        <v>1003</v>
      </c>
      <c r="J4190" s="2"/>
    </row>
    <row r="4191" spans="1:10" ht="16">
      <c r="A4191" s="3">
        <v>10</v>
      </c>
      <c r="B4191" s="7">
        <v>40129</v>
      </c>
      <c r="C4191" s="3">
        <v>1003</v>
      </c>
      <c r="J4191" s="2"/>
    </row>
    <row r="4192" spans="1:10" ht="16">
      <c r="A4192" s="3">
        <v>50</v>
      </c>
      <c r="B4192" s="7">
        <v>40132</v>
      </c>
      <c r="C4192" s="3">
        <v>1003</v>
      </c>
      <c r="J4192" s="2"/>
    </row>
    <row r="4193" spans="1:10" ht="16">
      <c r="A4193" s="3">
        <v>1</v>
      </c>
      <c r="B4193" s="7">
        <v>40133</v>
      </c>
      <c r="C4193" s="3">
        <v>1003</v>
      </c>
      <c r="J4193" s="2"/>
    </row>
    <row r="4194" spans="1:10" ht="16">
      <c r="A4194" s="3">
        <v>35</v>
      </c>
      <c r="B4194" s="7">
        <v>40133</v>
      </c>
      <c r="C4194" s="3">
        <v>1003</v>
      </c>
      <c r="J4194" s="2"/>
    </row>
    <row r="4195" spans="1:10" ht="16">
      <c r="A4195" s="3">
        <v>50</v>
      </c>
      <c r="B4195" s="7">
        <v>40134</v>
      </c>
      <c r="C4195" s="3">
        <v>1003</v>
      </c>
      <c r="J4195" s="2"/>
    </row>
    <row r="4196" spans="1:10" ht="16">
      <c r="A4196" s="3">
        <v>50</v>
      </c>
      <c r="B4196" s="7">
        <v>40134</v>
      </c>
      <c r="C4196" s="3">
        <v>1003</v>
      </c>
      <c r="J4196" s="2"/>
    </row>
    <row r="4197" spans="1:10" ht="16">
      <c r="A4197" s="3">
        <v>50</v>
      </c>
      <c r="B4197" s="7">
        <v>40134</v>
      </c>
      <c r="C4197" s="3">
        <v>1003</v>
      </c>
      <c r="J4197" s="2"/>
    </row>
    <row r="4198" spans="1:10" ht="16">
      <c r="A4198" s="3">
        <v>55</v>
      </c>
      <c r="B4198" s="7">
        <v>40135</v>
      </c>
      <c r="C4198" s="3">
        <v>1003</v>
      </c>
      <c r="J4198" s="2"/>
    </row>
    <row r="4199" spans="1:10" ht="16">
      <c r="A4199" s="3">
        <v>500</v>
      </c>
      <c r="B4199" s="7">
        <v>40066</v>
      </c>
      <c r="C4199" s="3">
        <v>1015</v>
      </c>
      <c r="J4199" s="2"/>
    </row>
    <row r="4200" spans="1:10" ht="16">
      <c r="A4200" s="3">
        <v>50</v>
      </c>
      <c r="B4200" s="7">
        <v>40066</v>
      </c>
      <c r="C4200" s="3">
        <v>1015</v>
      </c>
      <c r="J4200" s="2"/>
    </row>
    <row r="4201" spans="1:10" ht="16">
      <c r="A4201" s="3">
        <v>115</v>
      </c>
      <c r="B4201" s="7">
        <v>40066</v>
      </c>
      <c r="C4201" s="3">
        <v>1015</v>
      </c>
      <c r="J4201" s="2"/>
    </row>
    <row r="4202" spans="1:10" ht="16">
      <c r="A4202" s="3">
        <v>200</v>
      </c>
      <c r="B4202" s="7">
        <v>40071</v>
      </c>
      <c r="C4202" s="3">
        <v>1015</v>
      </c>
      <c r="J4202" s="2"/>
    </row>
    <row r="4203" spans="1:10" ht="16">
      <c r="A4203" s="3">
        <v>10</v>
      </c>
      <c r="B4203" s="7">
        <v>40071</v>
      </c>
      <c r="C4203" s="3">
        <v>1015</v>
      </c>
      <c r="J4203" s="2"/>
    </row>
    <row r="4204" spans="1:10" ht="16">
      <c r="A4204" s="3">
        <v>25</v>
      </c>
      <c r="B4204" s="7">
        <v>40071</v>
      </c>
      <c r="C4204" s="3">
        <v>1015</v>
      </c>
      <c r="J4204" s="2"/>
    </row>
    <row r="4205" spans="1:10" ht="16">
      <c r="A4205" s="3">
        <v>500</v>
      </c>
      <c r="B4205" s="7">
        <v>40072</v>
      </c>
      <c r="C4205" s="3">
        <v>1015</v>
      </c>
      <c r="J4205" s="2"/>
    </row>
    <row r="4206" spans="1:10" ht="16">
      <c r="A4206" s="3">
        <v>1000</v>
      </c>
      <c r="B4206" s="7">
        <v>40074</v>
      </c>
      <c r="C4206" s="3">
        <v>1015</v>
      </c>
      <c r="J4206" s="2"/>
    </row>
    <row r="4207" spans="1:10" ht="16">
      <c r="A4207" s="3">
        <v>100</v>
      </c>
      <c r="B4207" s="7">
        <v>40074</v>
      </c>
      <c r="C4207" s="3">
        <v>1015</v>
      </c>
      <c r="J4207" s="2"/>
    </row>
    <row r="4208" spans="1:10" ht="16">
      <c r="A4208" s="3">
        <v>100</v>
      </c>
      <c r="B4208" s="7">
        <v>40075</v>
      </c>
      <c r="C4208" s="3">
        <v>1015</v>
      </c>
      <c r="J4208" s="2"/>
    </row>
    <row r="4209" spans="1:10" ht="16">
      <c r="A4209" s="3">
        <v>50</v>
      </c>
      <c r="B4209" s="7">
        <v>40075</v>
      </c>
      <c r="C4209" s="3">
        <v>1015</v>
      </c>
      <c r="J4209" s="2"/>
    </row>
    <row r="4210" spans="1:10" ht="16">
      <c r="A4210" s="3">
        <v>40</v>
      </c>
      <c r="B4210" s="7">
        <v>40075</v>
      </c>
      <c r="C4210" s="3">
        <v>1015</v>
      </c>
      <c r="J4210" s="2"/>
    </row>
    <row r="4211" spans="1:10" ht="16">
      <c r="A4211" s="3">
        <v>5</v>
      </c>
      <c r="B4211" s="7">
        <v>40077</v>
      </c>
      <c r="C4211" s="3">
        <v>1015</v>
      </c>
      <c r="J4211" s="2"/>
    </row>
    <row r="4212" spans="1:10" ht="16">
      <c r="A4212" s="3">
        <v>50</v>
      </c>
      <c r="B4212" s="7">
        <v>40077</v>
      </c>
      <c r="C4212" s="3">
        <v>1015</v>
      </c>
      <c r="J4212" s="2"/>
    </row>
    <row r="4213" spans="1:10" ht="16">
      <c r="A4213" s="3">
        <v>50</v>
      </c>
      <c r="B4213" s="7">
        <v>40078</v>
      </c>
      <c r="C4213" s="3">
        <v>1015</v>
      </c>
      <c r="J4213" s="2"/>
    </row>
    <row r="4214" spans="1:10" ht="16">
      <c r="A4214" s="3">
        <v>50</v>
      </c>
      <c r="B4214" s="7">
        <v>40079</v>
      </c>
      <c r="C4214" s="3">
        <v>1015</v>
      </c>
      <c r="J4214" s="2"/>
    </row>
    <row r="4215" spans="1:10" ht="16">
      <c r="A4215" s="3">
        <v>10</v>
      </c>
      <c r="B4215" s="7">
        <v>40080</v>
      </c>
      <c r="C4215" s="3">
        <v>1015</v>
      </c>
      <c r="J4215" s="2"/>
    </row>
    <row r="4216" spans="1:10" ht="16">
      <c r="A4216" s="3">
        <v>1500</v>
      </c>
      <c r="B4216" s="7">
        <v>40080</v>
      </c>
      <c r="C4216" s="3">
        <v>1015</v>
      </c>
      <c r="J4216" s="2"/>
    </row>
    <row r="4217" spans="1:10" ht="16">
      <c r="A4217" s="3">
        <v>5</v>
      </c>
      <c r="B4217" s="7">
        <v>40080</v>
      </c>
      <c r="C4217" s="3">
        <v>1015</v>
      </c>
      <c r="J4217" s="2"/>
    </row>
    <row r="4218" spans="1:10" ht="16">
      <c r="A4218" s="3">
        <v>40</v>
      </c>
      <c r="B4218" s="7">
        <v>40086</v>
      </c>
      <c r="C4218" s="3">
        <v>1015</v>
      </c>
      <c r="J4218" s="2"/>
    </row>
    <row r="4219" spans="1:10" ht="16">
      <c r="A4219" s="3">
        <v>3500</v>
      </c>
      <c r="B4219" s="7">
        <v>40087</v>
      </c>
      <c r="C4219" s="3">
        <v>1015</v>
      </c>
      <c r="J4219" s="2"/>
    </row>
    <row r="4220" spans="1:10" ht="16">
      <c r="A4220" s="3">
        <v>20</v>
      </c>
      <c r="B4220" s="7">
        <v>40089</v>
      </c>
      <c r="C4220" s="3">
        <v>1015</v>
      </c>
      <c r="J4220" s="2"/>
    </row>
    <row r="4221" spans="1:10" ht="16">
      <c r="A4221" s="3">
        <v>50</v>
      </c>
      <c r="B4221" s="7">
        <v>40092</v>
      </c>
      <c r="C4221" s="3">
        <v>1015</v>
      </c>
      <c r="J4221" s="2"/>
    </row>
    <row r="4222" spans="1:10" ht="16">
      <c r="A4222" s="3">
        <v>150</v>
      </c>
      <c r="B4222" s="7">
        <v>40094</v>
      </c>
      <c r="C4222" s="3">
        <v>1015</v>
      </c>
      <c r="J4222" s="2"/>
    </row>
    <row r="4223" spans="1:10" ht="16">
      <c r="A4223" s="3">
        <v>50</v>
      </c>
      <c r="B4223" s="7">
        <v>40094</v>
      </c>
      <c r="C4223" s="3">
        <v>1015</v>
      </c>
      <c r="J4223" s="2"/>
    </row>
    <row r="4224" spans="1:10" ht="16">
      <c r="A4224" s="3">
        <v>150</v>
      </c>
      <c r="B4224" s="7">
        <v>40095</v>
      </c>
      <c r="C4224" s="3">
        <v>1015</v>
      </c>
      <c r="J4224" s="2"/>
    </row>
    <row r="4225" spans="1:10" ht="16">
      <c r="A4225" s="3">
        <v>25</v>
      </c>
      <c r="B4225" s="7">
        <v>40096</v>
      </c>
      <c r="C4225" s="3">
        <v>1015</v>
      </c>
      <c r="J4225" s="2"/>
    </row>
    <row r="4226" spans="1:10" ht="16">
      <c r="A4226" s="3">
        <v>100</v>
      </c>
      <c r="B4226" s="7">
        <v>40096</v>
      </c>
      <c r="C4226" s="3">
        <v>1015</v>
      </c>
      <c r="J4226" s="2"/>
    </row>
    <row r="4227" spans="1:10" ht="16">
      <c r="A4227" s="3">
        <v>100</v>
      </c>
      <c r="B4227" s="7">
        <v>40099</v>
      </c>
      <c r="C4227" s="3">
        <v>1015</v>
      </c>
      <c r="J4227" s="2"/>
    </row>
    <row r="4228" spans="1:10" ht="16">
      <c r="A4228" s="3">
        <v>50</v>
      </c>
      <c r="B4228" s="7">
        <v>40104</v>
      </c>
      <c r="C4228" s="3">
        <v>1015</v>
      </c>
      <c r="J4228" s="2"/>
    </row>
    <row r="4229" spans="1:10" ht="16">
      <c r="A4229" s="3">
        <v>100</v>
      </c>
      <c r="B4229" s="7">
        <v>40111</v>
      </c>
      <c r="C4229" s="3">
        <v>1015</v>
      </c>
      <c r="J4229" s="2"/>
    </row>
    <row r="4230" spans="1:10" ht="16">
      <c r="A4230" s="3">
        <v>1</v>
      </c>
      <c r="B4230" s="7">
        <v>40113</v>
      </c>
      <c r="C4230" s="3">
        <v>1015</v>
      </c>
      <c r="J4230" s="2"/>
    </row>
    <row r="4231" spans="1:10" ht="16">
      <c r="A4231" s="3">
        <v>10</v>
      </c>
      <c r="B4231" s="7">
        <v>40117</v>
      </c>
      <c r="C4231" s="3">
        <v>1015</v>
      </c>
      <c r="J4231" s="2"/>
    </row>
    <row r="4232" spans="1:10" ht="16">
      <c r="A4232" s="3">
        <v>50</v>
      </c>
      <c r="B4232" s="7">
        <v>40126</v>
      </c>
      <c r="C4232" s="3">
        <v>1015</v>
      </c>
      <c r="J4232" s="2"/>
    </row>
    <row r="4233" spans="1:10" ht="16">
      <c r="A4233" s="3">
        <v>50</v>
      </c>
      <c r="B4233" s="7">
        <v>40057</v>
      </c>
      <c r="C4233" s="3">
        <v>1020</v>
      </c>
      <c r="J4233" s="2"/>
    </row>
    <row r="4234" spans="1:10" ht="16">
      <c r="A4234" s="3">
        <v>20</v>
      </c>
      <c r="B4234" s="7">
        <v>40057</v>
      </c>
      <c r="C4234" s="3">
        <v>1020</v>
      </c>
      <c r="J4234" s="2"/>
    </row>
    <row r="4235" spans="1:10" ht="16">
      <c r="A4235" s="3">
        <v>200</v>
      </c>
      <c r="B4235" s="7">
        <v>40058</v>
      </c>
      <c r="C4235" s="3">
        <v>1020</v>
      </c>
      <c r="J4235" s="2"/>
    </row>
    <row r="4236" spans="1:10" ht="16">
      <c r="A4236" s="3">
        <v>35</v>
      </c>
      <c r="B4236" s="7">
        <v>40059</v>
      </c>
      <c r="C4236" s="3">
        <v>1020</v>
      </c>
      <c r="J4236" s="2"/>
    </row>
    <row r="4237" spans="1:10" ht="16">
      <c r="A4237" s="3">
        <v>25</v>
      </c>
      <c r="B4237" s="7">
        <v>40060</v>
      </c>
      <c r="C4237" s="3">
        <v>1020</v>
      </c>
      <c r="J4237" s="2"/>
    </row>
    <row r="4238" spans="1:10" ht="16">
      <c r="A4238" s="3">
        <v>100</v>
      </c>
      <c r="B4238" s="7">
        <v>40060</v>
      </c>
      <c r="C4238" s="3">
        <v>1020</v>
      </c>
      <c r="J4238" s="2"/>
    </row>
    <row r="4239" spans="1:10" ht="16">
      <c r="A4239" s="3">
        <v>10</v>
      </c>
      <c r="B4239" s="7">
        <v>40060</v>
      </c>
      <c r="C4239" s="3">
        <v>1020</v>
      </c>
      <c r="J4239" s="2"/>
    </row>
    <row r="4240" spans="1:10" ht="16">
      <c r="A4240" s="3">
        <v>30</v>
      </c>
      <c r="B4240" s="7">
        <v>40061</v>
      </c>
      <c r="C4240" s="3">
        <v>1020</v>
      </c>
      <c r="J4240" s="2"/>
    </row>
    <row r="4241" spans="1:10" ht="16">
      <c r="A4241" s="3">
        <v>100</v>
      </c>
      <c r="B4241" s="7">
        <v>40062</v>
      </c>
      <c r="C4241" s="3">
        <v>1020</v>
      </c>
      <c r="J4241" s="2"/>
    </row>
    <row r="4242" spans="1:10" ht="16">
      <c r="A4242" s="3">
        <v>10</v>
      </c>
      <c r="B4242" s="7">
        <v>40063</v>
      </c>
      <c r="C4242" s="3">
        <v>1020</v>
      </c>
      <c r="J4242" s="2"/>
    </row>
    <row r="4243" spans="1:10" ht="16">
      <c r="A4243" s="3">
        <v>100</v>
      </c>
      <c r="B4243" s="7">
        <v>40075</v>
      </c>
      <c r="C4243" s="3">
        <v>1020</v>
      </c>
      <c r="J4243" s="2"/>
    </row>
    <row r="4244" spans="1:10" ht="16">
      <c r="A4244" s="3">
        <v>50</v>
      </c>
      <c r="B4244" s="7">
        <v>40075</v>
      </c>
      <c r="C4244" s="3">
        <v>1020</v>
      </c>
      <c r="J4244" s="2"/>
    </row>
    <row r="4245" spans="1:10" ht="16">
      <c r="A4245" s="3">
        <v>100</v>
      </c>
      <c r="B4245" s="7">
        <v>40080</v>
      </c>
      <c r="C4245" s="3">
        <v>1020</v>
      </c>
      <c r="J4245" s="2"/>
    </row>
    <row r="4246" spans="1:10" ht="16">
      <c r="A4246" s="3">
        <v>200</v>
      </c>
      <c r="B4246" s="7">
        <v>40081</v>
      </c>
      <c r="C4246" s="3">
        <v>1020</v>
      </c>
      <c r="J4246" s="2"/>
    </row>
    <row r="4247" spans="1:10" ht="16">
      <c r="A4247" s="3">
        <v>15</v>
      </c>
      <c r="B4247" s="7">
        <v>40082</v>
      </c>
      <c r="C4247" s="3">
        <v>1020</v>
      </c>
      <c r="J4247" s="2"/>
    </row>
    <row r="4248" spans="1:10" ht="16">
      <c r="A4248" s="3">
        <v>25</v>
      </c>
      <c r="B4248" s="7">
        <v>40083</v>
      </c>
      <c r="C4248" s="3">
        <v>1020</v>
      </c>
      <c r="J4248" s="2"/>
    </row>
    <row r="4249" spans="1:10" ht="16">
      <c r="A4249" s="3">
        <v>15</v>
      </c>
      <c r="B4249" s="7">
        <v>40088</v>
      </c>
      <c r="C4249" s="3">
        <v>1020</v>
      </c>
      <c r="J4249" s="2"/>
    </row>
    <row r="4250" spans="1:10" ht="16">
      <c r="A4250" s="3">
        <v>100</v>
      </c>
      <c r="B4250" s="7">
        <v>40091</v>
      </c>
      <c r="C4250" s="3">
        <v>1020</v>
      </c>
      <c r="J4250" s="2"/>
    </row>
    <row r="4251" spans="1:10" ht="16">
      <c r="A4251" s="3">
        <v>200</v>
      </c>
      <c r="B4251" s="7">
        <v>40092</v>
      </c>
      <c r="C4251" s="3">
        <v>1020</v>
      </c>
      <c r="J4251" s="2"/>
    </row>
    <row r="4252" spans="1:10" ht="16">
      <c r="A4252" s="3">
        <v>100</v>
      </c>
      <c r="B4252" s="7">
        <v>40094</v>
      </c>
      <c r="C4252" s="3">
        <v>1020</v>
      </c>
      <c r="J4252" s="2"/>
    </row>
    <row r="4253" spans="1:10" ht="16">
      <c r="A4253" s="3">
        <v>50</v>
      </c>
      <c r="B4253" s="7">
        <v>40094</v>
      </c>
      <c r="C4253" s="3">
        <v>1020</v>
      </c>
      <c r="J4253" s="2"/>
    </row>
    <row r="4254" spans="1:10" ht="16">
      <c r="A4254" s="3">
        <v>15</v>
      </c>
      <c r="B4254" s="7">
        <v>40094</v>
      </c>
      <c r="C4254" s="3">
        <v>1020</v>
      </c>
      <c r="J4254" s="2"/>
    </row>
    <row r="4255" spans="1:10" ht="16">
      <c r="A4255" s="3">
        <v>100</v>
      </c>
      <c r="B4255" s="7">
        <v>40097</v>
      </c>
      <c r="C4255" s="3">
        <v>1020</v>
      </c>
      <c r="J4255" s="2"/>
    </row>
    <row r="4256" spans="1:10" ht="16">
      <c r="A4256" s="3">
        <v>15</v>
      </c>
      <c r="B4256" s="7">
        <v>40099</v>
      </c>
      <c r="C4256" s="3">
        <v>1020</v>
      </c>
      <c r="J4256" s="2"/>
    </row>
    <row r="4257" spans="1:10" ht="16">
      <c r="A4257" s="3">
        <v>5</v>
      </c>
      <c r="B4257" s="7">
        <v>40102</v>
      </c>
      <c r="C4257" s="3">
        <v>1020</v>
      </c>
      <c r="J4257" s="2"/>
    </row>
    <row r="4258" spans="1:10" ht="16">
      <c r="A4258" s="3">
        <v>10</v>
      </c>
      <c r="B4258" s="7">
        <v>40109</v>
      </c>
      <c r="C4258" s="3">
        <v>1020</v>
      </c>
      <c r="J4258" s="2"/>
    </row>
    <row r="4259" spans="1:10" ht="16">
      <c r="A4259" s="3">
        <v>10</v>
      </c>
      <c r="B4259" s="7">
        <v>40112</v>
      </c>
      <c r="C4259" s="3">
        <v>1020</v>
      </c>
      <c r="J4259" s="2"/>
    </row>
    <row r="4260" spans="1:10" ht="16">
      <c r="A4260" s="3">
        <v>20</v>
      </c>
      <c r="B4260" s="7">
        <v>40112</v>
      </c>
      <c r="C4260" s="3">
        <v>1020</v>
      </c>
      <c r="J4260" s="2"/>
    </row>
    <row r="4261" spans="1:10" ht="16">
      <c r="A4261" s="3">
        <v>50</v>
      </c>
      <c r="B4261" s="7">
        <v>40038</v>
      </c>
      <c r="C4261" s="3">
        <v>1025</v>
      </c>
      <c r="J4261" s="2"/>
    </row>
    <row r="4262" spans="1:10" ht="16">
      <c r="A4262" s="3">
        <v>50</v>
      </c>
      <c r="B4262" s="7">
        <v>40038</v>
      </c>
      <c r="C4262" s="3">
        <v>1025</v>
      </c>
      <c r="J4262" s="2"/>
    </row>
    <row r="4263" spans="1:10" ht="16">
      <c r="A4263" s="3">
        <v>50</v>
      </c>
      <c r="B4263" s="7">
        <v>40041</v>
      </c>
      <c r="C4263" s="3">
        <v>1025</v>
      </c>
      <c r="J4263" s="2"/>
    </row>
    <row r="4264" spans="1:10" ht="16">
      <c r="A4264" s="3">
        <v>50</v>
      </c>
      <c r="B4264" s="7">
        <v>40068</v>
      </c>
      <c r="C4264" s="3">
        <v>1025</v>
      </c>
      <c r="J4264" s="2"/>
    </row>
    <row r="4265" spans="1:10" ht="16">
      <c r="A4265" s="3">
        <v>20</v>
      </c>
      <c r="B4265" s="7">
        <v>40038</v>
      </c>
      <c r="C4265" s="3">
        <v>1031</v>
      </c>
      <c r="J4265" s="2"/>
    </row>
    <row r="4266" spans="1:10" ht="16">
      <c r="A4266" s="3">
        <v>100</v>
      </c>
      <c r="B4266" s="7">
        <v>40039</v>
      </c>
      <c r="C4266" s="3">
        <v>1031</v>
      </c>
      <c r="J4266" s="2"/>
    </row>
    <row r="4267" spans="1:10" ht="16">
      <c r="A4267" s="3">
        <v>25</v>
      </c>
      <c r="B4267" s="7">
        <v>40053</v>
      </c>
      <c r="C4267" s="3">
        <v>1031</v>
      </c>
      <c r="J4267" s="2"/>
    </row>
    <row r="4268" spans="1:10" ht="16">
      <c r="A4268" s="3">
        <v>145</v>
      </c>
      <c r="B4268" s="7">
        <v>40055</v>
      </c>
      <c r="C4268" s="3">
        <v>1031</v>
      </c>
      <c r="J4268" s="2"/>
    </row>
    <row r="4269" spans="1:10" ht="16">
      <c r="A4269" s="3">
        <v>20</v>
      </c>
      <c r="B4269" s="7">
        <v>40064</v>
      </c>
      <c r="C4269" s="3">
        <v>1031</v>
      </c>
      <c r="J4269" s="2"/>
    </row>
    <row r="4270" spans="1:10" ht="16">
      <c r="A4270" s="3">
        <v>150</v>
      </c>
      <c r="B4270" s="7">
        <v>40073</v>
      </c>
      <c r="C4270" s="3">
        <v>1031</v>
      </c>
      <c r="J4270" s="2"/>
    </row>
    <row r="4271" spans="1:10" ht="16">
      <c r="A4271" s="3">
        <v>10</v>
      </c>
      <c r="B4271" s="7">
        <v>40058</v>
      </c>
      <c r="C4271" s="3">
        <v>1033</v>
      </c>
      <c r="J4271" s="2"/>
    </row>
    <row r="4272" spans="1:10" ht="16">
      <c r="A4272" s="3">
        <v>30</v>
      </c>
      <c r="B4272" s="7">
        <v>40058</v>
      </c>
      <c r="C4272" s="3">
        <v>1033</v>
      </c>
      <c r="J4272" s="2"/>
    </row>
    <row r="4273" spans="1:10" ht="16">
      <c r="A4273" s="3">
        <v>40</v>
      </c>
      <c r="B4273" s="7">
        <v>40058</v>
      </c>
      <c r="C4273" s="3">
        <v>1033</v>
      </c>
      <c r="J4273" s="2"/>
    </row>
    <row r="4274" spans="1:10" ht="16">
      <c r="A4274" s="3">
        <v>20</v>
      </c>
      <c r="B4274" s="7">
        <v>40058</v>
      </c>
      <c r="C4274" s="3">
        <v>1033</v>
      </c>
      <c r="J4274" s="2"/>
    </row>
    <row r="4275" spans="1:10" ht="16">
      <c r="A4275" s="3">
        <v>200</v>
      </c>
      <c r="B4275" s="7">
        <v>40061</v>
      </c>
      <c r="C4275" s="3">
        <v>1033</v>
      </c>
      <c r="J4275" s="2"/>
    </row>
    <row r="4276" spans="1:10" ht="16">
      <c r="A4276" s="3">
        <v>10</v>
      </c>
      <c r="B4276" s="7">
        <v>40064</v>
      </c>
      <c r="C4276" s="3">
        <v>1033</v>
      </c>
      <c r="J4276" s="2"/>
    </row>
    <row r="4277" spans="1:10" ht="16">
      <c r="A4277" s="3">
        <v>60</v>
      </c>
      <c r="B4277" s="7">
        <v>40069</v>
      </c>
      <c r="C4277" s="3">
        <v>1033</v>
      </c>
      <c r="J4277" s="2"/>
    </row>
    <row r="4278" spans="1:10" ht="16">
      <c r="A4278" s="3">
        <v>10</v>
      </c>
      <c r="B4278" s="7">
        <v>40073</v>
      </c>
      <c r="C4278" s="3">
        <v>1033</v>
      </c>
      <c r="J4278" s="2"/>
    </row>
    <row r="4279" spans="1:10" ht="16">
      <c r="A4279" s="3">
        <v>20</v>
      </c>
      <c r="B4279" s="7">
        <v>40077</v>
      </c>
      <c r="C4279" s="3">
        <v>1033</v>
      </c>
      <c r="J4279" s="2"/>
    </row>
    <row r="4280" spans="1:10" ht="16">
      <c r="A4280" s="3">
        <v>50</v>
      </c>
      <c r="B4280" s="7">
        <v>40077</v>
      </c>
      <c r="C4280" s="3">
        <v>1033</v>
      </c>
      <c r="J4280" s="2"/>
    </row>
    <row r="4281" spans="1:10" ht="16">
      <c r="A4281" s="3">
        <v>100</v>
      </c>
      <c r="B4281" s="7">
        <v>40088</v>
      </c>
      <c r="C4281" s="3">
        <v>1033</v>
      </c>
      <c r="J4281" s="2"/>
    </row>
    <row r="4282" spans="1:10" ht="16">
      <c r="A4282" s="3">
        <v>5</v>
      </c>
      <c r="B4282" s="7">
        <v>40033</v>
      </c>
      <c r="C4282" s="3">
        <v>1050</v>
      </c>
      <c r="J4282" s="2"/>
    </row>
    <row r="4283" spans="1:10" ht="16">
      <c r="A4283" s="3">
        <v>20</v>
      </c>
      <c r="B4283" s="7">
        <v>40039</v>
      </c>
      <c r="C4283" s="3">
        <v>1050</v>
      </c>
      <c r="J4283" s="2"/>
    </row>
    <row r="4284" spans="1:10" ht="16">
      <c r="A4284" s="3">
        <v>5</v>
      </c>
      <c r="B4284" s="7">
        <v>40061</v>
      </c>
      <c r="C4284" s="3">
        <v>1061</v>
      </c>
      <c r="J4284" s="2"/>
    </row>
    <row r="4285" spans="1:10" ht="16">
      <c r="A4285" s="3">
        <v>20</v>
      </c>
      <c r="B4285" s="7">
        <v>40064</v>
      </c>
      <c r="C4285" s="3">
        <v>1061</v>
      </c>
      <c r="J4285" s="2"/>
    </row>
    <row r="4286" spans="1:10" ht="16">
      <c r="A4286" s="3">
        <v>50</v>
      </c>
      <c r="B4286" s="7">
        <v>40064</v>
      </c>
      <c r="C4286" s="3">
        <v>1061</v>
      </c>
      <c r="J4286" s="2"/>
    </row>
    <row r="4287" spans="1:10" ht="16">
      <c r="A4287" s="3">
        <v>20</v>
      </c>
      <c r="B4287" s="7">
        <v>40065</v>
      </c>
      <c r="C4287" s="3">
        <v>1061</v>
      </c>
      <c r="J4287" s="2"/>
    </row>
    <row r="4288" spans="1:10" ht="16">
      <c r="A4288" s="3">
        <v>25</v>
      </c>
      <c r="B4288" s="7">
        <v>40065</v>
      </c>
      <c r="C4288" s="3">
        <v>1061</v>
      </c>
      <c r="J4288" s="2"/>
    </row>
    <row r="4289" spans="1:10" ht="16">
      <c r="A4289" s="3">
        <v>300</v>
      </c>
      <c r="B4289" s="7">
        <v>40074</v>
      </c>
      <c r="C4289" s="3">
        <v>1061</v>
      </c>
      <c r="J4289" s="2"/>
    </row>
    <row r="4290" spans="1:10" ht="16">
      <c r="A4290" s="3">
        <v>100</v>
      </c>
      <c r="B4290" s="7">
        <v>40074</v>
      </c>
      <c r="C4290" s="3">
        <v>1061</v>
      </c>
      <c r="J4290" s="2"/>
    </row>
    <row r="4291" spans="1:10" ht="16">
      <c r="A4291" s="3">
        <v>2800</v>
      </c>
      <c r="B4291" s="7">
        <v>40076</v>
      </c>
      <c r="C4291" s="3">
        <v>1061</v>
      </c>
      <c r="J4291" s="2"/>
    </row>
    <row r="4292" spans="1:10" ht="16">
      <c r="A4292" s="3">
        <v>360</v>
      </c>
      <c r="B4292" s="7">
        <v>40076</v>
      </c>
      <c r="C4292" s="3">
        <v>1061</v>
      </c>
      <c r="J4292" s="2"/>
    </row>
    <row r="4293" spans="1:10" ht="16">
      <c r="A4293" s="3">
        <v>100</v>
      </c>
      <c r="B4293" s="7">
        <v>40076</v>
      </c>
      <c r="C4293" s="3">
        <v>1061</v>
      </c>
      <c r="J4293" s="2"/>
    </row>
    <row r="4294" spans="1:10" ht="16">
      <c r="A4294" s="3">
        <v>100</v>
      </c>
      <c r="B4294" s="7">
        <v>40076</v>
      </c>
      <c r="C4294" s="3">
        <v>1061</v>
      </c>
      <c r="J4294" s="2"/>
    </row>
    <row r="4295" spans="1:10" ht="16">
      <c r="A4295" s="3">
        <v>30</v>
      </c>
      <c r="B4295" s="7">
        <v>40078</v>
      </c>
      <c r="C4295" s="3">
        <v>1061</v>
      </c>
      <c r="J4295" s="2"/>
    </row>
    <row r="4296" spans="1:10" ht="16">
      <c r="A4296" s="3">
        <v>100</v>
      </c>
      <c r="B4296" s="7">
        <v>40078</v>
      </c>
      <c r="C4296" s="3">
        <v>1061</v>
      </c>
      <c r="J4296" s="2"/>
    </row>
    <row r="4297" spans="1:10" ht="16">
      <c r="A4297" s="3">
        <v>200</v>
      </c>
      <c r="B4297" s="7">
        <v>40078</v>
      </c>
      <c r="C4297" s="3">
        <v>1061</v>
      </c>
      <c r="J4297" s="2"/>
    </row>
    <row r="4298" spans="1:10" ht="16">
      <c r="A4298" s="3">
        <v>100</v>
      </c>
      <c r="B4298" s="7">
        <v>40079</v>
      </c>
      <c r="C4298" s="3">
        <v>1061</v>
      </c>
      <c r="J4298" s="2"/>
    </row>
    <row r="4299" spans="1:10" ht="16">
      <c r="A4299" s="3">
        <v>50</v>
      </c>
      <c r="B4299" s="7">
        <v>40081</v>
      </c>
      <c r="C4299" s="3">
        <v>1061</v>
      </c>
      <c r="J4299" s="2"/>
    </row>
    <row r="4300" spans="1:10" ht="16">
      <c r="A4300" s="3">
        <v>125</v>
      </c>
      <c r="B4300" s="7">
        <v>40081</v>
      </c>
      <c r="C4300" s="3">
        <v>1061</v>
      </c>
      <c r="J4300" s="2"/>
    </row>
    <row r="4301" spans="1:10" ht="16">
      <c r="A4301" s="3">
        <v>30</v>
      </c>
      <c r="B4301" s="7">
        <v>40083</v>
      </c>
      <c r="C4301" s="3">
        <v>1061</v>
      </c>
      <c r="J4301" s="2"/>
    </row>
    <row r="4302" spans="1:10" ht="16">
      <c r="A4302" s="3">
        <v>20</v>
      </c>
      <c r="B4302" s="7">
        <v>40085</v>
      </c>
      <c r="C4302" s="3">
        <v>1061</v>
      </c>
      <c r="J4302" s="2"/>
    </row>
    <row r="4303" spans="1:10" ht="16">
      <c r="A4303" s="3">
        <v>200</v>
      </c>
      <c r="B4303" s="7">
        <v>40086</v>
      </c>
      <c r="C4303" s="3">
        <v>1061</v>
      </c>
      <c r="J4303" s="2"/>
    </row>
    <row r="4304" spans="1:10" ht="16">
      <c r="A4304" s="3">
        <v>100</v>
      </c>
      <c r="B4304" s="7">
        <v>40087</v>
      </c>
      <c r="C4304" s="3">
        <v>1061</v>
      </c>
      <c r="J4304" s="2"/>
    </row>
    <row r="4305" spans="1:10" ht="16">
      <c r="A4305" s="3">
        <v>75</v>
      </c>
      <c r="B4305" s="7">
        <v>40087</v>
      </c>
      <c r="C4305" s="3">
        <v>1061</v>
      </c>
      <c r="J4305" s="2"/>
    </row>
    <row r="4306" spans="1:10" ht="16">
      <c r="A4306" s="3">
        <v>100</v>
      </c>
      <c r="B4306" s="7">
        <v>40088</v>
      </c>
      <c r="C4306" s="3">
        <v>1061</v>
      </c>
      <c r="J4306" s="2"/>
    </row>
    <row r="4307" spans="1:10" ht="16">
      <c r="A4307" s="3">
        <v>100</v>
      </c>
      <c r="B4307" s="7">
        <v>40090</v>
      </c>
      <c r="C4307" s="3">
        <v>1061</v>
      </c>
      <c r="J4307" s="2"/>
    </row>
    <row r="4308" spans="1:10" ht="16">
      <c r="A4308" s="3">
        <v>116</v>
      </c>
      <c r="B4308" s="7">
        <v>40052</v>
      </c>
      <c r="C4308" s="3">
        <v>1063</v>
      </c>
      <c r="J4308" s="2"/>
    </row>
    <row r="4309" spans="1:10" ht="16">
      <c r="A4309" s="3">
        <v>50</v>
      </c>
      <c r="B4309" s="7">
        <v>40045</v>
      </c>
      <c r="C4309" s="3">
        <v>1070</v>
      </c>
      <c r="J4309" s="2"/>
    </row>
    <row r="4310" spans="1:10" ht="16">
      <c r="A4310" s="3">
        <v>10</v>
      </c>
      <c r="B4310" s="7">
        <v>40045</v>
      </c>
      <c r="C4310" s="3">
        <v>1070</v>
      </c>
      <c r="J4310" s="2"/>
    </row>
    <row r="4311" spans="1:10" ht="16">
      <c r="A4311" s="3">
        <v>250</v>
      </c>
      <c r="B4311" s="7">
        <v>40045</v>
      </c>
      <c r="C4311" s="3">
        <v>1070</v>
      </c>
      <c r="J4311" s="2"/>
    </row>
    <row r="4312" spans="1:10" ht="16">
      <c r="A4312" s="3">
        <v>30</v>
      </c>
      <c r="B4312" s="7">
        <v>40060</v>
      </c>
      <c r="C4312" s="3">
        <v>1070</v>
      </c>
      <c r="J4312" s="2"/>
    </row>
    <row r="4313" spans="1:10" ht="16">
      <c r="A4313" s="3">
        <v>150</v>
      </c>
      <c r="B4313" s="7">
        <v>40061</v>
      </c>
      <c r="C4313" s="3">
        <v>1070</v>
      </c>
      <c r="J4313" s="2"/>
    </row>
    <row r="4314" spans="1:10" ht="16">
      <c r="A4314" s="3">
        <v>1000</v>
      </c>
      <c r="B4314" s="7">
        <v>40069</v>
      </c>
      <c r="C4314" s="3">
        <v>1070</v>
      </c>
      <c r="J4314" s="2"/>
    </row>
    <row r="4315" spans="1:10" ht="16">
      <c r="A4315" s="3">
        <v>3</v>
      </c>
      <c r="B4315" s="7">
        <v>40069</v>
      </c>
      <c r="C4315" s="3">
        <v>1070</v>
      </c>
      <c r="J4315" s="2"/>
    </row>
    <row r="4316" spans="1:10" ht="16">
      <c r="A4316" s="3">
        <v>2000</v>
      </c>
      <c r="B4316" s="7">
        <v>40070</v>
      </c>
      <c r="C4316" s="3">
        <v>1070</v>
      </c>
      <c r="J4316" s="2"/>
    </row>
    <row r="4317" spans="1:10" ht="16">
      <c r="A4317" s="3">
        <v>50</v>
      </c>
      <c r="B4317" s="7">
        <v>40041</v>
      </c>
      <c r="C4317" s="3">
        <v>1085</v>
      </c>
      <c r="J4317" s="2"/>
    </row>
    <row r="4318" spans="1:10" ht="16">
      <c r="A4318" s="3">
        <v>100</v>
      </c>
      <c r="B4318" s="7">
        <v>40046</v>
      </c>
      <c r="C4318" s="3">
        <v>1085</v>
      </c>
      <c r="J4318" s="2"/>
    </row>
    <row r="4319" spans="1:10" ht="16">
      <c r="A4319" s="3">
        <v>50</v>
      </c>
      <c r="B4319" s="7">
        <v>40068</v>
      </c>
      <c r="C4319" s="3">
        <v>1085</v>
      </c>
      <c r="J4319" s="2"/>
    </row>
    <row r="4320" spans="1:10" ht="16">
      <c r="A4320" s="3">
        <v>500</v>
      </c>
      <c r="B4320" s="7">
        <v>40050</v>
      </c>
      <c r="C4320" s="3">
        <v>1094</v>
      </c>
      <c r="J4320" s="2"/>
    </row>
    <row r="4321" spans="1:10" ht="16">
      <c r="A4321" s="3">
        <v>20</v>
      </c>
      <c r="B4321" s="7">
        <v>40051</v>
      </c>
      <c r="C4321" s="3">
        <v>1094</v>
      </c>
      <c r="J4321" s="2"/>
    </row>
    <row r="4322" spans="1:10" ht="16">
      <c r="A4322" s="3">
        <v>20</v>
      </c>
      <c r="B4322" s="7">
        <v>40052</v>
      </c>
      <c r="C4322" s="3">
        <v>1094</v>
      </c>
      <c r="J4322" s="2"/>
    </row>
    <row r="4323" spans="1:10" ht="16">
      <c r="A4323" s="3">
        <v>50</v>
      </c>
      <c r="B4323" s="7">
        <v>40052</v>
      </c>
      <c r="C4323" s="3">
        <v>1094</v>
      </c>
      <c r="J4323" s="2"/>
    </row>
    <row r="4324" spans="1:10" ht="16">
      <c r="A4324" s="3">
        <v>50</v>
      </c>
      <c r="B4324" s="7">
        <v>40052</v>
      </c>
      <c r="C4324" s="3">
        <v>1094</v>
      </c>
      <c r="J4324" s="2"/>
    </row>
    <row r="4325" spans="1:10" ht="16">
      <c r="A4325" s="3">
        <v>20</v>
      </c>
      <c r="B4325" s="7">
        <v>40054</v>
      </c>
      <c r="C4325" s="3">
        <v>1094</v>
      </c>
      <c r="J4325" s="2"/>
    </row>
    <row r="4326" spans="1:10" ht="16">
      <c r="A4326" s="3">
        <v>50</v>
      </c>
      <c r="B4326" s="7">
        <v>40055</v>
      </c>
      <c r="C4326" s="3">
        <v>1094</v>
      </c>
      <c r="J4326" s="2"/>
    </row>
    <row r="4327" spans="1:10" ht="16">
      <c r="A4327" s="3">
        <v>100</v>
      </c>
      <c r="B4327" s="7">
        <v>40057</v>
      </c>
      <c r="C4327" s="3">
        <v>1094</v>
      </c>
      <c r="J4327" s="2"/>
    </row>
    <row r="4328" spans="1:10" ht="16">
      <c r="A4328" s="3">
        <v>50</v>
      </c>
      <c r="B4328" s="7">
        <v>40059</v>
      </c>
      <c r="C4328" s="3">
        <v>1094</v>
      </c>
      <c r="J4328" s="2"/>
    </row>
    <row r="4329" spans="1:10" ht="16">
      <c r="A4329" s="3">
        <v>25</v>
      </c>
      <c r="B4329" s="7">
        <v>40075</v>
      </c>
      <c r="C4329" s="3">
        <v>1094</v>
      </c>
      <c r="J4329" s="2"/>
    </row>
    <row r="4330" spans="1:10" ht="16">
      <c r="A4330" s="3">
        <v>25</v>
      </c>
      <c r="B4330" s="7">
        <v>40089</v>
      </c>
      <c r="C4330" s="3">
        <v>1094</v>
      </c>
      <c r="J4330" s="2"/>
    </row>
    <row r="4331" spans="1:10" ht="16">
      <c r="A4331" s="3">
        <v>200</v>
      </c>
      <c r="B4331" s="7">
        <v>40091</v>
      </c>
      <c r="C4331" s="3">
        <v>1094</v>
      </c>
      <c r="J4331" s="2"/>
    </row>
    <row r="4332" spans="1:10" ht="16">
      <c r="A4332" s="3">
        <v>50</v>
      </c>
      <c r="B4332" s="7">
        <v>40092</v>
      </c>
      <c r="C4332" s="3">
        <v>1094</v>
      </c>
      <c r="J4332" s="2"/>
    </row>
    <row r="4333" spans="1:10" ht="16">
      <c r="A4333" s="3">
        <v>20</v>
      </c>
      <c r="B4333" s="7">
        <v>40065</v>
      </c>
      <c r="C4333" s="3">
        <v>1100</v>
      </c>
      <c r="J4333" s="2"/>
    </row>
    <row r="4334" spans="1:10" ht="16">
      <c r="A4334" s="3">
        <v>100</v>
      </c>
      <c r="B4334" s="7">
        <v>40372</v>
      </c>
      <c r="C4334" s="3">
        <v>1116</v>
      </c>
      <c r="J4334" s="2"/>
    </row>
    <row r="4335" spans="1:10" ht="16">
      <c r="A4335" s="3">
        <v>5</v>
      </c>
      <c r="B4335" s="7">
        <v>40385</v>
      </c>
      <c r="C4335" s="3">
        <v>1116</v>
      </c>
      <c r="J4335" s="2"/>
    </row>
    <row r="4336" spans="1:10" ht="16">
      <c r="A4336" s="3">
        <v>100</v>
      </c>
      <c r="B4336" s="7">
        <v>40394</v>
      </c>
      <c r="C4336" s="3">
        <v>1116</v>
      </c>
      <c r="J4336" s="2"/>
    </row>
    <row r="4337" spans="1:10" ht="16">
      <c r="A4337" s="3">
        <v>1</v>
      </c>
      <c r="B4337" s="7">
        <v>40082</v>
      </c>
      <c r="C4337" s="3">
        <v>1120</v>
      </c>
      <c r="J4337" s="2"/>
    </row>
    <row r="4338" spans="1:10" ht="16">
      <c r="A4338" s="3">
        <v>10</v>
      </c>
      <c r="B4338" s="7">
        <v>40052</v>
      </c>
      <c r="C4338" s="3">
        <v>1126</v>
      </c>
      <c r="J4338" s="2"/>
    </row>
    <row r="4339" spans="1:10" ht="16">
      <c r="A4339" s="3">
        <v>10</v>
      </c>
      <c r="B4339" s="7">
        <v>40054</v>
      </c>
      <c r="C4339" s="3">
        <v>1126</v>
      </c>
      <c r="J4339" s="2"/>
    </row>
    <row r="4340" spans="1:10" ht="16">
      <c r="A4340" s="3">
        <v>20</v>
      </c>
      <c r="B4340" s="7">
        <v>40060</v>
      </c>
      <c r="C4340" s="3">
        <v>1126</v>
      </c>
      <c r="J4340" s="2"/>
    </row>
    <row r="4341" spans="1:10" ht="16">
      <c r="A4341" s="3">
        <v>10</v>
      </c>
      <c r="B4341" s="7">
        <v>40066</v>
      </c>
      <c r="C4341" s="3">
        <v>1126</v>
      </c>
      <c r="J4341" s="2"/>
    </row>
    <row r="4342" spans="1:10" ht="16">
      <c r="A4342" s="3">
        <v>5</v>
      </c>
      <c r="B4342" s="7">
        <v>40080</v>
      </c>
      <c r="C4342" s="3">
        <v>1126</v>
      </c>
      <c r="J4342" s="2"/>
    </row>
    <row r="4343" spans="1:10" ht="16">
      <c r="A4343" s="3">
        <v>10</v>
      </c>
      <c r="B4343" s="7">
        <v>40084</v>
      </c>
      <c r="C4343" s="3">
        <v>1126</v>
      </c>
      <c r="J4343" s="2"/>
    </row>
    <row r="4344" spans="1:10" ht="16">
      <c r="A4344" s="3">
        <v>20</v>
      </c>
      <c r="B4344" s="7">
        <v>40085</v>
      </c>
      <c r="C4344" s="3">
        <v>1126</v>
      </c>
      <c r="J4344" s="2"/>
    </row>
    <row r="4345" spans="1:10" ht="16">
      <c r="A4345" s="3">
        <v>100</v>
      </c>
      <c r="B4345" s="7">
        <v>40052</v>
      </c>
      <c r="C4345" s="3">
        <v>1132</v>
      </c>
      <c r="J4345" s="2"/>
    </row>
    <row r="4346" spans="1:10" ht="16">
      <c r="A4346" s="3">
        <v>100</v>
      </c>
      <c r="B4346" s="7">
        <v>40061</v>
      </c>
      <c r="C4346" s="3">
        <v>1132</v>
      </c>
      <c r="J4346" s="2"/>
    </row>
    <row r="4347" spans="1:10" ht="16">
      <c r="A4347" s="3">
        <v>10</v>
      </c>
      <c r="B4347" s="7">
        <v>40073</v>
      </c>
      <c r="C4347" s="3">
        <v>1132</v>
      </c>
      <c r="J4347" s="2"/>
    </row>
    <row r="4348" spans="1:10" ht="16">
      <c r="A4348" s="3">
        <v>50</v>
      </c>
      <c r="B4348" s="7">
        <v>40066</v>
      </c>
      <c r="C4348" s="3">
        <v>1135</v>
      </c>
      <c r="J4348" s="2"/>
    </row>
    <row r="4349" spans="1:10" ht="16">
      <c r="A4349" s="3">
        <v>50</v>
      </c>
      <c r="B4349" s="7">
        <v>40069</v>
      </c>
      <c r="C4349" s="3">
        <v>1135</v>
      </c>
      <c r="J4349" s="2"/>
    </row>
    <row r="4350" spans="1:10" ht="16">
      <c r="A4350" s="3">
        <v>300</v>
      </c>
      <c r="B4350" s="7">
        <v>40070</v>
      </c>
      <c r="C4350" s="3">
        <v>1135</v>
      </c>
      <c r="J4350" s="2"/>
    </row>
    <row r="4351" spans="1:10" ht="16">
      <c r="A4351" s="3">
        <v>200</v>
      </c>
      <c r="B4351" s="7">
        <v>40070</v>
      </c>
      <c r="C4351" s="3">
        <v>1135</v>
      </c>
      <c r="J4351" s="2"/>
    </row>
    <row r="4352" spans="1:10" ht="16">
      <c r="A4352" s="3">
        <v>500</v>
      </c>
      <c r="B4352" s="7">
        <v>40070</v>
      </c>
      <c r="C4352" s="3">
        <v>1135</v>
      </c>
      <c r="J4352" s="2"/>
    </row>
    <row r="4353" spans="1:10" ht="16">
      <c r="A4353" s="3">
        <v>100</v>
      </c>
      <c r="B4353" s="7">
        <v>40070</v>
      </c>
      <c r="C4353" s="3">
        <v>1135</v>
      </c>
      <c r="J4353" s="2"/>
    </row>
    <row r="4354" spans="1:10" ht="16">
      <c r="A4354" s="3">
        <v>1000</v>
      </c>
      <c r="B4354" s="7">
        <v>40071</v>
      </c>
      <c r="C4354" s="3">
        <v>1135</v>
      </c>
      <c r="J4354" s="2"/>
    </row>
    <row r="4355" spans="1:10" ht="16">
      <c r="A4355" s="3">
        <v>200</v>
      </c>
      <c r="B4355" s="7">
        <v>40071</v>
      </c>
      <c r="C4355" s="3">
        <v>1135</v>
      </c>
      <c r="J4355" s="2"/>
    </row>
    <row r="4356" spans="1:10" ht="16">
      <c r="A4356" s="3">
        <v>15</v>
      </c>
      <c r="B4356" s="7">
        <v>40071</v>
      </c>
      <c r="C4356" s="3">
        <v>1135</v>
      </c>
      <c r="J4356" s="2"/>
    </row>
    <row r="4357" spans="1:10" ht="16">
      <c r="A4357" s="3">
        <v>50</v>
      </c>
      <c r="B4357" s="7">
        <v>40072</v>
      </c>
      <c r="C4357" s="3">
        <v>1135</v>
      </c>
      <c r="J4357" s="2"/>
    </row>
    <row r="4358" spans="1:10" ht="16">
      <c r="A4358" s="3">
        <v>200</v>
      </c>
      <c r="B4358" s="7">
        <v>40073</v>
      </c>
      <c r="C4358" s="3">
        <v>1135</v>
      </c>
      <c r="J4358" s="2"/>
    </row>
    <row r="4359" spans="1:10" ht="16">
      <c r="A4359" s="3">
        <v>100</v>
      </c>
      <c r="B4359" s="7">
        <v>40073</v>
      </c>
      <c r="C4359" s="3">
        <v>1135</v>
      </c>
      <c r="J4359" s="2"/>
    </row>
    <row r="4360" spans="1:10" ht="16">
      <c r="A4360" s="3">
        <v>50</v>
      </c>
      <c r="B4360" s="7">
        <v>40073</v>
      </c>
      <c r="C4360" s="3">
        <v>1135</v>
      </c>
      <c r="J4360" s="2"/>
    </row>
    <row r="4361" spans="1:10" ht="16">
      <c r="A4361" s="3">
        <v>50</v>
      </c>
      <c r="B4361" s="7">
        <v>40077</v>
      </c>
      <c r="C4361" s="3">
        <v>1135</v>
      </c>
      <c r="J4361" s="2"/>
    </row>
    <row r="4362" spans="1:10" ht="16">
      <c r="A4362" s="3">
        <v>250</v>
      </c>
      <c r="B4362" s="7">
        <v>40084</v>
      </c>
      <c r="C4362" s="3">
        <v>1135</v>
      </c>
      <c r="J4362" s="2"/>
    </row>
    <row r="4363" spans="1:10" ht="16">
      <c r="A4363" s="3">
        <v>100</v>
      </c>
      <c r="B4363" s="7">
        <v>40085</v>
      </c>
      <c r="C4363" s="3">
        <v>1135</v>
      </c>
      <c r="J4363" s="2"/>
    </row>
    <row r="4364" spans="1:10" ht="16">
      <c r="A4364" s="3">
        <v>35</v>
      </c>
      <c r="B4364" s="7">
        <v>40092</v>
      </c>
      <c r="C4364" s="3">
        <v>1135</v>
      </c>
      <c r="J4364" s="2"/>
    </row>
    <row r="4365" spans="1:10" ht="16">
      <c r="A4365" s="3">
        <v>5</v>
      </c>
      <c r="B4365" s="7">
        <v>40092</v>
      </c>
      <c r="C4365" s="3">
        <v>1135</v>
      </c>
      <c r="J4365" s="2"/>
    </row>
    <row r="4366" spans="1:10" ht="16">
      <c r="A4366" s="3">
        <v>250</v>
      </c>
      <c r="B4366" s="7">
        <v>40107</v>
      </c>
      <c r="C4366" s="3">
        <v>1135</v>
      </c>
      <c r="J4366" s="2"/>
    </row>
    <row r="4367" spans="1:10" ht="16">
      <c r="A4367" s="3">
        <v>50</v>
      </c>
      <c r="B4367" s="7">
        <v>40141</v>
      </c>
      <c r="C4367" s="3">
        <v>1135</v>
      </c>
      <c r="J4367" s="2"/>
    </row>
    <row r="4368" spans="1:10" ht="16">
      <c r="A4368" s="3">
        <v>20</v>
      </c>
      <c r="B4368" s="7">
        <v>40059</v>
      </c>
      <c r="C4368" s="3">
        <v>1138</v>
      </c>
      <c r="J4368" s="2"/>
    </row>
    <row r="4369" spans="1:10" ht="16">
      <c r="A4369" s="3">
        <v>40</v>
      </c>
      <c r="B4369" s="7">
        <v>40064</v>
      </c>
      <c r="C4369" s="3">
        <v>1138</v>
      </c>
      <c r="J4369" s="2"/>
    </row>
    <row r="4370" spans="1:10" ht="16">
      <c r="A4370" s="3">
        <v>30</v>
      </c>
      <c r="B4370" s="7">
        <v>40072</v>
      </c>
      <c r="C4370" s="3">
        <v>1138</v>
      </c>
      <c r="J4370" s="2"/>
    </row>
    <row r="4371" spans="1:10" ht="16">
      <c r="A4371" s="3">
        <v>50</v>
      </c>
      <c r="B4371" s="7">
        <v>40073</v>
      </c>
      <c r="C4371" s="3">
        <v>1138</v>
      </c>
      <c r="J4371" s="2"/>
    </row>
    <row r="4372" spans="1:10" ht="16">
      <c r="A4372" s="3">
        <v>35</v>
      </c>
      <c r="B4372" s="7">
        <v>40080</v>
      </c>
      <c r="C4372" s="3">
        <v>1138</v>
      </c>
      <c r="J4372" s="2"/>
    </row>
    <row r="4373" spans="1:10" ht="16">
      <c r="A4373" s="3">
        <v>250</v>
      </c>
      <c r="B4373" s="7">
        <v>40093</v>
      </c>
      <c r="C4373" s="3">
        <v>1138</v>
      </c>
      <c r="J4373" s="2"/>
    </row>
    <row r="4374" spans="1:10" ht="16">
      <c r="A4374" s="3">
        <v>20</v>
      </c>
      <c r="B4374" s="7">
        <v>40240</v>
      </c>
      <c r="C4374" s="3">
        <v>1139</v>
      </c>
      <c r="J4374" s="2"/>
    </row>
    <row r="4375" spans="1:10" ht="16">
      <c r="A4375" s="3">
        <v>20</v>
      </c>
      <c r="B4375" s="7">
        <v>40240</v>
      </c>
      <c r="C4375" s="3">
        <v>1139</v>
      </c>
      <c r="J4375" s="2"/>
    </row>
    <row r="4376" spans="1:10" ht="16">
      <c r="A4376" s="3">
        <v>20</v>
      </c>
      <c r="B4376" s="7">
        <v>40241</v>
      </c>
      <c r="C4376" s="3">
        <v>1139</v>
      </c>
      <c r="J4376" s="2"/>
    </row>
    <row r="4377" spans="1:10" ht="16">
      <c r="A4377" s="3">
        <v>50</v>
      </c>
      <c r="B4377" s="7">
        <v>40242</v>
      </c>
      <c r="C4377" s="3">
        <v>1139</v>
      </c>
      <c r="J4377" s="2"/>
    </row>
    <row r="4378" spans="1:10" ht="16">
      <c r="A4378" s="3">
        <v>20</v>
      </c>
      <c r="B4378" s="7">
        <v>40243</v>
      </c>
      <c r="C4378" s="3">
        <v>1139</v>
      </c>
      <c r="J4378" s="2"/>
    </row>
    <row r="4379" spans="1:10" ht="16">
      <c r="A4379" s="3">
        <v>50</v>
      </c>
      <c r="B4379" s="7">
        <v>40248</v>
      </c>
      <c r="C4379" s="3">
        <v>1139</v>
      </c>
      <c r="J4379" s="2"/>
    </row>
    <row r="4380" spans="1:10" ht="16">
      <c r="A4380" s="3">
        <v>50</v>
      </c>
      <c r="B4380" s="7">
        <v>40256</v>
      </c>
      <c r="C4380" s="3">
        <v>1139</v>
      </c>
      <c r="J4380" s="2"/>
    </row>
    <row r="4381" spans="1:10" ht="16">
      <c r="A4381" s="3">
        <v>100</v>
      </c>
      <c r="B4381" s="7">
        <v>40256</v>
      </c>
      <c r="C4381" s="3">
        <v>1139</v>
      </c>
      <c r="J4381" s="2"/>
    </row>
    <row r="4382" spans="1:10" ht="16">
      <c r="A4382" s="3">
        <v>100</v>
      </c>
      <c r="B4382" s="7">
        <v>40256</v>
      </c>
      <c r="C4382" s="3">
        <v>1139</v>
      </c>
      <c r="J4382" s="2"/>
    </row>
    <row r="4383" spans="1:10" ht="16">
      <c r="A4383" s="3">
        <v>50</v>
      </c>
      <c r="B4383" s="7">
        <v>40256</v>
      </c>
      <c r="C4383" s="3">
        <v>1139</v>
      </c>
      <c r="J4383" s="2"/>
    </row>
    <row r="4384" spans="1:10" ht="16">
      <c r="A4384" s="3">
        <v>3520</v>
      </c>
      <c r="B4384" s="7">
        <v>40260</v>
      </c>
      <c r="C4384" s="3">
        <v>1139</v>
      </c>
      <c r="J4384" s="2"/>
    </row>
    <row r="4385" spans="1:10" ht="16">
      <c r="A4385" s="3">
        <v>100</v>
      </c>
      <c r="B4385" s="7">
        <v>40264</v>
      </c>
      <c r="C4385" s="3">
        <v>1139</v>
      </c>
      <c r="J4385" s="2"/>
    </row>
    <row r="4386" spans="1:10" ht="16">
      <c r="A4386" s="3">
        <v>25</v>
      </c>
      <c r="B4386" s="7">
        <v>40276</v>
      </c>
      <c r="C4386" s="3">
        <v>1139</v>
      </c>
      <c r="J4386" s="2"/>
    </row>
    <row r="4387" spans="1:10" ht="16">
      <c r="A4387" s="3">
        <v>20</v>
      </c>
      <c r="B4387" s="7">
        <v>40059</v>
      </c>
      <c r="C4387" s="3">
        <v>1144</v>
      </c>
      <c r="J4387" s="2"/>
    </row>
    <row r="4388" spans="1:10" ht="16">
      <c r="A4388" s="3">
        <v>10</v>
      </c>
      <c r="B4388" s="7">
        <v>40059</v>
      </c>
      <c r="C4388" s="3">
        <v>1144</v>
      </c>
      <c r="J4388" s="2"/>
    </row>
    <row r="4389" spans="1:10" ht="16">
      <c r="A4389" s="3">
        <v>200</v>
      </c>
      <c r="B4389" s="7">
        <v>40059</v>
      </c>
      <c r="C4389" s="3">
        <v>1144</v>
      </c>
      <c r="J4389" s="2"/>
    </row>
    <row r="4390" spans="1:10" ht="16">
      <c r="A4390" s="3">
        <v>100</v>
      </c>
      <c r="B4390" s="7">
        <v>40064</v>
      </c>
      <c r="C4390" s="3">
        <v>1144</v>
      </c>
      <c r="J4390" s="2"/>
    </row>
    <row r="4391" spans="1:10" ht="16">
      <c r="A4391" s="3">
        <v>40</v>
      </c>
      <c r="B4391" s="7">
        <v>40064</v>
      </c>
      <c r="C4391" s="3">
        <v>1144</v>
      </c>
      <c r="J4391" s="2"/>
    </row>
    <row r="4392" spans="1:10" ht="16">
      <c r="A4392" s="3">
        <v>150</v>
      </c>
      <c r="B4392" s="7">
        <v>40064</v>
      </c>
      <c r="C4392" s="3">
        <v>1144</v>
      </c>
      <c r="J4392" s="2"/>
    </row>
    <row r="4393" spans="1:10" ht="16">
      <c r="A4393" s="3">
        <v>75</v>
      </c>
      <c r="B4393" s="7">
        <v>40064</v>
      </c>
      <c r="C4393" s="3">
        <v>1144</v>
      </c>
      <c r="J4393" s="2"/>
    </row>
    <row r="4394" spans="1:10" ht="16">
      <c r="A4394" s="3">
        <v>40</v>
      </c>
      <c r="B4394" s="7">
        <v>40064</v>
      </c>
      <c r="C4394" s="3">
        <v>1144</v>
      </c>
      <c r="J4394" s="2"/>
    </row>
    <row r="4395" spans="1:10" ht="16">
      <c r="A4395" s="3">
        <v>25</v>
      </c>
      <c r="B4395" s="7">
        <v>40064</v>
      </c>
      <c r="C4395" s="3">
        <v>1144</v>
      </c>
      <c r="J4395" s="2"/>
    </row>
    <row r="4396" spans="1:10" ht="16">
      <c r="A4396" s="3">
        <v>10</v>
      </c>
      <c r="B4396" s="7">
        <v>40064</v>
      </c>
      <c r="C4396" s="3">
        <v>1144</v>
      </c>
      <c r="J4396" s="2"/>
    </row>
    <row r="4397" spans="1:10" ht="16">
      <c r="A4397" s="3">
        <v>20</v>
      </c>
      <c r="B4397" s="7">
        <v>40064</v>
      </c>
      <c r="C4397" s="3">
        <v>1144</v>
      </c>
      <c r="J4397" s="2"/>
    </row>
    <row r="4398" spans="1:10" ht="16">
      <c r="A4398" s="3">
        <v>50</v>
      </c>
      <c r="B4398" s="7">
        <v>40065</v>
      </c>
      <c r="C4398" s="3">
        <v>1144</v>
      </c>
      <c r="J4398" s="2"/>
    </row>
    <row r="4399" spans="1:10" ht="16">
      <c r="A4399" s="3">
        <v>25</v>
      </c>
      <c r="B4399" s="7">
        <v>40065</v>
      </c>
      <c r="C4399" s="3">
        <v>1144</v>
      </c>
      <c r="J4399" s="2"/>
    </row>
    <row r="4400" spans="1:10" ht="16">
      <c r="A4400" s="3">
        <v>45</v>
      </c>
      <c r="B4400" s="7">
        <v>40067</v>
      </c>
      <c r="C4400" s="3">
        <v>1144</v>
      </c>
      <c r="J4400" s="2"/>
    </row>
    <row r="4401" spans="1:10" ht="16">
      <c r="A4401" s="3">
        <v>25</v>
      </c>
      <c r="B4401" s="7">
        <v>40067</v>
      </c>
      <c r="C4401" s="3">
        <v>1144</v>
      </c>
      <c r="J4401" s="2"/>
    </row>
    <row r="4402" spans="1:10" ht="16">
      <c r="A4402" s="3">
        <v>15</v>
      </c>
      <c r="B4402" s="7">
        <v>40067</v>
      </c>
      <c r="C4402" s="3">
        <v>1144</v>
      </c>
      <c r="J4402" s="2"/>
    </row>
    <row r="4403" spans="1:10" ht="16">
      <c r="A4403" s="3">
        <v>15</v>
      </c>
      <c r="B4403" s="7">
        <v>40068</v>
      </c>
      <c r="C4403" s="3">
        <v>1144</v>
      </c>
      <c r="J4403" s="2"/>
    </row>
    <row r="4404" spans="1:10" ht="16">
      <c r="A4404" s="3">
        <v>15</v>
      </c>
      <c r="B4404" s="7">
        <v>40068</v>
      </c>
      <c r="C4404" s="3">
        <v>1144</v>
      </c>
      <c r="J4404" s="2"/>
    </row>
    <row r="4405" spans="1:10" ht="16">
      <c r="A4405" s="3">
        <v>10</v>
      </c>
      <c r="B4405" s="7">
        <v>40068</v>
      </c>
      <c r="C4405" s="3">
        <v>1144</v>
      </c>
      <c r="J4405" s="2"/>
    </row>
    <row r="4406" spans="1:10" ht="16">
      <c r="A4406" s="3">
        <v>15</v>
      </c>
      <c r="B4406" s="7">
        <v>40068</v>
      </c>
      <c r="C4406" s="3">
        <v>1144</v>
      </c>
      <c r="J4406" s="2"/>
    </row>
    <row r="4407" spans="1:10" ht="16">
      <c r="A4407" s="3">
        <v>5</v>
      </c>
      <c r="B4407" s="7">
        <v>40068</v>
      </c>
      <c r="C4407" s="3">
        <v>1144</v>
      </c>
      <c r="J4407" s="2"/>
    </row>
    <row r="4408" spans="1:10" ht="16">
      <c r="A4408" s="3">
        <v>40</v>
      </c>
      <c r="B4408" s="7">
        <v>40068</v>
      </c>
      <c r="C4408" s="3">
        <v>1144</v>
      </c>
      <c r="J4408" s="2"/>
    </row>
    <row r="4409" spans="1:10" ht="16">
      <c r="A4409" s="3">
        <v>20</v>
      </c>
      <c r="B4409" s="7">
        <v>40069</v>
      </c>
      <c r="C4409" s="3">
        <v>1144</v>
      </c>
      <c r="J4409" s="2"/>
    </row>
    <row r="4410" spans="1:10" ht="16">
      <c r="A4410" s="3">
        <v>40</v>
      </c>
      <c r="B4410" s="7">
        <v>40072</v>
      </c>
      <c r="C4410" s="3">
        <v>1144</v>
      </c>
      <c r="J4410" s="2"/>
    </row>
    <row r="4411" spans="1:10" ht="16">
      <c r="A4411" s="3">
        <v>25</v>
      </c>
      <c r="B4411" s="7">
        <v>40072</v>
      </c>
      <c r="C4411" s="3">
        <v>1144</v>
      </c>
      <c r="J4411" s="2"/>
    </row>
    <row r="4412" spans="1:10" ht="16">
      <c r="A4412" s="3">
        <v>50</v>
      </c>
      <c r="B4412" s="7">
        <v>40073</v>
      </c>
      <c r="C4412" s="3">
        <v>1144</v>
      </c>
      <c r="J4412" s="2"/>
    </row>
    <row r="4413" spans="1:10" ht="16">
      <c r="A4413" s="3">
        <v>50</v>
      </c>
      <c r="B4413" s="7">
        <v>40073</v>
      </c>
      <c r="C4413" s="3">
        <v>1144</v>
      </c>
      <c r="J4413" s="2"/>
    </row>
    <row r="4414" spans="1:10" ht="16">
      <c r="A4414" s="3">
        <v>15</v>
      </c>
      <c r="B4414" s="7">
        <v>40075</v>
      </c>
      <c r="C4414" s="3">
        <v>1144</v>
      </c>
      <c r="J4414" s="2"/>
    </row>
    <row r="4415" spans="1:10" ht="16">
      <c r="A4415" s="3">
        <v>10</v>
      </c>
      <c r="B4415" s="7">
        <v>40076</v>
      </c>
      <c r="C4415" s="3">
        <v>1144</v>
      </c>
      <c r="J4415" s="2"/>
    </row>
    <row r="4416" spans="1:10" ht="16">
      <c r="A4416" s="3">
        <v>50</v>
      </c>
      <c r="B4416" s="7">
        <v>40078</v>
      </c>
      <c r="C4416" s="3">
        <v>1144</v>
      </c>
      <c r="J4416" s="2"/>
    </row>
    <row r="4417" spans="1:10" ht="16">
      <c r="A4417" s="3">
        <v>20</v>
      </c>
      <c r="B4417" s="7">
        <v>40079</v>
      </c>
      <c r="C4417" s="3">
        <v>1144</v>
      </c>
      <c r="J4417" s="2"/>
    </row>
    <row r="4418" spans="1:10" ht="16">
      <c r="A4418" s="3">
        <v>20</v>
      </c>
      <c r="B4418" s="7">
        <v>40080</v>
      </c>
      <c r="C4418" s="3">
        <v>1144</v>
      </c>
      <c r="J4418" s="2"/>
    </row>
    <row r="4419" spans="1:10" ht="16">
      <c r="A4419" s="3">
        <v>10</v>
      </c>
      <c r="B4419" s="7">
        <v>40086</v>
      </c>
      <c r="C4419" s="3">
        <v>1144</v>
      </c>
      <c r="J4419" s="2"/>
    </row>
    <row r="4420" spans="1:10" ht="16">
      <c r="A4420" s="3">
        <v>25</v>
      </c>
      <c r="B4420" s="7">
        <v>40086</v>
      </c>
      <c r="C4420" s="3">
        <v>1144</v>
      </c>
      <c r="J4420" s="2"/>
    </row>
    <row r="4421" spans="1:10" ht="16">
      <c r="A4421" s="3">
        <v>25</v>
      </c>
      <c r="B4421" s="7">
        <v>40087</v>
      </c>
      <c r="C4421" s="3">
        <v>1144</v>
      </c>
      <c r="J4421" s="2"/>
    </row>
    <row r="4422" spans="1:10" ht="16">
      <c r="A4422" s="3">
        <v>20</v>
      </c>
      <c r="B4422" s="7">
        <v>40087</v>
      </c>
      <c r="C4422" s="3">
        <v>1144</v>
      </c>
      <c r="J4422" s="2"/>
    </row>
    <row r="4423" spans="1:10" ht="16">
      <c r="A4423" s="3">
        <v>50</v>
      </c>
      <c r="B4423" s="7">
        <v>40087</v>
      </c>
      <c r="C4423" s="3">
        <v>1144</v>
      </c>
      <c r="J4423" s="2"/>
    </row>
    <row r="4424" spans="1:10" ht="16">
      <c r="A4424" s="3">
        <v>10</v>
      </c>
      <c r="B4424" s="7">
        <v>40087</v>
      </c>
      <c r="C4424" s="3">
        <v>1144</v>
      </c>
      <c r="J4424" s="2"/>
    </row>
    <row r="4425" spans="1:10" ht="16">
      <c r="A4425" s="3">
        <v>50</v>
      </c>
      <c r="B4425" s="7">
        <v>40087</v>
      </c>
      <c r="C4425" s="3">
        <v>1144</v>
      </c>
      <c r="J4425" s="2"/>
    </row>
    <row r="4426" spans="1:10" ht="16">
      <c r="A4426" s="3">
        <v>20</v>
      </c>
      <c r="B4426" s="7">
        <v>40087</v>
      </c>
      <c r="C4426" s="3">
        <v>1144</v>
      </c>
      <c r="J4426" s="2"/>
    </row>
    <row r="4427" spans="1:10" ht="16">
      <c r="A4427" s="3">
        <v>5</v>
      </c>
      <c r="B4427" s="7">
        <v>40087</v>
      </c>
      <c r="C4427" s="3">
        <v>1144</v>
      </c>
      <c r="J4427" s="2"/>
    </row>
    <row r="4428" spans="1:10" ht="16">
      <c r="A4428" s="3">
        <v>50</v>
      </c>
      <c r="B4428" s="7">
        <v>40087</v>
      </c>
      <c r="C4428" s="3">
        <v>1144</v>
      </c>
      <c r="J4428" s="2"/>
    </row>
    <row r="4429" spans="1:10" ht="16">
      <c r="A4429" s="3">
        <v>10</v>
      </c>
      <c r="B4429" s="7">
        <v>40087</v>
      </c>
      <c r="C4429" s="3">
        <v>1144</v>
      </c>
      <c r="J4429" s="2"/>
    </row>
    <row r="4430" spans="1:10" ht="16">
      <c r="A4430" s="3">
        <v>25</v>
      </c>
      <c r="B4430" s="7">
        <v>40087</v>
      </c>
      <c r="C4430" s="3">
        <v>1144</v>
      </c>
      <c r="J4430" s="2"/>
    </row>
    <row r="4431" spans="1:10" ht="16">
      <c r="A4431" s="3">
        <v>40</v>
      </c>
      <c r="B4431" s="7">
        <v>40087</v>
      </c>
      <c r="C4431" s="3">
        <v>1144</v>
      </c>
      <c r="J4431" s="2"/>
    </row>
    <row r="4432" spans="1:10" ht="16">
      <c r="A4432" s="3">
        <v>10</v>
      </c>
      <c r="B4432" s="7">
        <v>40087</v>
      </c>
      <c r="C4432" s="3">
        <v>1144</v>
      </c>
      <c r="J4432" s="2"/>
    </row>
    <row r="4433" spans="1:10" ht="16">
      <c r="A4433" s="3">
        <v>10</v>
      </c>
      <c r="B4433" s="7">
        <v>40089</v>
      </c>
      <c r="C4433" s="3">
        <v>1144</v>
      </c>
      <c r="J4433" s="2"/>
    </row>
    <row r="4434" spans="1:10" ht="16">
      <c r="A4434" s="3">
        <v>20</v>
      </c>
      <c r="B4434" s="7">
        <v>40089</v>
      </c>
      <c r="C4434" s="3">
        <v>1144</v>
      </c>
      <c r="J4434" s="2"/>
    </row>
    <row r="4435" spans="1:10" ht="16">
      <c r="A4435" s="3">
        <v>20</v>
      </c>
      <c r="B4435" s="7">
        <v>40091</v>
      </c>
      <c r="C4435" s="3">
        <v>1144</v>
      </c>
      <c r="J4435" s="2"/>
    </row>
    <row r="4436" spans="1:10" ht="16">
      <c r="A4436" s="3">
        <v>50</v>
      </c>
      <c r="B4436" s="7">
        <v>40092</v>
      </c>
      <c r="C4436" s="3">
        <v>1144</v>
      </c>
      <c r="J4436" s="2"/>
    </row>
    <row r="4437" spans="1:10" ht="16">
      <c r="A4437" s="3">
        <v>20</v>
      </c>
      <c r="B4437" s="7">
        <v>40093</v>
      </c>
      <c r="C4437" s="3">
        <v>1144</v>
      </c>
      <c r="J4437" s="2"/>
    </row>
    <row r="4438" spans="1:10" ht="16">
      <c r="A4438" s="3">
        <v>25</v>
      </c>
      <c r="B4438" s="7">
        <v>40093</v>
      </c>
      <c r="C4438" s="3">
        <v>1144</v>
      </c>
      <c r="J4438" s="2"/>
    </row>
    <row r="4439" spans="1:10" ht="16">
      <c r="A4439" s="3">
        <v>100</v>
      </c>
      <c r="B4439" s="7">
        <v>40094</v>
      </c>
      <c r="C4439" s="3">
        <v>1144</v>
      </c>
      <c r="J4439" s="2"/>
    </row>
    <row r="4440" spans="1:10" ht="16">
      <c r="A4440" s="3">
        <v>50</v>
      </c>
      <c r="B4440" s="7">
        <v>40099</v>
      </c>
      <c r="C4440" s="3">
        <v>1144</v>
      </c>
      <c r="J4440" s="2"/>
    </row>
    <row r="4441" spans="1:10" ht="16">
      <c r="A4441" s="3">
        <v>30</v>
      </c>
      <c r="B4441" s="7">
        <v>40102</v>
      </c>
      <c r="C4441" s="3">
        <v>1144</v>
      </c>
      <c r="J4441" s="2"/>
    </row>
    <row r="4442" spans="1:10" ht="16">
      <c r="A4442" s="3">
        <v>25</v>
      </c>
      <c r="B4442" s="7">
        <v>40102</v>
      </c>
      <c r="C4442" s="3">
        <v>1144</v>
      </c>
      <c r="J4442" s="2"/>
    </row>
    <row r="4443" spans="1:10" ht="16">
      <c r="A4443" s="3">
        <v>20</v>
      </c>
      <c r="B4443" s="7">
        <v>40065</v>
      </c>
      <c r="C4443" s="3">
        <v>1148</v>
      </c>
      <c r="J4443" s="2"/>
    </row>
    <row r="4444" spans="1:10" ht="16">
      <c r="A4444" s="3">
        <v>10</v>
      </c>
      <c r="B4444" s="7">
        <v>40067</v>
      </c>
      <c r="C4444" s="3">
        <v>1148</v>
      </c>
      <c r="J4444" s="2"/>
    </row>
    <row r="4445" spans="1:10" ht="16">
      <c r="A4445" s="3">
        <v>855</v>
      </c>
      <c r="B4445" s="7">
        <v>40067</v>
      </c>
      <c r="C4445" s="3">
        <v>1148</v>
      </c>
      <c r="J4445" s="2"/>
    </row>
    <row r="4446" spans="1:10" ht="16">
      <c r="A4446" s="3">
        <v>25</v>
      </c>
      <c r="B4446" s="7">
        <v>40137</v>
      </c>
      <c r="C4446" s="3">
        <v>1149</v>
      </c>
      <c r="J4446" s="2"/>
    </row>
    <row r="4447" spans="1:10" ht="16">
      <c r="A4447" s="3">
        <v>25</v>
      </c>
      <c r="B4447" s="7">
        <v>40142</v>
      </c>
      <c r="C4447" s="3">
        <v>1149</v>
      </c>
      <c r="J4447" s="2"/>
    </row>
    <row r="4448" spans="1:10" ht="16">
      <c r="A4448" s="3">
        <v>100</v>
      </c>
      <c r="B4448" s="7">
        <v>40147</v>
      </c>
      <c r="C4448" s="3">
        <v>1149</v>
      </c>
      <c r="J4448" s="2"/>
    </row>
    <row r="4449" spans="1:10" ht="16">
      <c r="A4449" s="3">
        <v>15</v>
      </c>
      <c r="B4449" s="7">
        <v>40156</v>
      </c>
      <c r="C4449" s="3">
        <v>1149</v>
      </c>
      <c r="J4449" s="2"/>
    </row>
    <row r="4450" spans="1:10" ht="16">
      <c r="A4450" s="3">
        <v>5</v>
      </c>
      <c r="B4450" s="7">
        <v>40181</v>
      </c>
      <c r="C4450" s="3">
        <v>1149</v>
      </c>
      <c r="J4450" s="2"/>
    </row>
    <row r="4451" spans="1:10" ht="16">
      <c r="A4451" s="3">
        <v>328</v>
      </c>
      <c r="B4451" s="7">
        <v>40187</v>
      </c>
      <c r="C4451" s="3">
        <v>1149</v>
      </c>
      <c r="J4451" s="2"/>
    </row>
    <row r="4452" spans="1:10" ht="16">
      <c r="A4452" s="3">
        <v>5</v>
      </c>
      <c r="B4452" s="7">
        <v>40071</v>
      </c>
      <c r="C4452" s="3">
        <v>1155</v>
      </c>
      <c r="J4452" s="2"/>
    </row>
    <row r="4453" spans="1:10" ht="16">
      <c r="A4453" s="3">
        <v>50</v>
      </c>
      <c r="B4453" s="7">
        <v>40072</v>
      </c>
      <c r="C4453" s="3">
        <v>1155</v>
      </c>
      <c r="J4453" s="2"/>
    </row>
    <row r="4454" spans="1:10" ht="16">
      <c r="A4454" s="3">
        <v>10</v>
      </c>
      <c r="B4454" s="7">
        <v>40072</v>
      </c>
      <c r="C4454" s="3">
        <v>1155</v>
      </c>
      <c r="J4454" s="2"/>
    </row>
    <row r="4455" spans="1:10" ht="16">
      <c r="A4455" s="3">
        <v>10</v>
      </c>
      <c r="B4455" s="7">
        <v>40072</v>
      </c>
      <c r="C4455" s="3">
        <v>1155</v>
      </c>
      <c r="J4455" s="2"/>
    </row>
    <row r="4456" spans="1:10" ht="16">
      <c r="A4456" s="3">
        <v>20</v>
      </c>
      <c r="B4456" s="7">
        <v>40072</v>
      </c>
      <c r="C4456" s="3">
        <v>1155</v>
      </c>
      <c r="J4456" s="2"/>
    </row>
    <row r="4457" spans="1:10" ht="16">
      <c r="A4457" s="3">
        <v>25</v>
      </c>
      <c r="B4457" s="7">
        <v>40092</v>
      </c>
      <c r="C4457" s="3">
        <v>1155</v>
      </c>
      <c r="J4457" s="2"/>
    </row>
    <row r="4458" spans="1:10" ht="16">
      <c r="A4458" s="3">
        <v>20</v>
      </c>
      <c r="B4458" s="7">
        <v>40093</v>
      </c>
      <c r="C4458" s="3">
        <v>1155</v>
      </c>
      <c r="J4458" s="2"/>
    </row>
    <row r="4459" spans="1:10" ht="16">
      <c r="A4459" s="3">
        <v>15</v>
      </c>
      <c r="B4459" s="7">
        <v>40094</v>
      </c>
      <c r="C4459" s="3">
        <v>1155</v>
      </c>
      <c r="J4459" s="2"/>
    </row>
    <row r="4460" spans="1:10" ht="16">
      <c r="A4460" s="3">
        <v>150</v>
      </c>
      <c r="B4460" s="7">
        <v>40095</v>
      </c>
      <c r="C4460" s="3">
        <v>1155</v>
      </c>
      <c r="J4460" s="2"/>
    </row>
    <row r="4461" spans="1:10" ht="16">
      <c r="A4461" s="3">
        <v>100</v>
      </c>
      <c r="B4461" s="7">
        <v>40098</v>
      </c>
      <c r="C4461" s="3">
        <v>1155</v>
      </c>
      <c r="J4461" s="2"/>
    </row>
    <row r="4462" spans="1:10" ht="16">
      <c r="A4462" s="3">
        <v>100</v>
      </c>
      <c r="B4462" s="7">
        <v>40114</v>
      </c>
      <c r="C4462" s="3">
        <v>1160</v>
      </c>
      <c r="J4462" s="2"/>
    </row>
    <row r="4463" spans="1:10" ht="16">
      <c r="A4463" s="3">
        <v>10</v>
      </c>
      <c r="B4463" s="7">
        <v>40115</v>
      </c>
      <c r="C4463" s="3">
        <v>1160</v>
      </c>
      <c r="J4463" s="2"/>
    </row>
    <row r="4464" spans="1:10" ht="16">
      <c r="A4464" s="3">
        <v>30</v>
      </c>
      <c r="B4464" s="7">
        <v>40115</v>
      </c>
      <c r="C4464" s="3">
        <v>1160</v>
      </c>
      <c r="J4464" s="2"/>
    </row>
    <row r="4465" spans="1:10" ht="16">
      <c r="A4465" s="3">
        <v>20</v>
      </c>
      <c r="B4465" s="7">
        <v>40115</v>
      </c>
      <c r="C4465" s="3">
        <v>1160</v>
      </c>
      <c r="J4465" s="2"/>
    </row>
    <row r="4466" spans="1:10" ht="16">
      <c r="A4466" s="3">
        <v>25</v>
      </c>
      <c r="B4466" s="7">
        <v>40115</v>
      </c>
      <c r="C4466" s="3">
        <v>1160</v>
      </c>
      <c r="J4466" s="2"/>
    </row>
    <row r="4467" spans="1:10" ht="16">
      <c r="A4467" s="3">
        <v>10</v>
      </c>
      <c r="B4467" s="7">
        <v>40116</v>
      </c>
      <c r="C4467" s="3">
        <v>1160</v>
      </c>
      <c r="J4467" s="2"/>
    </row>
    <row r="4468" spans="1:10" ht="16">
      <c r="A4468" s="3">
        <v>20</v>
      </c>
      <c r="B4468" s="7">
        <v>40116</v>
      </c>
      <c r="C4468" s="3">
        <v>1160</v>
      </c>
      <c r="J4468" s="2"/>
    </row>
    <row r="4469" spans="1:10" ht="16">
      <c r="A4469" s="3">
        <v>30</v>
      </c>
      <c r="B4469" s="7">
        <v>40116</v>
      </c>
      <c r="C4469" s="3">
        <v>1160</v>
      </c>
      <c r="J4469" s="2"/>
    </row>
    <row r="4470" spans="1:10" ht="16">
      <c r="A4470" s="3">
        <v>100</v>
      </c>
      <c r="B4470" s="7">
        <v>40119</v>
      </c>
      <c r="C4470" s="3">
        <v>1160</v>
      </c>
      <c r="J4470" s="2"/>
    </row>
    <row r="4471" spans="1:10" ht="16">
      <c r="A4471" s="3">
        <v>20</v>
      </c>
      <c r="B4471" s="7">
        <v>40123</v>
      </c>
      <c r="C4471" s="3">
        <v>1160</v>
      </c>
      <c r="J4471" s="2"/>
    </row>
    <row r="4472" spans="1:10" ht="16">
      <c r="A4472" s="3">
        <v>136</v>
      </c>
      <c r="B4472" s="7">
        <v>40123</v>
      </c>
      <c r="C4472" s="3">
        <v>1160</v>
      </c>
      <c r="J4472" s="2"/>
    </row>
    <row r="4473" spans="1:10" ht="16">
      <c r="A4473" s="3">
        <v>10</v>
      </c>
      <c r="B4473" s="7">
        <v>40124</v>
      </c>
      <c r="C4473" s="3">
        <v>1160</v>
      </c>
      <c r="J4473" s="2"/>
    </row>
    <row r="4474" spans="1:10" ht="16">
      <c r="A4474" s="3">
        <v>25</v>
      </c>
      <c r="B4474" s="7">
        <v>40124</v>
      </c>
      <c r="C4474" s="3">
        <v>1160</v>
      </c>
      <c r="J4474" s="2"/>
    </row>
    <row r="4475" spans="1:10" ht="16">
      <c r="A4475" s="3">
        <v>32</v>
      </c>
      <c r="B4475" s="7">
        <v>40125</v>
      </c>
      <c r="C4475" s="3">
        <v>1160</v>
      </c>
      <c r="J4475" s="2"/>
    </row>
    <row r="4476" spans="1:10" ht="16">
      <c r="A4476" s="3">
        <v>200</v>
      </c>
      <c r="B4476" s="7">
        <v>40125</v>
      </c>
      <c r="C4476" s="3">
        <v>1160</v>
      </c>
      <c r="J4476" s="2"/>
    </row>
    <row r="4477" spans="1:10" ht="16">
      <c r="A4477" s="3">
        <v>15</v>
      </c>
      <c r="B4477" s="7">
        <v>40126</v>
      </c>
      <c r="C4477" s="3">
        <v>1160</v>
      </c>
      <c r="J4477" s="2"/>
    </row>
    <row r="4478" spans="1:10" ht="16">
      <c r="A4478" s="3">
        <v>100</v>
      </c>
      <c r="B4478" s="7">
        <v>40129</v>
      </c>
      <c r="C4478" s="3">
        <v>1160</v>
      </c>
      <c r="J4478" s="2"/>
    </row>
    <row r="4479" spans="1:10" ht="16">
      <c r="A4479" s="3">
        <v>136</v>
      </c>
      <c r="B4479" s="7">
        <v>40130</v>
      </c>
      <c r="C4479" s="3">
        <v>1160</v>
      </c>
      <c r="J4479" s="2"/>
    </row>
    <row r="4480" spans="1:10" ht="16">
      <c r="A4480" s="3">
        <v>482</v>
      </c>
      <c r="B4480" s="7">
        <v>40132</v>
      </c>
      <c r="C4480" s="3">
        <v>1160</v>
      </c>
      <c r="J4480" s="2"/>
    </row>
    <row r="4481" spans="1:10" ht="16">
      <c r="A4481" s="3">
        <v>10</v>
      </c>
      <c r="B4481" s="7">
        <v>40053</v>
      </c>
      <c r="C4481" s="3">
        <v>1171</v>
      </c>
      <c r="J4481" s="2"/>
    </row>
    <row r="4482" spans="1:10" ht="16">
      <c r="A4482" s="3">
        <v>30</v>
      </c>
      <c r="B4482" s="7">
        <v>40054</v>
      </c>
      <c r="C4482" s="3">
        <v>1171</v>
      </c>
      <c r="J4482" s="2"/>
    </row>
    <row r="4483" spans="1:10" ht="16">
      <c r="A4483" s="3">
        <v>10</v>
      </c>
      <c r="B4483" s="7">
        <v>40054</v>
      </c>
      <c r="C4483" s="3">
        <v>1171</v>
      </c>
      <c r="J4483" s="2"/>
    </row>
    <row r="4484" spans="1:10" ht="16">
      <c r="A4484" s="3">
        <v>100</v>
      </c>
      <c r="B4484" s="7">
        <v>40054</v>
      </c>
      <c r="C4484" s="3">
        <v>1171</v>
      </c>
      <c r="J4484" s="2"/>
    </row>
    <row r="4485" spans="1:10" ht="16">
      <c r="A4485" s="3">
        <v>20</v>
      </c>
      <c r="B4485" s="7">
        <v>40054</v>
      </c>
      <c r="C4485" s="3">
        <v>1171</v>
      </c>
      <c r="J4485" s="2"/>
    </row>
    <row r="4486" spans="1:10" ht="16">
      <c r="A4486" s="3">
        <v>20</v>
      </c>
      <c r="B4486" s="7">
        <v>40054</v>
      </c>
      <c r="C4486" s="3">
        <v>1171</v>
      </c>
      <c r="J4486" s="2"/>
    </row>
    <row r="4487" spans="1:10" ht="16">
      <c r="A4487" s="3">
        <v>100</v>
      </c>
      <c r="B4487" s="7">
        <v>40054</v>
      </c>
      <c r="C4487" s="3">
        <v>1171</v>
      </c>
      <c r="J4487" s="2"/>
    </row>
    <row r="4488" spans="1:10" ht="16">
      <c r="A4488" s="3">
        <v>50</v>
      </c>
      <c r="B4488" s="7">
        <v>40054</v>
      </c>
      <c r="C4488" s="3">
        <v>1171</v>
      </c>
      <c r="J4488" s="2"/>
    </row>
    <row r="4489" spans="1:10" ht="16">
      <c r="A4489" s="3">
        <v>20</v>
      </c>
      <c r="B4489" s="7">
        <v>40054</v>
      </c>
      <c r="C4489" s="3">
        <v>1171</v>
      </c>
      <c r="J4489" s="2"/>
    </row>
    <row r="4490" spans="1:10" ht="16">
      <c r="A4490" s="3">
        <v>100</v>
      </c>
      <c r="B4490" s="7">
        <v>40054</v>
      </c>
      <c r="C4490" s="3">
        <v>1171</v>
      </c>
      <c r="J4490" s="2"/>
    </row>
    <row r="4491" spans="1:10" ht="16">
      <c r="A4491" s="3">
        <v>40</v>
      </c>
      <c r="B4491" s="7">
        <v>40055</v>
      </c>
      <c r="C4491" s="3">
        <v>1171</v>
      </c>
      <c r="J4491" s="2"/>
    </row>
    <row r="4492" spans="1:10" ht="16">
      <c r="A4492" s="3">
        <v>25</v>
      </c>
      <c r="B4492" s="7">
        <v>40055</v>
      </c>
      <c r="C4492" s="3">
        <v>1171</v>
      </c>
      <c r="J4492" s="2"/>
    </row>
    <row r="4493" spans="1:10" ht="16">
      <c r="A4493" s="3">
        <v>40</v>
      </c>
      <c r="B4493" s="7">
        <v>40057</v>
      </c>
      <c r="C4493" s="3">
        <v>1171</v>
      </c>
      <c r="J4493" s="2"/>
    </row>
    <row r="4494" spans="1:10" ht="16">
      <c r="A4494" s="3">
        <v>50</v>
      </c>
      <c r="B4494" s="7">
        <v>40057</v>
      </c>
      <c r="C4494" s="3">
        <v>1171</v>
      </c>
      <c r="J4494" s="2"/>
    </row>
    <row r="4495" spans="1:10" ht="16">
      <c r="A4495" s="3">
        <v>500</v>
      </c>
      <c r="B4495" s="7">
        <v>40057</v>
      </c>
      <c r="C4495" s="3">
        <v>1171</v>
      </c>
      <c r="J4495" s="2"/>
    </row>
    <row r="4496" spans="1:10" ht="16">
      <c r="A4496" s="3">
        <v>25</v>
      </c>
      <c r="B4496" s="7">
        <v>40057</v>
      </c>
      <c r="C4496" s="3">
        <v>1171</v>
      </c>
      <c r="J4496" s="2"/>
    </row>
    <row r="4497" spans="1:10" ht="16">
      <c r="A4497" s="3">
        <v>25</v>
      </c>
      <c r="B4497" s="7">
        <v>40058</v>
      </c>
      <c r="C4497" s="3">
        <v>1171</v>
      </c>
      <c r="J4497" s="2"/>
    </row>
    <row r="4498" spans="1:10" ht="16">
      <c r="A4498" s="3">
        <v>100</v>
      </c>
      <c r="B4498" s="7">
        <v>40058</v>
      </c>
      <c r="C4498" s="3">
        <v>1171</v>
      </c>
      <c r="J4498" s="2"/>
    </row>
    <row r="4499" spans="1:10" ht="16">
      <c r="A4499" s="3">
        <v>100</v>
      </c>
      <c r="B4499" s="7">
        <v>40058</v>
      </c>
      <c r="C4499" s="3">
        <v>1171</v>
      </c>
      <c r="J4499" s="2"/>
    </row>
    <row r="4500" spans="1:10" ht="16">
      <c r="A4500" s="3">
        <v>100</v>
      </c>
      <c r="B4500" s="7">
        <v>40058</v>
      </c>
      <c r="C4500" s="3">
        <v>1171</v>
      </c>
      <c r="J4500" s="2"/>
    </row>
    <row r="4501" spans="1:10" ht="16">
      <c r="A4501" s="3">
        <v>20</v>
      </c>
      <c r="B4501" s="7">
        <v>40058</v>
      </c>
      <c r="C4501" s="3">
        <v>1171</v>
      </c>
      <c r="J4501" s="2"/>
    </row>
    <row r="4502" spans="1:10" ht="16">
      <c r="A4502" s="3">
        <v>25</v>
      </c>
      <c r="B4502" s="7">
        <v>40059</v>
      </c>
      <c r="C4502" s="3">
        <v>1171</v>
      </c>
      <c r="J4502" s="2"/>
    </row>
    <row r="4503" spans="1:10" ht="16">
      <c r="A4503" s="3">
        <v>10</v>
      </c>
      <c r="B4503" s="7">
        <v>40059</v>
      </c>
      <c r="C4503" s="3">
        <v>1171</v>
      </c>
      <c r="J4503" s="2"/>
    </row>
    <row r="4504" spans="1:10" ht="16">
      <c r="A4504" s="3">
        <v>60</v>
      </c>
      <c r="B4504" s="7">
        <v>40059</v>
      </c>
      <c r="C4504" s="3">
        <v>1171</v>
      </c>
      <c r="J4504" s="2"/>
    </row>
    <row r="4505" spans="1:10" ht="16">
      <c r="A4505" s="3">
        <v>50</v>
      </c>
      <c r="B4505" s="7">
        <v>40060</v>
      </c>
      <c r="C4505" s="3">
        <v>1171</v>
      </c>
      <c r="J4505" s="2"/>
    </row>
    <row r="4506" spans="1:10" ht="16">
      <c r="A4506" s="3">
        <v>15</v>
      </c>
      <c r="B4506" s="7">
        <v>40060</v>
      </c>
      <c r="C4506" s="3">
        <v>1171</v>
      </c>
      <c r="J4506" s="2"/>
    </row>
    <row r="4507" spans="1:10" ht="16">
      <c r="A4507" s="3">
        <v>20</v>
      </c>
      <c r="B4507" s="7">
        <v>40061</v>
      </c>
      <c r="C4507" s="3">
        <v>1171</v>
      </c>
      <c r="J4507" s="2"/>
    </row>
    <row r="4508" spans="1:10" ht="16">
      <c r="A4508" s="3">
        <v>30</v>
      </c>
      <c r="B4508" s="7">
        <v>40061</v>
      </c>
      <c r="C4508" s="3">
        <v>1171</v>
      </c>
      <c r="J4508" s="2"/>
    </row>
    <row r="4509" spans="1:10" ht="16">
      <c r="A4509" s="3">
        <v>150</v>
      </c>
      <c r="B4509" s="7">
        <v>40064</v>
      </c>
      <c r="C4509" s="3">
        <v>1171</v>
      </c>
      <c r="J4509" s="2"/>
    </row>
    <row r="4510" spans="1:10" ht="16">
      <c r="A4510" s="3">
        <v>20</v>
      </c>
      <c r="B4510" s="7">
        <v>40065</v>
      </c>
      <c r="C4510" s="3">
        <v>1171</v>
      </c>
      <c r="J4510" s="2"/>
    </row>
    <row r="4511" spans="1:10" ht="16">
      <c r="A4511" s="3">
        <v>35</v>
      </c>
      <c r="B4511" s="7">
        <v>40066</v>
      </c>
      <c r="C4511" s="3">
        <v>1171</v>
      </c>
      <c r="J4511" s="2"/>
    </row>
    <row r="4512" spans="1:10" ht="16">
      <c r="A4512" s="3">
        <v>100</v>
      </c>
      <c r="B4512" s="7">
        <v>40067</v>
      </c>
      <c r="C4512" s="3">
        <v>1171</v>
      </c>
      <c r="J4512" s="2"/>
    </row>
    <row r="4513" spans="1:10" ht="16">
      <c r="A4513" s="3">
        <v>10</v>
      </c>
      <c r="B4513" s="7">
        <v>40067</v>
      </c>
      <c r="C4513" s="3">
        <v>1171</v>
      </c>
      <c r="J4513" s="2"/>
    </row>
    <row r="4514" spans="1:10" ht="16">
      <c r="A4514" s="3">
        <v>75</v>
      </c>
      <c r="B4514" s="7">
        <v>40067</v>
      </c>
      <c r="C4514" s="3">
        <v>1171</v>
      </c>
      <c r="J4514" s="2"/>
    </row>
    <row r="4515" spans="1:10" ht="16">
      <c r="A4515" s="3">
        <v>100</v>
      </c>
      <c r="B4515" s="7">
        <v>40067</v>
      </c>
      <c r="C4515" s="3">
        <v>1171</v>
      </c>
      <c r="J4515" s="2"/>
    </row>
    <row r="4516" spans="1:10" ht="16">
      <c r="A4516" s="3">
        <v>500</v>
      </c>
      <c r="B4516" s="7">
        <v>40067</v>
      </c>
      <c r="C4516" s="3">
        <v>1171</v>
      </c>
      <c r="J4516" s="2"/>
    </row>
    <row r="4517" spans="1:10" ht="16">
      <c r="A4517" s="3">
        <v>25</v>
      </c>
      <c r="B4517" s="7">
        <v>40067</v>
      </c>
      <c r="C4517" s="3">
        <v>1171</v>
      </c>
      <c r="J4517" s="2"/>
    </row>
    <row r="4518" spans="1:10" ht="16">
      <c r="A4518" s="3">
        <v>10</v>
      </c>
      <c r="B4518" s="7">
        <v>40067</v>
      </c>
      <c r="C4518" s="3">
        <v>1171</v>
      </c>
      <c r="J4518" s="2"/>
    </row>
    <row r="4519" spans="1:10" ht="16">
      <c r="A4519" s="3">
        <v>50</v>
      </c>
      <c r="B4519" s="7">
        <v>40067</v>
      </c>
      <c r="C4519" s="3">
        <v>1171</v>
      </c>
      <c r="J4519" s="2"/>
    </row>
    <row r="4520" spans="1:10" ht="16">
      <c r="A4520" s="3">
        <v>100</v>
      </c>
      <c r="B4520" s="7">
        <v>40067</v>
      </c>
      <c r="C4520" s="3">
        <v>1171</v>
      </c>
      <c r="J4520" s="2"/>
    </row>
    <row r="4521" spans="1:10" ht="16">
      <c r="A4521" s="3">
        <v>50</v>
      </c>
      <c r="B4521" s="7">
        <v>40067</v>
      </c>
      <c r="C4521" s="3">
        <v>1171</v>
      </c>
      <c r="J4521" s="2"/>
    </row>
    <row r="4522" spans="1:10" ht="16">
      <c r="A4522" s="3">
        <v>116</v>
      </c>
      <c r="B4522" s="7">
        <v>40068</v>
      </c>
      <c r="C4522" s="3">
        <v>1171</v>
      </c>
      <c r="J4522" s="2"/>
    </row>
    <row r="4523" spans="1:10" ht="16">
      <c r="A4523" s="3">
        <v>100</v>
      </c>
      <c r="B4523" s="7">
        <v>40068</v>
      </c>
      <c r="C4523" s="3">
        <v>1171</v>
      </c>
      <c r="J4523" s="2"/>
    </row>
    <row r="4524" spans="1:10" ht="16">
      <c r="A4524" s="3">
        <v>500</v>
      </c>
      <c r="B4524" s="7">
        <v>40069</v>
      </c>
      <c r="C4524" s="3">
        <v>1171</v>
      </c>
      <c r="J4524" s="2"/>
    </row>
    <row r="4525" spans="1:10" ht="16">
      <c r="A4525" s="3">
        <v>50</v>
      </c>
      <c r="B4525" s="7">
        <v>40358</v>
      </c>
      <c r="C4525" s="3">
        <v>1174</v>
      </c>
      <c r="J4525" s="2"/>
    </row>
    <row r="4526" spans="1:10" ht="16">
      <c r="A4526" s="3">
        <v>25</v>
      </c>
      <c r="B4526" s="7">
        <v>40358</v>
      </c>
      <c r="C4526" s="3">
        <v>1174</v>
      </c>
      <c r="J4526" s="2"/>
    </row>
    <row r="4527" spans="1:10" ht="16">
      <c r="A4527" s="3">
        <v>100</v>
      </c>
      <c r="B4527" s="7">
        <v>40358</v>
      </c>
      <c r="C4527" s="3">
        <v>1174</v>
      </c>
      <c r="J4527" s="2"/>
    </row>
    <row r="4528" spans="1:10" ht="16">
      <c r="A4528" s="3">
        <v>100</v>
      </c>
      <c r="B4528" s="7">
        <v>40358</v>
      </c>
      <c r="C4528" s="3">
        <v>1174</v>
      </c>
      <c r="J4528" s="2"/>
    </row>
    <row r="4529" spans="1:10" ht="16">
      <c r="A4529" s="3">
        <v>25</v>
      </c>
      <c r="B4529" s="7">
        <v>40358</v>
      </c>
      <c r="C4529" s="3">
        <v>1174</v>
      </c>
      <c r="J4529" s="2"/>
    </row>
    <row r="4530" spans="1:10" ht="16">
      <c r="A4530" s="3">
        <v>40</v>
      </c>
      <c r="B4530" s="7">
        <v>40358</v>
      </c>
      <c r="C4530" s="3">
        <v>1174</v>
      </c>
      <c r="J4530" s="2"/>
    </row>
    <row r="4531" spans="1:10" ht="16">
      <c r="A4531" s="3">
        <v>20</v>
      </c>
      <c r="B4531" s="7">
        <v>40358</v>
      </c>
      <c r="C4531" s="3">
        <v>1174</v>
      </c>
      <c r="J4531" s="2"/>
    </row>
    <row r="4532" spans="1:10" ht="16">
      <c r="A4532" s="3">
        <v>50</v>
      </c>
      <c r="B4532" s="7">
        <v>40358</v>
      </c>
      <c r="C4532" s="3">
        <v>1174</v>
      </c>
      <c r="J4532" s="2"/>
    </row>
    <row r="4533" spans="1:10" ht="16">
      <c r="A4533" s="3">
        <v>100</v>
      </c>
      <c r="B4533" s="7">
        <v>40358</v>
      </c>
      <c r="C4533" s="3">
        <v>1174</v>
      </c>
      <c r="J4533" s="2"/>
    </row>
    <row r="4534" spans="1:10" ht="16">
      <c r="A4534" s="3">
        <v>25</v>
      </c>
      <c r="B4534" s="7">
        <v>40358</v>
      </c>
      <c r="C4534" s="3">
        <v>1174</v>
      </c>
      <c r="J4534" s="2"/>
    </row>
    <row r="4535" spans="1:10" ht="16">
      <c r="A4535" s="3">
        <v>75</v>
      </c>
      <c r="B4535" s="7">
        <v>40358</v>
      </c>
      <c r="C4535" s="3">
        <v>1174</v>
      </c>
      <c r="J4535" s="2"/>
    </row>
    <row r="4536" spans="1:10" ht="16">
      <c r="A4536" s="3">
        <v>50</v>
      </c>
      <c r="B4536" s="7">
        <v>40359</v>
      </c>
      <c r="C4536" s="3">
        <v>1174</v>
      </c>
      <c r="J4536" s="2"/>
    </row>
    <row r="4537" spans="1:10" ht="16">
      <c r="A4537" s="3">
        <v>100</v>
      </c>
      <c r="B4537" s="7">
        <v>40359</v>
      </c>
      <c r="C4537" s="3">
        <v>1174</v>
      </c>
      <c r="J4537" s="2"/>
    </row>
    <row r="4538" spans="1:10" ht="16">
      <c r="A4538" s="3">
        <v>50</v>
      </c>
      <c r="B4538" s="7">
        <v>40359</v>
      </c>
      <c r="C4538" s="3">
        <v>1174</v>
      </c>
      <c r="J4538" s="2"/>
    </row>
    <row r="4539" spans="1:10" ht="16">
      <c r="A4539" s="3">
        <v>50</v>
      </c>
      <c r="B4539" s="7">
        <v>40359</v>
      </c>
      <c r="C4539" s="3">
        <v>1174</v>
      </c>
      <c r="J4539" s="2"/>
    </row>
    <row r="4540" spans="1:10" ht="16">
      <c r="A4540" s="3">
        <v>25</v>
      </c>
      <c r="B4540" s="7">
        <v>40359</v>
      </c>
      <c r="C4540" s="3">
        <v>1174</v>
      </c>
      <c r="J4540" s="2"/>
    </row>
    <row r="4541" spans="1:10" ht="16">
      <c r="A4541" s="3">
        <v>50</v>
      </c>
      <c r="B4541" s="7">
        <v>40360</v>
      </c>
      <c r="C4541" s="3">
        <v>1174</v>
      </c>
      <c r="J4541" s="2"/>
    </row>
    <row r="4542" spans="1:10" ht="16">
      <c r="A4542" s="3">
        <v>100</v>
      </c>
      <c r="B4542" s="7">
        <v>40360</v>
      </c>
      <c r="C4542" s="3">
        <v>1174</v>
      </c>
      <c r="J4542" s="2"/>
    </row>
    <row r="4543" spans="1:10" ht="16">
      <c r="A4543" s="3">
        <v>6000</v>
      </c>
      <c r="B4543" s="7">
        <v>40360</v>
      </c>
      <c r="C4543" s="3">
        <v>1174</v>
      </c>
      <c r="J4543" s="2"/>
    </row>
    <row r="4544" spans="1:10" ht="16">
      <c r="A4544" s="3">
        <v>5</v>
      </c>
      <c r="B4544" s="7">
        <v>40360</v>
      </c>
      <c r="C4544" s="3">
        <v>1174</v>
      </c>
      <c r="J4544" s="2"/>
    </row>
    <row r="4545" spans="1:10" ht="16">
      <c r="A4545" s="3">
        <v>25</v>
      </c>
      <c r="B4545" s="7">
        <v>40360</v>
      </c>
      <c r="C4545" s="3">
        <v>1174</v>
      </c>
      <c r="J4545" s="2"/>
    </row>
    <row r="4546" spans="1:10" ht="16">
      <c r="A4546" s="3">
        <v>25</v>
      </c>
      <c r="B4546" s="7">
        <v>40361</v>
      </c>
      <c r="C4546" s="3">
        <v>1174</v>
      </c>
      <c r="J4546" s="2"/>
    </row>
    <row r="4547" spans="1:10" ht="16">
      <c r="A4547" s="3">
        <v>25</v>
      </c>
      <c r="B4547" s="7">
        <v>40361</v>
      </c>
      <c r="C4547" s="3">
        <v>1174</v>
      </c>
      <c r="J4547" s="2"/>
    </row>
    <row r="4548" spans="1:10" ht="16">
      <c r="A4548" s="3">
        <v>50</v>
      </c>
      <c r="B4548" s="7">
        <v>40361</v>
      </c>
      <c r="C4548" s="3">
        <v>1174</v>
      </c>
      <c r="J4548" s="2"/>
    </row>
    <row r="4549" spans="1:10" ht="16">
      <c r="A4549" s="3">
        <v>100</v>
      </c>
      <c r="B4549" s="7">
        <v>40361</v>
      </c>
      <c r="C4549" s="3">
        <v>1174</v>
      </c>
      <c r="J4549" s="2"/>
    </row>
    <row r="4550" spans="1:10" ht="16">
      <c r="A4550" s="3">
        <v>50</v>
      </c>
      <c r="B4550" s="7">
        <v>40362</v>
      </c>
      <c r="C4550" s="3">
        <v>1174</v>
      </c>
      <c r="J4550" s="2"/>
    </row>
    <row r="4551" spans="1:10" ht="16">
      <c r="A4551" s="3">
        <v>15</v>
      </c>
      <c r="B4551" s="7">
        <v>40364</v>
      </c>
      <c r="C4551" s="3">
        <v>1174</v>
      </c>
      <c r="J4551" s="2"/>
    </row>
    <row r="4552" spans="1:10" ht="16">
      <c r="A4552" s="3">
        <v>25</v>
      </c>
      <c r="B4552" s="7">
        <v>40365</v>
      </c>
      <c r="C4552" s="3">
        <v>1174</v>
      </c>
      <c r="J4552" s="2"/>
    </row>
    <row r="4553" spans="1:10" ht="16">
      <c r="A4553" s="3">
        <v>50</v>
      </c>
      <c r="B4553" s="7">
        <v>40366</v>
      </c>
      <c r="C4553" s="3">
        <v>1174</v>
      </c>
      <c r="J4553" s="2"/>
    </row>
    <row r="4554" spans="1:10" ht="16">
      <c r="A4554" s="3">
        <v>25</v>
      </c>
      <c r="B4554" s="7">
        <v>40374</v>
      </c>
      <c r="C4554" s="3">
        <v>1174</v>
      </c>
      <c r="J4554" s="2"/>
    </row>
    <row r="4555" spans="1:10" ht="16">
      <c r="A4555" s="3">
        <v>100</v>
      </c>
      <c r="B4555" s="7">
        <v>40385</v>
      </c>
      <c r="C4555" s="3">
        <v>1174</v>
      </c>
      <c r="J4555" s="2"/>
    </row>
    <row r="4556" spans="1:10" ht="16">
      <c r="A4556" s="3">
        <v>50</v>
      </c>
      <c r="B4556" s="7">
        <v>40388</v>
      </c>
      <c r="C4556" s="3">
        <v>1174</v>
      </c>
      <c r="J4556" s="2"/>
    </row>
    <row r="4557" spans="1:10" ht="16">
      <c r="A4557" s="3">
        <v>20</v>
      </c>
      <c r="B4557" s="7">
        <v>40393</v>
      </c>
      <c r="C4557" s="3">
        <v>1174</v>
      </c>
      <c r="J4557" s="2"/>
    </row>
    <row r="4558" spans="1:10" ht="16">
      <c r="A4558" s="3">
        <v>42</v>
      </c>
      <c r="B4558" s="7">
        <v>40060</v>
      </c>
      <c r="C4558" s="3">
        <v>1189</v>
      </c>
      <c r="J4558" s="2"/>
    </row>
    <row r="4559" spans="1:10" ht="16">
      <c r="A4559" s="3">
        <v>100</v>
      </c>
      <c r="B4559" s="7">
        <v>40060</v>
      </c>
      <c r="C4559" s="3">
        <v>1189</v>
      </c>
      <c r="J4559" s="2"/>
    </row>
    <row r="4560" spans="1:10" ht="16">
      <c r="A4560" s="3">
        <v>50</v>
      </c>
      <c r="B4560" s="7">
        <v>40061</v>
      </c>
      <c r="C4560" s="3">
        <v>1189</v>
      </c>
      <c r="J4560" s="2"/>
    </row>
    <row r="4561" spans="1:10" ht="16">
      <c r="A4561" s="3">
        <v>100</v>
      </c>
      <c r="B4561" s="7">
        <v>40061</v>
      </c>
      <c r="C4561" s="3">
        <v>1189</v>
      </c>
      <c r="J4561" s="2"/>
    </row>
    <row r="4562" spans="1:10" ht="16">
      <c r="A4562" s="3">
        <v>920</v>
      </c>
      <c r="B4562" s="7">
        <v>40061</v>
      </c>
      <c r="C4562" s="3">
        <v>1189</v>
      </c>
      <c r="J4562" s="2"/>
    </row>
    <row r="4563" spans="1:10" ht="16">
      <c r="A4563" s="3">
        <v>50</v>
      </c>
      <c r="B4563" s="7">
        <v>40061</v>
      </c>
      <c r="C4563" s="3">
        <v>1189</v>
      </c>
      <c r="J4563" s="2"/>
    </row>
    <row r="4564" spans="1:10" ht="16">
      <c r="A4564" s="3">
        <v>20</v>
      </c>
      <c r="B4564" s="7">
        <v>40063</v>
      </c>
      <c r="C4564" s="3">
        <v>1189</v>
      </c>
      <c r="J4564" s="2"/>
    </row>
    <row r="4565" spans="1:10" ht="16">
      <c r="A4565" s="3">
        <v>10</v>
      </c>
      <c r="B4565" s="7">
        <v>40065</v>
      </c>
      <c r="C4565" s="3">
        <v>1189</v>
      </c>
      <c r="J4565" s="2"/>
    </row>
    <row r="4566" spans="1:10" ht="16">
      <c r="A4566" s="3">
        <v>10</v>
      </c>
      <c r="B4566" s="7">
        <v>40065</v>
      </c>
      <c r="C4566" s="3">
        <v>1189</v>
      </c>
      <c r="J4566" s="2"/>
    </row>
    <row r="4567" spans="1:10" ht="16">
      <c r="A4567" s="3">
        <v>200</v>
      </c>
      <c r="B4567" s="7">
        <v>40066</v>
      </c>
      <c r="C4567" s="3">
        <v>1189</v>
      </c>
      <c r="J4567" s="2"/>
    </row>
    <row r="4568" spans="1:10" ht="16">
      <c r="A4568" s="3">
        <v>5</v>
      </c>
      <c r="B4568" s="7">
        <v>40066</v>
      </c>
      <c r="C4568" s="3">
        <v>1189</v>
      </c>
      <c r="J4568" s="2"/>
    </row>
    <row r="4569" spans="1:10" ht="16">
      <c r="A4569" s="3">
        <v>35</v>
      </c>
      <c r="B4569" s="7">
        <v>40067</v>
      </c>
      <c r="C4569" s="3">
        <v>1189</v>
      </c>
      <c r="J4569" s="2"/>
    </row>
    <row r="4570" spans="1:10" ht="16">
      <c r="A4570" s="3">
        <v>100</v>
      </c>
      <c r="B4570" s="7">
        <v>40068</v>
      </c>
      <c r="C4570" s="3">
        <v>1189</v>
      </c>
      <c r="J4570" s="2"/>
    </row>
    <row r="4571" spans="1:10" ht="16">
      <c r="A4571" s="3">
        <v>10</v>
      </c>
      <c r="B4571" s="7">
        <v>40068</v>
      </c>
      <c r="C4571" s="3">
        <v>1189</v>
      </c>
      <c r="J4571" s="2"/>
    </row>
    <row r="4572" spans="1:10" ht="16">
      <c r="A4572" s="3">
        <v>100</v>
      </c>
      <c r="B4572" s="7">
        <v>40068</v>
      </c>
      <c r="C4572" s="3">
        <v>1189</v>
      </c>
      <c r="J4572" s="2"/>
    </row>
    <row r="4573" spans="1:10" ht="16">
      <c r="A4573" s="3">
        <v>100</v>
      </c>
      <c r="B4573" s="7">
        <v>40072</v>
      </c>
      <c r="C4573" s="3">
        <v>1189</v>
      </c>
      <c r="J4573" s="2"/>
    </row>
    <row r="4574" spans="1:10" ht="16">
      <c r="A4574" s="3">
        <v>10</v>
      </c>
      <c r="B4574" s="7">
        <v>40072</v>
      </c>
      <c r="C4574" s="3">
        <v>1189</v>
      </c>
      <c r="J4574" s="2"/>
    </row>
    <row r="4575" spans="1:10" ht="16">
      <c r="A4575" s="3">
        <v>25</v>
      </c>
      <c r="B4575" s="7">
        <v>40072</v>
      </c>
      <c r="C4575" s="3">
        <v>1189</v>
      </c>
      <c r="J4575" s="2"/>
    </row>
    <row r="4576" spans="1:10" ht="16">
      <c r="A4576" s="3">
        <v>20</v>
      </c>
      <c r="B4576" s="7">
        <v>40073</v>
      </c>
      <c r="C4576" s="3">
        <v>1189</v>
      </c>
      <c r="J4576" s="2"/>
    </row>
    <row r="4577" spans="1:10" ht="16">
      <c r="A4577" s="3">
        <v>10</v>
      </c>
      <c r="B4577" s="7">
        <v>40075</v>
      </c>
      <c r="C4577" s="3">
        <v>1189</v>
      </c>
      <c r="J4577" s="2"/>
    </row>
    <row r="4578" spans="1:10" ht="16">
      <c r="A4578" s="3">
        <v>20</v>
      </c>
      <c r="B4578" s="7">
        <v>40075</v>
      </c>
      <c r="C4578" s="3">
        <v>1189</v>
      </c>
      <c r="J4578" s="2"/>
    </row>
    <row r="4579" spans="1:10" ht="16">
      <c r="A4579" s="3">
        <v>10</v>
      </c>
      <c r="B4579" s="7">
        <v>40077</v>
      </c>
      <c r="C4579" s="3">
        <v>1189</v>
      </c>
      <c r="J4579" s="2"/>
    </row>
    <row r="4580" spans="1:10" ht="16">
      <c r="A4580" s="3">
        <v>25</v>
      </c>
      <c r="B4580" s="7">
        <v>40080</v>
      </c>
      <c r="C4580" s="3">
        <v>1189</v>
      </c>
      <c r="J4580" s="2"/>
    </row>
    <row r="4581" spans="1:10" ht="16">
      <c r="A4581" s="3">
        <v>8</v>
      </c>
      <c r="B4581" s="7">
        <v>40080</v>
      </c>
      <c r="C4581" s="3">
        <v>1189</v>
      </c>
      <c r="J4581" s="2"/>
    </row>
    <row r="4582" spans="1:10" ht="16">
      <c r="A4582" s="3">
        <v>20</v>
      </c>
      <c r="B4582" s="7">
        <v>40080</v>
      </c>
      <c r="C4582" s="3">
        <v>1189</v>
      </c>
      <c r="J4582" s="2"/>
    </row>
    <row r="4583" spans="1:10" ht="16">
      <c r="A4583" s="3">
        <v>25</v>
      </c>
      <c r="B4583" s="7">
        <v>40080</v>
      </c>
      <c r="C4583" s="3">
        <v>1189</v>
      </c>
      <c r="J4583" s="2"/>
    </row>
    <row r="4584" spans="1:10" ht="16">
      <c r="A4584" s="3">
        <v>25</v>
      </c>
      <c r="B4584" s="7">
        <v>40080</v>
      </c>
      <c r="C4584" s="3">
        <v>1189</v>
      </c>
      <c r="J4584" s="2"/>
    </row>
    <row r="4585" spans="1:10" ht="16">
      <c r="A4585" s="3">
        <v>20</v>
      </c>
      <c r="B4585" s="7">
        <v>40080</v>
      </c>
      <c r="C4585" s="3">
        <v>1189</v>
      </c>
      <c r="J4585" s="2"/>
    </row>
    <row r="4586" spans="1:10" ht="16">
      <c r="A4586" s="3">
        <v>30</v>
      </c>
      <c r="B4586" s="7">
        <v>40080</v>
      </c>
      <c r="C4586" s="3">
        <v>1189</v>
      </c>
      <c r="J4586" s="2"/>
    </row>
    <row r="4587" spans="1:10" ht="16">
      <c r="A4587" s="3">
        <v>20</v>
      </c>
      <c r="B4587" s="7">
        <v>40080</v>
      </c>
      <c r="C4587" s="3">
        <v>1189</v>
      </c>
      <c r="J4587" s="2"/>
    </row>
    <row r="4588" spans="1:10" ht="16">
      <c r="A4588" s="3">
        <v>5</v>
      </c>
      <c r="B4588" s="7">
        <v>40080</v>
      </c>
      <c r="C4588" s="3">
        <v>1189</v>
      </c>
      <c r="J4588" s="2"/>
    </row>
    <row r="4589" spans="1:10" ht="16">
      <c r="A4589" s="3">
        <v>10</v>
      </c>
      <c r="B4589" s="7">
        <v>40080</v>
      </c>
      <c r="C4589" s="3">
        <v>1189</v>
      </c>
      <c r="J4589" s="2"/>
    </row>
    <row r="4590" spans="1:10" ht="16">
      <c r="A4590" s="3">
        <v>10</v>
      </c>
      <c r="B4590" s="7">
        <v>40080</v>
      </c>
      <c r="C4590" s="3">
        <v>1189</v>
      </c>
      <c r="J4590" s="2"/>
    </row>
    <row r="4591" spans="1:10" ht="16">
      <c r="A4591" s="3">
        <v>40</v>
      </c>
      <c r="B4591" s="7">
        <v>40081</v>
      </c>
      <c r="C4591" s="3">
        <v>1189</v>
      </c>
      <c r="J4591" s="2"/>
    </row>
    <row r="4592" spans="1:10" ht="16">
      <c r="A4592" s="3">
        <v>100</v>
      </c>
      <c r="B4592" s="7">
        <v>40081</v>
      </c>
      <c r="C4592" s="3">
        <v>1189</v>
      </c>
      <c r="J4592" s="2"/>
    </row>
    <row r="4593" spans="1:10" ht="16">
      <c r="A4593" s="3">
        <v>50</v>
      </c>
      <c r="B4593" s="7">
        <v>40081</v>
      </c>
      <c r="C4593" s="3">
        <v>1189</v>
      </c>
      <c r="J4593" s="2"/>
    </row>
    <row r="4594" spans="1:10" ht="16">
      <c r="A4594" s="3">
        <v>100</v>
      </c>
      <c r="B4594" s="7">
        <v>40081</v>
      </c>
      <c r="C4594" s="3">
        <v>1189</v>
      </c>
      <c r="J4594" s="2"/>
    </row>
    <row r="4595" spans="1:10" ht="16">
      <c r="A4595" s="3">
        <v>2</v>
      </c>
      <c r="B4595" s="7">
        <v>40081</v>
      </c>
      <c r="C4595" s="3">
        <v>1189</v>
      </c>
      <c r="J4595" s="2"/>
    </row>
    <row r="4596" spans="1:10" ht="16">
      <c r="A4596" s="3">
        <v>15</v>
      </c>
      <c r="B4596" s="7">
        <v>40082</v>
      </c>
      <c r="C4596" s="3">
        <v>1189</v>
      </c>
      <c r="J4596" s="2"/>
    </row>
    <row r="4597" spans="1:10" ht="16">
      <c r="A4597" s="3">
        <v>5</v>
      </c>
      <c r="B4597" s="7">
        <v>40082</v>
      </c>
      <c r="C4597" s="3">
        <v>1189</v>
      </c>
      <c r="J4597" s="2"/>
    </row>
    <row r="4598" spans="1:10" ht="16">
      <c r="A4598" s="3">
        <v>50</v>
      </c>
      <c r="B4598" s="7">
        <v>40084</v>
      </c>
      <c r="C4598" s="3">
        <v>1189</v>
      </c>
      <c r="J4598" s="2"/>
    </row>
    <row r="4599" spans="1:10" ht="16">
      <c r="A4599" s="3">
        <v>100</v>
      </c>
      <c r="B4599" s="7">
        <v>40085</v>
      </c>
      <c r="C4599" s="3">
        <v>1189</v>
      </c>
      <c r="J4599" s="2"/>
    </row>
    <row r="4600" spans="1:10" ht="16">
      <c r="A4600" s="3">
        <v>50</v>
      </c>
      <c r="B4600" s="7">
        <v>40086</v>
      </c>
      <c r="C4600" s="3">
        <v>1189</v>
      </c>
      <c r="J4600" s="2"/>
    </row>
    <row r="4601" spans="1:10" ht="16">
      <c r="A4601" s="3">
        <v>20</v>
      </c>
      <c r="B4601" s="7">
        <v>40086</v>
      </c>
      <c r="C4601" s="3">
        <v>1189</v>
      </c>
      <c r="J4601" s="2"/>
    </row>
    <row r="4602" spans="1:10" ht="16">
      <c r="A4602" s="3">
        <v>10</v>
      </c>
      <c r="B4602" s="7">
        <v>40087</v>
      </c>
      <c r="C4602" s="3">
        <v>1189</v>
      </c>
      <c r="J4602" s="2"/>
    </row>
    <row r="4603" spans="1:10" ht="16">
      <c r="A4603" s="3">
        <v>20</v>
      </c>
      <c r="B4603" s="7">
        <v>40087</v>
      </c>
      <c r="C4603" s="3">
        <v>1189</v>
      </c>
      <c r="J4603" s="2"/>
    </row>
    <row r="4604" spans="1:10" ht="16">
      <c r="A4604" s="3">
        <v>50</v>
      </c>
      <c r="B4604" s="7">
        <v>40087</v>
      </c>
      <c r="C4604" s="3">
        <v>1189</v>
      </c>
      <c r="J4604" s="2"/>
    </row>
    <row r="4605" spans="1:10" ht="16">
      <c r="A4605" s="3">
        <v>30</v>
      </c>
      <c r="B4605" s="7">
        <v>40088</v>
      </c>
      <c r="C4605" s="3">
        <v>1189</v>
      </c>
      <c r="J4605" s="2"/>
    </row>
    <row r="4606" spans="1:10" ht="16">
      <c r="A4606" s="3">
        <v>20</v>
      </c>
      <c r="B4606" s="7">
        <v>40088</v>
      </c>
      <c r="C4606" s="3">
        <v>1189</v>
      </c>
      <c r="J4606" s="2"/>
    </row>
    <row r="4607" spans="1:10" ht="16">
      <c r="A4607" s="3">
        <v>100</v>
      </c>
      <c r="B4607" s="7">
        <v>40089</v>
      </c>
      <c r="C4607" s="3">
        <v>1189</v>
      </c>
      <c r="J4607" s="2"/>
    </row>
    <row r="4608" spans="1:10" ht="16">
      <c r="A4608" s="3">
        <v>20</v>
      </c>
      <c r="B4608" s="7">
        <v>40089</v>
      </c>
      <c r="C4608" s="3">
        <v>1189</v>
      </c>
      <c r="J4608" s="2"/>
    </row>
    <row r="4609" spans="1:10" ht="16">
      <c r="A4609" s="3">
        <v>25</v>
      </c>
      <c r="B4609" s="7">
        <v>40089</v>
      </c>
      <c r="C4609" s="3">
        <v>1189</v>
      </c>
      <c r="J4609" s="2"/>
    </row>
    <row r="4610" spans="1:10" ht="16">
      <c r="A4610" s="3">
        <v>70</v>
      </c>
      <c r="B4610" s="7">
        <v>40091</v>
      </c>
      <c r="C4610" s="3">
        <v>1189</v>
      </c>
      <c r="J4610" s="2"/>
    </row>
    <row r="4611" spans="1:10" ht="16">
      <c r="A4611" s="3">
        <v>15</v>
      </c>
      <c r="B4611" s="7">
        <v>40092</v>
      </c>
      <c r="C4611" s="3">
        <v>1189</v>
      </c>
      <c r="J4611" s="2"/>
    </row>
    <row r="4612" spans="1:10" ht="16">
      <c r="A4612" s="3">
        <v>25</v>
      </c>
      <c r="B4612" s="7">
        <v>40092</v>
      </c>
      <c r="C4612" s="3">
        <v>1189</v>
      </c>
      <c r="J4612" s="2"/>
    </row>
    <row r="4613" spans="1:10" ht="16">
      <c r="A4613" s="3">
        <v>40</v>
      </c>
      <c r="B4613" s="7">
        <v>40092</v>
      </c>
      <c r="C4613" s="3">
        <v>1189</v>
      </c>
      <c r="J4613" s="2"/>
    </row>
    <row r="4614" spans="1:10" ht="16">
      <c r="A4614" s="3">
        <v>50</v>
      </c>
      <c r="B4614" s="7">
        <v>40092</v>
      </c>
      <c r="C4614" s="3">
        <v>1189</v>
      </c>
      <c r="J4614" s="2"/>
    </row>
    <row r="4615" spans="1:10" ht="16">
      <c r="A4615" s="3">
        <v>10</v>
      </c>
      <c r="B4615" s="7">
        <v>40092</v>
      </c>
      <c r="C4615" s="3">
        <v>1189</v>
      </c>
      <c r="J4615" s="2"/>
    </row>
    <row r="4616" spans="1:10" ht="16">
      <c r="A4616" s="3">
        <v>30</v>
      </c>
      <c r="B4616" s="7">
        <v>40092</v>
      </c>
      <c r="C4616" s="3">
        <v>1189</v>
      </c>
      <c r="J4616" s="2"/>
    </row>
    <row r="4617" spans="1:10" ht="16">
      <c r="A4617" s="3">
        <v>40</v>
      </c>
      <c r="B4617" s="7">
        <v>40092</v>
      </c>
      <c r="C4617" s="3">
        <v>1189</v>
      </c>
      <c r="J4617" s="2"/>
    </row>
    <row r="4618" spans="1:10" ht="16">
      <c r="A4618" s="3">
        <v>50</v>
      </c>
      <c r="B4618" s="7">
        <v>40093</v>
      </c>
      <c r="C4618" s="3">
        <v>1189</v>
      </c>
      <c r="J4618" s="2"/>
    </row>
    <row r="4619" spans="1:10" ht="16">
      <c r="A4619" s="3">
        <v>50</v>
      </c>
      <c r="B4619" s="7">
        <v>40093</v>
      </c>
      <c r="C4619" s="3">
        <v>1189</v>
      </c>
      <c r="J4619" s="2"/>
    </row>
    <row r="4620" spans="1:10" ht="16">
      <c r="A4620" s="3">
        <v>10</v>
      </c>
      <c r="B4620" s="7">
        <v>40093</v>
      </c>
      <c r="C4620" s="3">
        <v>1189</v>
      </c>
      <c r="J4620" s="2"/>
    </row>
    <row r="4621" spans="1:10" ht="16">
      <c r="A4621" s="3">
        <v>50</v>
      </c>
      <c r="B4621" s="7">
        <v>40093</v>
      </c>
      <c r="C4621" s="3">
        <v>1189</v>
      </c>
      <c r="J4621" s="2"/>
    </row>
    <row r="4622" spans="1:10" ht="16">
      <c r="A4622" s="3">
        <v>10</v>
      </c>
      <c r="B4622" s="7">
        <v>40093</v>
      </c>
      <c r="C4622" s="3">
        <v>1189</v>
      </c>
      <c r="J4622" s="2"/>
    </row>
    <row r="4623" spans="1:10" ht="16">
      <c r="A4623" s="3">
        <v>50</v>
      </c>
      <c r="B4623" s="7">
        <v>40093</v>
      </c>
      <c r="C4623" s="3">
        <v>1189</v>
      </c>
      <c r="J4623" s="2"/>
    </row>
    <row r="4624" spans="1:10" ht="16">
      <c r="A4624" s="3">
        <v>20</v>
      </c>
      <c r="B4624" s="7">
        <v>40093</v>
      </c>
      <c r="C4624" s="3">
        <v>1189</v>
      </c>
      <c r="J4624" s="2"/>
    </row>
    <row r="4625" spans="1:10" ht="16">
      <c r="A4625" s="3">
        <v>1</v>
      </c>
      <c r="B4625" s="7">
        <v>40093</v>
      </c>
      <c r="C4625" s="3">
        <v>1189</v>
      </c>
      <c r="J4625" s="2"/>
    </row>
    <row r="4626" spans="1:10" ht="16">
      <c r="A4626" s="3">
        <v>10</v>
      </c>
      <c r="B4626" s="7">
        <v>40094</v>
      </c>
      <c r="C4626" s="3">
        <v>1189</v>
      </c>
      <c r="J4626" s="2"/>
    </row>
    <row r="4627" spans="1:10" ht="16">
      <c r="A4627" s="3">
        <v>50</v>
      </c>
      <c r="B4627" s="7">
        <v>40095</v>
      </c>
      <c r="C4627" s="3">
        <v>1189</v>
      </c>
      <c r="J4627" s="2"/>
    </row>
    <row r="4628" spans="1:10" ht="16">
      <c r="A4628" s="3">
        <v>50</v>
      </c>
      <c r="B4628" s="7">
        <v>40095</v>
      </c>
      <c r="C4628" s="3">
        <v>1189</v>
      </c>
      <c r="J4628" s="2"/>
    </row>
    <row r="4629" spans="1:10" ht="16">
      <c r="A4629" s="3">
        <v>25</v>
      </c>
      <c r="B4629" s="7">
        <v>40095</v>
      </c>
      <c r="C4629" s="3">
        <v>1189</v>
      </c>
      <c r="J4629" s="2"/>
    </row>
    <row r="4630" spans="1:10" ht="16">
      <c r="A4630" s="3">
        <v>10</v>
      </c>
      <c r="B4630" s="7">
        <v>40095</v>
      </c>
      <c r="C4630" s="3">
        <v>1189</v>
      </c>
      <c r="J4630" s="2"/>
    </row>
    <row r="4631" spans="1:10" ht="16">
      <c r="A4631" s="3">
        <v>382</v>
      </c>
      <c r="B4631" s="7">
        <v>40095</v>
      </c>
      <c r="C4631" s="3">
        <v>1189</v>
      </c>
      <c r="J4631" s="2"/>
    </row>
    <row r="4632" spans="1:10" ht="16">
      <c r="A4632" s="3">
        <v>20</v>
      </c>
      <c r="B4632" s="7">
        <v>40095</v>
      </c>
      <c r="C4632" s="3">
        <v>1189</v>
      </c>
      <c r="J4632" s="2"/>
    </row>
    <row r="4633" spans="1:10" ht="16">
      <c r="A4633" s="3">
        <v>10</v>
      </c>
      <c r="B4633" s="7">
        <v>40096</v>
      </c>
      <c r="C4633" s="3">
        <v>1189</v>
      </c>
      <c r="J4633" s="2"/>
    </row>
    <row r="4634" spans="1:10" ht="16">
      <c r="A4634" s="3">
        <v>10</v>
      </c>
      <c r="B4634" s="7">
        <v>40097</v>
      </c>
      <c r="C4634" s="3">
        <v>1189</v>
      </c>
      <c r="J4634" s="2"/>
    </row>
    <row r="4635" spans="1:10" ht="16">
      <c r="A4635" s="3">
        <v>20</v>
      </c>
      <c r="B4635" s="7">
        <v>40098</v>
      </c>
      <c r="C4635" s="3">
        <v>1189</v>
      </c>
      <c r="J4635" s="2"/>
    </row>
    <row r="4636" spans="1:10" ht="16">
      <c r="A4636" s="3">
        <v>1221</v>
      </c>
      <c r="B4636" s="7">
        <v>40119</v>
      </c>
      <c r="C4636" s="3">
        <v>1205</v>
      </c>
      <c r="J4636" s="2"/>
    </row>
    <row r="4637" spans="1:10" ht="16">
      <c r="A4637" s="3">
        <v>25</v>
      </c>
      <c r="B4637" s="7">
        <v>40123</v>
      </c>
      <c r="C4637" s="3">
        <v>1205</v>
      </c>
      <c r="J4637" s="2"/>
    </row>
    <row r="4638" spans="1:10" ht="16">
      <c r="A4638" s="3">
        <v>500</v>
      </c>
      <c r="B4638" s="7">
        <v>40123</v>
      </c>
      <c r="C4638" s="3">
        <v>1205</v>
      </c>
      <c r="J4638" s="2"/>
    </row>
    <row r="4639" spans="1:10" ht="16">
      <c r="A4639" s="3">
        <v>5</v>
      </c>
      <c r="B4639" s="7">
        <v>40068</v>
      </c>
      <c r="C4639" s="3">
        <v>1216</v>
      </c>
      <c r="J4639" s="2"/>
    </row>
    <row r="4640" spans="1:10" ht="16">
      <c r="A4640" s="3">
        <v>10</v>
      </c>
      <c r="B4640" s="7">
        <v>40069</v>
      </c>
      <c r="C4640" s="3">
        <v>1216</v>
      </c>
      <c r="J4640" s="2"/>
    </row>
    <row r="4641" spans="1:10" ht="16">
      <c r="A4641" s="3">
        <v>35</v>
      </c>
      <c r="B4641" s="7">
        <v>40071</v>
      </c>
      <c r="C4641" s="3">
        <v>1216</v>
      </c>
      <c r="J4641" s="2"/>
    </row>
    <row r="4642" spans="1:10" ht="16">
      <c r="A4642" s="3">
        <v>25</v>
      </c>
      <c r="B4642" s="7">
        <v>40072</v>
      </c>
      <c r="C4642" s="3">
        <v>1216</v>
      </c>
      <c r="J4642" s="2"/>
    </row>
    <row r="4643" spans="1:10" ht="16">
      <c r="A4643" s="3">
        <v>15</v>
      </c>
      <c r="B4643" s="7">
        <v>40072</v>
      </c>
      <c r="C4643" s="3">
        <v>1216</v>
      </c>
      <c r="J4643" s="2"/>
    </row>
    <row r="4644" spans="1:10" ht="16">
      <c r="A4644" s="3">
        <v>40</v>
      </c>
      <c r="B4644" s="7">
        <v>40072</v>
      </c>
      <c r="C4644" s="3">
        <v>1216</v>
      </c>
      <c r="J4644" s="2"/>
    </row>
    <row r="4645" spans="1:10" ht="16">
      <c r="A4645" s="3">
        <v>200</v>
      </c>
      <c r="B4645" s="7">
        <v>40073</v>
      </c>
      <c r="C4645" s="3">
        <v>1216</v>
      </c>
      <c r="J4645" s="2"/>
    </row>
    <row r="4646" spans="1:10" ht="16">
      <c r="A4646" s="3">
        <v>10</v>
      </c>
      <c r="B4646" s="7">
        <v>40073</v>
      </c>
      <c r="C4646" s="3">
        <v>1216</v>
      </c>
      <c r="J4646" s="2"/>
    </row>
    <row r="4647" spans="1:10" ht="16">
      <c r="A4647" s="3">
        <v>50</v>
      </c>
      <c r="B4647" s="7">
        <v>40074</v>
      </c>
      <c r="C4647" s="3">
        <v>1216</v>
      </c>
      <c r="J4647" s="2"/>
    </row>
    <row r="4648" spans="1:10" ht="16">
      <c r="A4648" s="3">
        <v>50</v>
      </c>
      <c r="B4648" s="7">
        <v>40081</v>
      </c>
      <c r="C4648" s="3">
        <v>1216</v>
      </c>
      <c r="J4648" s="2"/>
    </row>
    <row r="4649" spans="1:10" ht="16">
      <c r="A4649" s="3">
        <v>10</v>
      </c>
      <c r="B4649" s="7">
        <v>40090</v>
      </c>
      <c r="C4649" s="3">
        <v>1216</v>
      </c>
      <c r="J4649" s="2"/>
    </row>
    <row r="4650" spans="1:10" ht="16">
      <c r="A4650" s="3">
        <v>10</v>
      </c>
      <c r="B4650" s="7">
        <v>40095</v>
      </c>
      <c r="C4650" s="3">
        <v>1216</v>
      </c>
      <c r="J4650" s="2"/>
    </row>
    <row r="4651" spans="1:10" ht="16">
      <c r="A4651" s="3">
        <v>100</v>
      </c>
      <c r="B4651" s="7">
        <v>40065</v>
      </c>
      <c r="C4651" s="3">
        <v>1223</v>
      </c>
      <c r="J4651" s="2"/>
    </row>
    <row r="4652" spans="1:10" ht="16">
      <c r="A4652" s="3">
        <v>20</v>
      </c>
      <c r="B4652" s="7">
        <v>40066</v>
      </c>
      <c r="C4652" s="3">
        <v>1223</v>
      </c>
      <c r="J4652" s="2"/>
    </row>
    <row r="4653" spans="1:10" ht="16">
      <c r="A4653" s="3">
        <v>40</v>
      </c>
      <c r="B4653" s="7">
        <v>40067</v>
      </c>
      <c r="C4653" s="3">
        <v>1223</v>
      </c>
      <c r="J4653" s="2"/>
    </row>
    <row r="4654" spans="1:10" ht="16">
      <c r="A4654" s="3">
        <v>40</v>
      </c>
      <c r="B4654" s="7">
        <v>40067</v>
      </c>
      <c r="C4654" s="3">
        <v>1223</v>
      </c>
      <c r="J4654" s="2"/>
    </row>
    <row r="4655" spans="1:10" ht="16">
      <c r="A4655" s="3">
        <v>50</v>
      </c>
      <c r="B4655" s="7">
        <v>40069</v>
      </c>
      <c r="C4655" s="3">
        <v>1223</v>
      </c>
      <c r="J4655" s="2"/>
    </row>
    <row r="4656" spans="1:10" ht="16">
      <c r="A4656" s="3">
        <v>10</v>
      </c>
      <c r="B4656" s="7">
        <v>40089</v>
      </c>
      <c r="C4656" s="3">
        <v>1223</v>
      </c>
      <c r="J4656" s="2"/>
    </row>
    <row r="4657" spans="1:10" ht="16">
      <c r="A4657" s="3">
        <v>333</v>
      </c>
      <c r="B4657" s="7">
        <v>40090</v>
      </c>
      <c r="C4657" s="3">
        <v>1223</v>
      </c>
      <c r="J4657" s="2"/>
    </row>
    <row r="4658" spans="1:10" ht="16">
      <c r="A4658" s="3">
        <v>10</v>
      </c>
      <c r="B4658" s="7">
        <v>40067</v>
      </c>
      <c r="C4658" s="3">
        <v>1243</v>
      </c>
      <c r="J4658" s="2"/>
    </row>
    <row r="4659" spans="1:10" ht="16">
      <c r="A4659" s="3">
        <v>100</v>
      </c>
      <c r="B4659" s="7">
        <v>40071</v>
      </c>
      <c r="C4659" s="3">
        <v>1243</v>
      </c>
      <c r="J4659" s="2"/>
    </row>
    <row r="4660" spans="1:10" ht="16">
      <c r="A4660" s="3">
        <v>500</v>
      </c>
      <c r="B4660" s="7">
        <v>40073</v>
      </c>
      <c r="C4660" s="3">
        <v>1243</v>
      </c>
      <c r="J4660" s="2"/>
    </row>
    <row r="4661" spans="1:10" ht="16">
      <c r="A4661" s="3">
        <v>100</v>
      </c>
      <c r="B4661" s="7">
        <v>40091</v>
      </c>
      <c r="C4661" s="3">
        <v>1243</v>
      </c>
      <c r="J4661" s="2"/>
    </row>
    <row r="4662" spans="1:10" ht="16">
      <c r="A4662" s="3">
        <v>20</v>
      </c>
      <c r="B4662" s="7">
        <v>40292</v>
      </c>
      <c r="C4662" s="3">
        <v>1245</v>
      </c>
      <c r="J4662" s="2"/>
    </row>
    <row r="4663" spans="1:10" ht="16">
      <c r="A4663" s="3">
        <v>20</v>
      </c>
      <c r="B4663" s="7">
        <v>40292</v>
      </c>
      <c r="C4663" s="3">
        <v>1245</v>
      </c>
      <c r="J4663" s="2"/>
    </row>
    <row r="4664" spans="1:10" ht="16">
      <c r="A4664" s="3">
        <v>200</v>
      </c>
      <c r="B4664" s="7">
        <v>40292</v>
      </c>
      <c r="C4664" s="3">
        <v>1245</v>
      </c>
      <c r="J4664" s="2"/>
    </row>
    <row r="4665" spans="1:10" ht="16">
      <c r="A4665" s="3">
        <v>110</v>
      </c>
      <c r="B4665" s="7">
        <v>40292</v>
      </c>
      <c r="C4665" s="3">
        <v>1245</v>
      </c>
      <c r="J4665" s="2"/>
    </row>
    <row r="4666" spans="1:10" ht="16">
      <c r="A4666" s="3">
        <v>400</v>
      </c>
      <c r="B4666" s="7">
        <v>40292</v>
      </c>
      <c r="C4666" s="3">
        <v>1245</v>
      </c>
      <c r="J4666" s="2"/>
    </row>
    <row r="4667" spans="1:10" ht="16">
      <c r="A4667" s="3">
        <v>75</v>
      </c>
      <c r="B4667" s="7">
        <v>40292</v>
      </c>
      <c r="C4667" s="3">
        <v>1245</v>
      </c>
      <c r="J4667" s="2"/>
    </row>
    <row r="4668" spans="1:10" ht="16">
      <c r="A4668" s="3">
        <v>200</v>
      </c>
      <c r="B4668" s="7">
        <v>40292</v>
      </c>
      <c r="C4668" s="3">
        <v>1245</v>
      </c>
      <c r="J4668" s="2"/>
    </row>
    <row r="4669" spans="1:10" ht="16">
      <c r="A4669" s="3">
        <v>100</v>
      </c>
      <c r="B4669" s="7">
        <v>40294</v>
      </c>
      <c r="C4669" s="3">
        <v>1245</v>
      </c>
      <c r="J4669" s="2"/>
    </row>
    <row r="4670" spans="1:10" ht="16">
      <c r="A4670" s="3">
        <v>100</v>
      </c>
      <c r="B4670" s="7">
        <v>40295</v>
      </c>
      <c r="C4670" s="3">
        <v>1245</v>
      </c>
      <c r="J4670" s="2"/>
    </row>
    <row r="4671" spans="1:10" ht="16">
      <c r="A4671" s="3">
        <v>100</v>
      </c>
      <c r="B4671" s="7">
        <v>40295</v>
      </c>
      <c r="C4671" s="3">
        <v>1245</v>
      </c>
      <c r="J4671" s="2"/>
    </row>
    <row r="4672" spans="1:10" ht="16">
      <c r="A4672" s="3">
        <v>40</v>
      </c>
      <c r="B4672" s="7">
        <v>40295</v>
      </c>
      <c r="C4672" s="3">
        <v>1245</v>
      </c>
      <c r="J4672" s="2"/>
    </row>
    <row r="4673" spans="1:10" ht="16">
      <c r="A4673" s="3">
        <v>100</v>
      </c>
      <c r="B4673" s="7">
        <v>40296</v>
      </c>
      <c r="C4673" s="3">
        <v>1245</v>
      </c>
      <c r="J4673" s="2"/>
    </row>
    <row r="4674" spans="1:10" ht="16">
      <c r="A4674" s="3">
        <v>100</v>
      </c>
      <c r="B4674" s="7">
        <v>40296</v>
      </c>
      <c r="C4674" s="3">
        <v>1245</v>
      </c>
      <c r="J4674" s="2"/>
    </row>
    <row r="4675" spans="1:10" ht="16">
      <c r="A4675" s="3">
        <v>50</v>
      </c>
      <c r="B4675" s="7">
        <v>40296</v>
      </c>
      <c r="C4675" s="3">
        <v>1245</v>
      </c>
      <c r="J4675" s="2"/>
    </row>
    <row r="4676" spans="1:10" ht="16">
      <c r="A4676" s="3">
        <v>50</v>
      </c>
      <c r="B4676" s="7">
        <v>40296</v>
      </c>
      <c r="C4676" s="3">
        <v>1245</v>
      </c>
      <c r="J4676" s="2"/>
    </row>
    <row r="4677" spans="1:10" ht="16">
      <c r="A4677" s="3">
        <v>250</v>
      </c>
      <c r="B4677" s="7">
        <v>40296</v>
      </c>
      <c r="C4677" s="3">
        <v>1245</v>
      </c>
      <c r="J4677" s="2"/>
    </row>
    <row r="4678" spans="1:10" ht="16">
      <c r="A4678" s="3">
        <v>25</v>
      </c>
      <c r="B4678" s="7">
        <v>40297</v>
      </c>
      <c r="C4678" s="3">
        <v>1245</v>
      </c>
      <c r="J4678" s="2"/>
    </row>
    <row r="4679" spans="1:10" ht="16">
      <c r="A4679" s="3">
        <v>100</v>
      </c>
      <c r="B4679" s="7">
        <v>40297</v>
      </c>
      <c r="C4679" s="3">
        <v>1245</v>
      </c>
      <c r="J4679" s="2"/>
    </row>
    <row r="4680" spans="1:10" ht="16">
      <c r="A4680" s="3">
        <v>25</v>
      </c>
      <c r="B4680" s="7">
        <v>40297</v>
      </c>
      <c r="C4680" s="3">
        <v>1245</v>
      </c>
      <c r="J4680" s="2"/>
    </row>
    <row r="4681" spans="1:10" ht="16">
      <c r="A4681" s="3">
        <v>100</v>
      </c>
      <c r="B4681" s="7">
        <v>40298</v>
      </c>
      <c r="C4681" s="3">
        <v>1245</v>
      </c>
      <c r="J4681" s="2"/>
    </row>
    <row r="4682" spans="1:10" ht="16">
      <c r="A4682" s="3">
        <v>100</v>
      </c>
      <c r="B4682" s="7">
        <v>40302</v>
      </c>
      <c r="C4682" s="3">
        <v>1245</v>
      </c>
      <c r="J4682" s="2"/>
    </row>
    <row r="4683" spans="1:10" ht="16">
      <c r="A4683" s="3">
        <v>100</v>
      </c>
      <c r="B4683" s="7">
        <v>40302</v>
      </c>
      <c r="C4683" s="3">
        <v>1245</v>
      </c>
      <c r="J4683" s="2"/>
    </row>
    <row r="4684" spans="1:10" ht="16">
      <c r="A4684" s="3">
        <v>100</v>
      </c>
      <c r="B4684" s="7">
        <v>40302</v>
      </c>
      <c r="C4684" s="3">
        <v>1245</v>
      </c>
      <c r="J4684" s="2"/>
    </row>
    <row r="4685" spans="1:10" ht="16">
      <c r="A4685" s="3">
        <v>200</v>
      </c>
      <c r="B4685" s="7">
        <v>40302</v>
      </c>
      <c r="C4685" s="3">
        <v>1245</v>
      </c>
      <c r="J4685" s="2"/>
    </row>
    <row r="4686" spans="1:10" ht="16">
      <c r="A4686" s="3">
        <v>100</v>
      </c>
      <c r="B4686" s="7">
        <v>40303</v>
      </c>
      <c r="C4686" s="3">
        <v>1245</v>
      </c>
      <c r="J4686" s="2"/>
    </row>
    <row r="4687" spans="1:10" ht="16">
      <c r="A4687" s="3">
        <v>264</v>
      </c>
      <c r="B4687" s="7">
        <v>40304</v>
      </c>
      <c r="C4687" s="3">
        <v>1245</v>
      </c>
      <c r="J4687" s="2"/>
    </row>
    <row r="4688" spans="1:10" ht="16">
      <c r="A4688" s="3">
        <v>25</v>
      </c>
      <c r="B4688" s="7">
        <v>40305</v>
      </c>
      <c r="C4688" s="3">
        <v>1245</v>
      </c>
      <c r="J4688" s="2"/>
    </row>
    <row r="4689" spans="1:10" ht="16">
      <c r="A4689" s="3">
        <v>15</v>
      </c>
      <c r="B4689" s="7">
        <v>40305</v>
      </c>
      <c r="C4689" s="3">
        <v>1245</v>
      </c>
      <c r="J4689" s="2"/>
    </row>
    <row r="4690" spans="1:10" ht="16">
      <c r="A4690" s="3">
        <v>20</v>
      </c>
      <c r="B4690" s="7">
        <v>40306</v>
      </c>
      <c r="C4690" s="3">
        <v>1245</v>
      </c>
      <c r="J4690" s="2"/>
    </row>
    <row r="4691" spans="1:10" ht="16">
      <c r="A4691" s="3">
        <v>100</v>
      </c>
      <c r="B4691" s="7">
        <v>40309</v>
      </c>
      <c r="C4691" s="3">
        <v>1245</v>
      </c>
      <c r="J4691" s="2"/>
    </row>
    <row r="4692" spans="1:10" ht="16">
      <c r="A4692" s="3">
        <v>201</v>
      </c>
      <c r="B4692" s="7">
        <v>40310</v>
      </c>
      <c r="C4692" s="3">
        <v>1245</v>
      </c>
      <c r="J4692" s="2"/>
    </row>
    <row r="4693" spans="1:10" ht="16">
      <c r="A4693" s="3">
        <v>100</v>
      </c>
      <c r="B4693" s="7">
        <v>40310</v>
      </c>
      <c r="C4693" s="3">
        <v>1245</v>
      </c>
      <c r="J4693" s="2"/>
    </row>
    <row r="4694" spans="1:10" ht="16">
      <c r="A4694" s="3">
        <v>10</v>
      </c>
      <c r="B4694" s="7">
        <v>40310</v>
      </c>
      <c r="C4694" s="3">
        <v>1245</v>
      </c>
      <c r="J4694" s="2"/>
    </row>
    <row r="4695" spans="1:10" ht="16">
      <c r="A4695" s="3">
        <v>20</v>
      </c>
      <c r="B4695" s="7">
        <v>40310</v>
      </c>
      <c r="C4695" s="3">
        <v>1245</v>
      </c>
      <c r="J4695" s="2"/>
    </row>
    <row r="4696" spans="1:10" ht="16">
      <c r="A4696" s="3">
        <v>10</v>
      </c>
      <c r="B4696" s="7">
        <v>40310</v>
      </c>
      <c r="C4696" s="3">
        <v>1245</v>
      </c>
      <c r="J4696" s="2"/>
    </row>
    <row r="4697" spans="1:10" ht="16">
      <c r="A4697" s="3">
        <v>10</v>
      </c>
      <c r="B4697" s="7">
        <v>40310</v>
      </c>
      <c r="C4697" s="3">
        <v>1245</v>
      </c>
      <c r="J4697" s="2"/>
    </row>
    <row r="4698" spans="1:10" ht="16">
      <c r="A4698" s="3">
        <v>250</v>
      </c>
      <c r="B4698" s="7">
        <v>40310</v>
      </c>
      <c r="C4698" s="3">
        <v>1245</v>
      </c>
      <c r="J4698" s="2"/>
    </row>
    <row r="4699" spans="1:10" ht="16">
      <c r="A4699" s="3">
        <v>20</v>
      </c>
      <c r="B4699" s="7">
        <v>40310</v>
      </c>
      <c r="C4699" s="3">
        <v>1245</v>
      </c>
      <c r="J4699" s="2"/>
    </row>
    <row r="4700" spans="1:10" ht="16">
      <c r="A4700" s="3">
        <v>99</v>
      </c>
      <c r="B4700" s="7">
        <v>40310</v>
      </c>
      <c r="C4700" s="3">
        <v>1245</v>
      </c>
      <c r="J4700" s="2"/>
    </row>
    <row r="4701" spans="1:10" ht="16">
      <c r="A4701" s="3">
        <v>10</v>
      </c>
      <c r="B4701" s="7">
        <v>40310</v>
      </c>
      <c r="C4701" s="3">
        <v>1245</v>
      </c>
      <c r="J4701" s="2"/>
    </row>
    <row r="4702" spans="1:10" ht="16">
      <c r="A4702" s="3">
        <v>25</v>
      </c>
      <c r="B4702" s="7">
        <v>40310</v>
      </c>
      <c r="C4702" s="3">
        <v>1245</v>
      </c>
      <c r="J4702" s="2"/>
    </row>
    <row r="4703" spans="1:10" ht="16">
      <c r="A4703" s="3">
        <v>20</v>
      </c>
      <c r="B4703" s="7">
        <v>40310</v>
      </c>
      <c r="C4703" s="3">
        <v>1245</v>
      </c>
      <c r="J4703" s="2"/>
    </row>
    <row r="4704" spans="1:10" ht="16">
      <c r="A4704" s="3">
        <v>20</v>
      </c>
      <c r="B4704" s="7">
        <v>40311</v>
      </c>
      <c r="C4704" s="3">
        <v>1245</v>
      </c>
      <c r="J4704" s="2"/>
    </row>
    <row r="4705" spans="1:10" ht="16">
      <c r="A4705" s="3">
        <v>20</v>
      </c>
      <c r="B4705" s="7">
        <v>40311</v>
      </c>
      <c r="C4705" s="3">
        <v>1245</v>
      </c>
      <c r="J4705" s="2"/>
    </row>
    <row r="4706" spans="1:10" ht="16">
      <c r="A4706" s="3">
        <v>500</v>
      </c>
      <c r="B4706" s="7">
        <v>40311</v>
      </c>
      <c r="C4706" s="3">
        <v>1245</v>
      </c>
      <c r="J4706" s="2"/>
    </row>
    <row r="4707" spans="1:10" ht="16">
      <c r="A4707" s="3">
        <v>25</v>
      </c>
      <c r="B4707" s="7">
        <v>40311</v>
      </c>
      <c r="C4707" s="3">
        <v>1245</v>
      </c>
      <c r="J4707" s="2"/>
    </row>
    <row r="4708" spans="1:10" ht="16">
      <c r="A4708" s="3">
        <v>25</v>
      </c>
      <c r="B4708" s="7">
        <v>40311</v>
      </c>
      <c r="C4708" s="3">
        <v>1245</v>
      </c>
      <c r="J4708" s="2"/>
    </row>
    <row r="4709" spans="1:10" ht="16">
      <c r="A4709" s="3">
        <v>10</v>
      </c>
      <c r="B4709" s="7">
        <v>40313</v>
      </c>
      <c r="C4709" s="3">
        <v>1245</v>
      </c>
      <c r="J4709" s="2"/>
    </row>
    <row r="4710" spans="1:10" ht="16">
      <c r="A4710" s="3">
        <v>500</v>
      </c>
      <c r="B4710" s="7">
        <v>40313</v>
      </c>
      <c r="C4710" s="3">
        <v>1245</v>
      </c>
      <c r="J4710" s="2"/>
    </row>
    <row r="4711" spans="1:10" ht="16">
      <c r="A4711" s="3">
        <v>200</v>
      </c>
      <c r="B4711" s="7">
        <v>40317</v>
      </c>
      <c r="C4711" s="3">
        <v>1245</v>
      </c>
      <c r="J4711" s="2"/>
    </row>
    <row r="4712" spans="1:10" ht="16">
      <c r="A4712" s="3">
        <v>25</v>
      </c>
      <c r="B4712" s="7">
        <v>40318</v>
      </c>
      <c r="C4712" s="3">
        <v>1245</v>
      </c>
      <c r="J4712" s="2"/>
    </row>
    <row r="4713" spans="1:10" ht="16">
      <c r="A4713" s="3">
        <v>100</v>
      </c>
      <c r="B4713" s="7">
        <v>40319</v>
      </c>
      <c r="C4713" s="3">
        <v>1245</v>
      </c>
      <c r="J4713" s="2"/>
    </row>
    <row r="4714" spans="1:10" ht="16">
      <c r="A4714" s="3">
        <v>100</v>
      </c>
      <c r="B4714" s="7">
        <v>40322</v>
      </c>
      <c r="C4714" s="3">
        <v>1245</v>
      </c>
      <c r="J4714" s="2"/>
    </row>
    <row r="4715" spans="1:10" ht="16">
      <c r="A4715" s="3">
        <v>200</v>
      </c>
      <c r="B4715" s="7">
        <v>40322</v>
      </c>
      <c r="C4715" s="3">
        <v>1245</v>
      </c>
      <c r="J4715" s="2"/>
    </row>
    <row r="4716" spans="1:10" ht="16">
      <c r="A4716" s="3">
        <v>25</v>
      </c>
      <c r="B4716" s="7">
        <v>40324</v>
      </c>
      <c r="C4716" s="3">
        <v>1245</v>
      </c>
      <c r="J4716" s="2"/>
    </row>
    <row r="4717" spans="1:10" ht="16">
      <c r="A4717" s="3">
        <v>25</v>
      </c>
      <c r="B4717" s="7">
        <v>40324</v>
      </c>
      <c r="C4717" s="3">
        <v>1245</v>
      </c>
      <c r="J4717" s="2"/>
    </row>
    <row r="4718" spans="1:10" ht="16">
      <c r="A4718" s="3">
        <v>100</v>
      </c>
      <c r="B4718" s="7">
        <v>40324</v>
      </c>
      <c r="C4718" s="3">
        <v>1245</v>
      </c>
      <c r="J4718" s="2"/>
    </row>
    <row r="4719" spans="1:10" ht="16">
      <c r="A4719" s="3">
        <v>100</v>
      </c>
      <c r="B4719" s="7">
        <v>40325</v>
      </c>
      <c r="C4719" s="3">
        <v>1245</v>
      </c>
      <c r="J4719" s="2"/>
    </row>
    <row r="4720" spans="1:10" ht="16">
      <c r="A4720" s="3">
        <v>20</v>
      </c>
      <c r="B4720" s="7">
        <v>40325</v>
      </c>
      <c r="C4720" s="3">
        <v>1245</v>
      </c>
      <c r="J4720" s="2"/>
    </row>
    <row r="4721" spans="1:10" ht="16">
      <c r="A4721" s="3">
        <v>25</v>
      </c>
      <c r="B4721" s="7">
        <v>40325</v>
      </c>
      <c r="C4721" s="3">
        <v>1245</v>
      </c>
      <c r="J4721" s="2"/>
    </row>
    <row r="4722" spans="1:10" ht="16">
      <c r="A4722" s="3">
        <v>25</v>
      </c>
      <c r="B4722" s="7">
        <v>40326</v>
      </c>
      <c r="C4722" s="3">
        <v>1245</v>
      </c>
      <c r="J4722" s="2"/>
    </row>
    <row r="4723" spans="1:10" ht="16">
      <c r="A4723" s="3">
        <v>100</v>
      </c>
      <c r="B4723" s="7">
        <v>40326</v>
      </c>
      <c r="C4723" s="3">
        <v>1245</v>
      </c>
      <c r="J4723" s="2"/>
    </row>
    <row r="4724" spans="1:10" ht="16">
      <c r="A4724" s="3">
        <v>20</v>
      </c>
      <c r="B4724" s="7">
        <v>40326</v>
      </c>
      <c r="C4724" s="3">
        <v>1245</v>
      </c>
      <c r="J4724" s="2"/>
    </row>
    <row r="4725" spans="1:10" ht="16">
      <c r="A4725" s="3">
        <v>500</v>
      </c>
      <c r="B4725" s="7">
        <v>40326</v>
      </c>
      <c r="C4725" s="3">
        <v>1245</v>
      </c>
      <c r="J4725" s="2"/>
    </row>
    <row r="4726" spans="1:10" ht="16">
      <c r="A4726" s="3">
        <v>25</v>
      </c>
      <c r="B4726" s="7">
        <v>40326</v>
      </c>
      <c r="C4726" s="3">
        <v>1245</v>
      </c>
      <c r="J4726" s="2"/>
    </row>
    <row r="4727" spans="1:10" ht="16">
      <c r="A4727" s="3">
        <v>25</v>
      </c>
      <c r="B4727" s="7">
        <v>40326</v>
      </c>
      <c r="C4727" s="3">
        <v>1245</v>
      </c>
      <c r="J4727" s="2"/>
    </row>
    <row r="4728" spans="1:10" ht="16">
      <c r="A4728" s="3">
        <v>20</v>
      </c>
      <c r="B4728" s="7">
        <v>40326</v>
      </c>
      <c r="C4728" s="3">
        <v>1245</v>
      </c>
      <c r="J4728" s="2"/>
    </row>
    <row r="4729" spans="1:10" ht="16">
      <c r="A4729" s="3">
        <v>40</v>
      </c>
      <c r="B4729" s="7">
        <v>40326</v>
      </c>
      <c r="C4729" s="3">
        <v>1245</v>
      </c>
      <c r="J4729" s="2"/>
    </row>
    <row r="4730" spans="1:10" ht="16">
      <c r="A4730" s="3">
        <v>75</v>
      </c>
      <c r="B4730" s="7">
        <v>40326</v>
      </c>
      <c r="C4730" s="3">
        <v>1245</v>
      </c>
      <c r="J4730" s="2"/>
    </row>
    <row r="4731" spans="1:10" ht="16">
      <c r="A4731" s="3">
        <v>20</v>
      </c>
      <c r="B4731" s="7">
        <v>40327</v>
      </c>
      <c r="C4731" s="3">
        <v>1245</v>
      </c>
      <c r="J4731" s="2"/>
    </row>
    <row r="4732" spans="1:10" ht="16">
      <c r="A4732" s="3">
        <v>25</v>
      </c>
      <c r="B4732" s="7">
        <v>40327</v>
      </c>
      <c r="C4732" s="3">
        <v>1245</v>
      </c>
      <c r="J4732" s="2"/>
    </row>
    <row r="4733" spans="1:10" ht="16">
      <c r="A4733" s="3">
        <v>100</v>
      </c>
      <c r="B4733" s="7">
        <v>40327</v>
      </c>
      <c r="C4733" s="3">
        <v>1245</v>
      </c>
      <c r="J4733" s="2"/>
    </row>
    <row r="4734" spans="1:10" ht="16">
      <c r="A4734" s="3">
        <v>10</v>
      </c>
      <c r="B4734" s="7">
        <v>40328</v>
      </c>
      <c r="C4734" s="3">
        <v>1245</v>
      </c>
      <c r="J4734" s="2"/>
    </row>
    <row r="4735" spans="1:10" ht="16">
      <c r="A4735" s="3">
        <v>1</v>
      </c>
      <c r="B4735" s="7">
        <v>40328</v>
      </c>
      <c r="C4735" s="3">
        <v>1245</v>
      </c>
      <c r="J4735" s="2"/>
    </row>
    <row r="4736" spans="1:10" ht="16">
      <c r="A4736" s="3">
        <v>50</v>
      </c>
      <c r="B4736" s="7">
        <v>40330</v>
      </c>
      <c r="C4736" s="3">
        <v>1245</v>
      </c>
      <c r="J4736" s="2"/>
    </row>
    <row r="4737" spans="1:10" ht="16">
      <c r="A4737" s="3">
        <v>20</v>
      </c>
      <c r="B4737" s="7">
        <v>40330</v>
      </c>
      <c r="C4737" s="3">
        <v>1245</v>
      </c>
      <c r="J4737" s="2"/>
    </row>
    <row r="4738" spans="1:10" ht="16">
      <c r="A4738" s="3">
        <v>250</v>
      </c>
      <c r="B4738" s="7">
        <v>40330</v>
      </c>
      <c r="C4738" s="3">
        <v>1245</v>
      </c>
      <c r="J4738" s="2"/>
    </row>
    <row r="4739" spans="1:10" ht="16">
      <c r="A4739" s="3">
        <v>200</v>
      </c>
      <c r="B4739" s="7">
        <v>40330</v>
      </c>
      <c r="C4739" s="3">
        <v>1245</v>
      </c>
      <c r="J4739" s="2"/>
    </row>
    <row r="4740" spans="1:10" ht="16">
      <c r="A4740" s="3">
        <v>100</v>
      </c>
      <c r="B4740" s="7">
        <v>40330</v>
      </c>
      <c r="C4740" s="3">
        <v>1245</v>
      </c>
      <c r="J4740" s="2"/>
    </row>
    <row r="4741" spans="1:10" ht="16">
      <c r="A4741" s="3">
        <v>10</v>
      </c>
      <c r="B4741" s="7">
        <v>40331</v>
      </c>
      <c r="C4741" s="3">
        <v>1245</v>
      </c>
      <c r="J4741" s="2"/>
    </row>
    <row r="4742" spans="1:10" ht="16">
      <c r="A4742" s="3">
        <v>100</v>
      </c>
      <c r="B4742" s="7">
        <v>40331</v>
      </c>
      <c r="C4742" s="3">
        <v>1245</v>
      </c>
      <c r="J4742" s="2"/>
    </row>
    <row r="4743" spans="1:10" ht="16">
      <c r="A4743" s="3">
        <v>25</v>
      </c>
      <c r="B4743" s="7">
        <v>40331</v>
      </c>
      <c r="C4743" s="3">
        <v>1245</v>
      </c>
      <c r="J4743" s="2"/>
    </row>
    <row r="4744" spans="1:10" ht="16">
      <c r="A4744" s="3">
        <v>99</v>
      </c>
      <c r="B4744" s="7">
        <v>40333</v>
      </c>
      <c r="C4744" s="3">
        <v>1245</v>
      </c>
      <c r="J4744" s="2"/>
    </row>
    <row r="4745" spans="1:10" ht="16">
      <c r="A4745" s="3">
        <v>20</v>
      </c>
      <c r="B4745" s="7">
        <v>40149</v>
      </c>
      <c r="C4745" s="3">
        <v>1246</v>
      </c>
      <c r="J4745" s="2"/>
    </row>
    <row r="4746" spans="1:10" ht="16">
      <c r="A4746" s="3">
        <v>200</v>
      </c>
      <c r="B4746" s="7">
        <v>40150</v>
      </c>
      <c r="C4746" s="3">
        <v>1246</v>
      </c>
      <c r="J4746" s="2"/>
    </row>
    <row r="4747" spans="1:10" ht="16">
      <c r="A4747" s="3">
        <v>150</v>
      </c>
      <c r="B4747" s="7">
        <v>40179</v>
      </c>
      <c r="C4747" s="3">
        <v>1246</v>
      </c>
      <c r="J4747" s="2"/>
    </row>
    <row r="4748" spans="1:10" ht="16">
      <c r="A4748" s="3">
        <v>75</v>
      </c>
      <c r="B4748" s="7">
        <v>40087</v>
      </c>
      <c r="C4748" s="3">
        <v>1250</v>
      </c>
      <c r="J4748" s="2"/>
    </row>
    <row r="4749" spans="1:10" ht="16">
      <c r="A4749" s="3">
        <v>40</v>
      </c>
      <c r="B4749" s="7">
        <v>40087</v>
      </c>
      <c r="C4749" s="3">
        <v>1250</v>
      </c>
      <c r="J4749" s="2"/>
    </row>
    <row r="4750" spans="1:10" ht="16">
      <c r="A4750" s="3">
        <v>100</v>
      </c>
      <c r="B4750" s="7">
        <v>40087</v>
      </c>
      <c r="C4750" s="3">
        <v>1250</v>
      </c>
      <c r="J4750" s="2"/>
    </row>
    <row r="4751" spans="1:10" ht="16">
      <c r="A4751" s="3">
        <v>10</v>
      </c>
      <c r="B4751" s="7">
        <v>40087</v>
      </c>
      <c r="C4751" s="3">
        <v>1250</v>
      </c>
      <c r="J4751" s="2"/>
    </row>
    <row r="4752" spans="1:10" ht="16">
      <c r="A4752" s="3">
        <v>125</v>
      </c>
      <c r="B4752" s="7">
        <v>40087</v>
      </c>
      <c r="C4752" s="3">
        <v>1250</v>
      </c>
      <c r="J4752" s="2"/>
    </row>
    <row r="4753" spans="1:10" ht="16">
      <c r="A4753" s="3">
        <v>20</v>
      </c>
      <c r="B4753" s="7">
        <v>40094</v>
      </c>
      <c r="C4753" s="3">
        <v>1250</v>
      </c>
      <c r="J4753" s="2"/>
    </row>
    <row r="4754" spans="1:10" ht="16">
      <c r="A4754" s="3">
        <v>40</v>
      </c>
      <c r="B4754" s="7">
        <v>40094</v>
      </c>
      <c r="C4754" s="3">
        <v>1250</v>
      </c>
      <c r="J4754" s="2"/>
    </row>
    <row r="4755" spans="1:10" ht="16">
      <c r="A4755" s="3">
        <v>40</v>
      </c>
      <c r="B4755" s="7">
        <v>40094</v>
      </c>
      <c r="C4755" s="3">
        <v>1250</v>
      </c>
      <c r="J4755" s="2"/>
    </row>
    <row r="4756" spans="1:10" ht="16">
      <c r="A4756" s="3">
        <v>100</v>
      </c>
      <c r="B4756" s="7">
        <v>40094</v>
      </c>
      <c r="C4756" s="3">
        <v>1250</v>
      </c>
      <c r="J4756" s="2"/>
    </row>
    <row r="4757" spans="1:10" ht="16">
      <c r="A4757" s="3">
        <v>25</v>
      </c>
      <c r="B4757" s="7">
        <v>40094</v>
      </c>
      <c r="C4757" s="3">
        <v>1250</v>
      </c>
      <c r="J4757" s="2"/>
    </row>
    <row r="4758" spans="1:10" ht="16">
      <c r="A4758" s="3">
        <v>250</v>
      </c>
      <c r="B4758" s="7">
        <v>40094</v>
      </c>
      <c r="C4758" s="3">
        <v>1250</v>
      </c>
      <c r="J4758" s="2"/>
    </row>
    <row r="4759" spans="1:10" ht="16">
      <c r="A4759" s="3">
        <v>20</v>
      </c>
      <c r="B4759" s="7">
        <v>40094</v>
      </c>
      <c r="C4759" s="3">
        <v>1250</v>
      </c>
      <c r="J4759" s="2"/>
    </row>
    <row r="4760" spans="1:10" ht="16">
      <c r="A4760" s="3">
        <v>40</v>
      </c>
      <c r="B4760" s="7">
        <v>40094</v>
      </c>
      <c r="C4760" s="3">
        <v>1250</v>
      </c>
      <c r="J4760" s="2"/>
    </row>
    <row r="4761" spans="1:10" ht="16">
      <c r="A4761" s="3">
        <v>120</v>
      </c>
      <c r="B4761" s="7">
        <v>40094</v>
      </c>
      <c r="C4761" s="3">
        <v>1250</v>
      </c>
      <c r="J4761" s="2"/>
    </row>
    <row r="4762" spans="1:10" ht="16">
      <c r="A4762" s="3">
        <v>100</v>
      </c>
      <c r="B4762" s="7">
        <v>40094</v>
      </c>
      <c r="C4762" s="3">
        <v>1250</v>
      </c>
      <c r="J4762" s="2"/>
    </row>
    <row r="4763" spans="1:10" ht="16">
      <c r="A4763" s="3">
        <v>100</v>
      </c>
      <c r="B4763" s="7">
        <v>40095</v>
      </c>
      <c r="C4763" s="3">
        <v>1250</v>
      </c>
      <c r="J4763" s="2"/>
    </row>
    <row r="4764" spans="1:10" ht="16">
      <c r="A4764" s="3">
        <v>20</v>
      </c>
      <c r="B4764" s="7">
        <v>40095</v>
      </c>
      <c r="C4764" s="3">
        <v>1250</v>
      </c>
      <c r="J4764" s="2"/>
    </row>
    <row r="4765" spans="1:10" ht="16">
      <c r="A4765" s="3">
        <v>20</v>
      </c>
      <c r="B4765" s="7">
        <v>40095</v>
      </c>
      <c r="C4765" s="3">
        <v>1250</v>
      </c>
      <c r="J4765" s="2"/>
    </row>
    <row r="4766" spans="1:10" ht="16">
      <c r="A4766" s="3">
        <v>100</v>
      </c>
      <c r="B4766" s="7">
        <v>40095</v>
      </c>
      <c r="C4766" s="3">
        <v>1250</v>
      </c>
      <c r="J4766" s="2"/>
    </row>
    <row r="4767" spans="1:10" ht="16">
      <c r="A4767" s="3">
        <v>100</v>
      </c>
      <c r="B4767" s="7">
        <v>40095</v>
      </c>
      <c r="C4767" s="3">
        <v>1250</v>
      </c>
      <c r="J4767" s="2"/>
    </row>
    <row r="4768" spans="1:10" ht="16">
      <c r="A4768" s="3">
        <v>476</v>
      </c>
      <c r="B4768" s="7">
        <v>40095</v>
      </c>
      <c r="C4768" s="3">
        <v>1250</v>
      </c>
      <c r="J4768" s="2"/>
    </row>
    <row r="4769" spans="1:10" ht="16">
      <c r="A4769" s="3">
        <v>50</v>
      </c>
      <c r="B4769" s="7">
        <v>40095</v>
      </c>
      <c r="C4769" s="3">
        <v>1250</v>
      </c>
      <c r="J4769" s="2"/>
    </row>
    <row r="4770" spans="1:10" ht="16">
      <c r="A4770" s="3">
        <v>50</v>
      </c>
      <c r="B4770" s="7">
        <v>40095</v>
      </c>
      <c r="C4770" s="3">
        <v>1250</v>
      </c>
      <c r="J4770" s="2"/>
    </row>
    <row r="4771" spans="1:10" ht="16">
      <c r="A4771" s="3">
        <v>75</v>
      </c>
      <c r="B4771" s="7">
        <v>40095</v>
      </c>
      <c r="C4771" s="3">
        <v>1250</v>
      </c>
      <c r="J4771" s="2"/>
    </row>
    <row r="4772" spans="1:10" ht="16">
      <c r="A4772" s="3">
        <v>40</v>
      </c>
      <c r="B4772" s="7">
        <v>40095</v>
      </c>
      <c r="C4772" s="3">
        <v>1250</v>
      </c>
      <c r="J4772" s="2"/>
    </row>
    <row r="4773" spans="1:10" ht="16">
      <c r="A4773" s="3">
        <v>100</v>
      </c>
      <c r="B4773" s="7">
        <v>40095</v>
      </c>
      <c r="C4773" s="3">
        <v>1250</v>
      </c>
      <c r="J4773" s="2"/>
    </row>
    <row r="4774" spans="1:10" ht="16">
      <c r="A4774" s="3">
        <v>100</v>
      </c>
      <c r="B4774" s="7">
        <v>40095</v>
      </c>
      <c r="C4774" s="3">
        <v>1250</v>
      </c>
      <c r="J4774" s="2"/>
    </row>
    <row r="4775" spans="1:10" ht="16">
      <c r="A4775" s="3">
        <v>50</v>
      </c>
      <c r="B4775" s="7">
        <v>40095</v>
      </c>
      <c r="C4775" s="3">
        <v>1250</v>
      </c>
      <c r="J4775" s="2"/>
    </row>
    <row r="4776" spans="1:10" ht="16">
      <c r="A4776" s="3">
        <v>65</v>
      </c>
      <c r="B4776" s="7">
        <v>40095</v>
      </c>
      <c r="C4776" s="3">
        <v>1250</v>
      </c>
      <c r="J4776" s="2"/>
    </row>
    <row r="4777" spans="1:10" ht="16">
      <c r="A4777" s="3">
        <v>1600</v>
      </c>
      <c r="B4777" s="7">
        <v>40095</v>
      </c>
      <c r="C4777" s="3">
        <v>1250</v>
      </c>
      <c r="J4777" s="2"/>
    </row>
    <row r="4778" spans="1:10" ht="16">
      <c r="A4778" s="3">
        <v>50</v>
      </c>
      <c r="B4778" s="7">
        <v>40096</v>
      </c>
      <c r="C4778" s="3">
        <v>1250</v>
      </c>
      <c r="J4778" s="2"/>
    </row>
    <row r="4779" spans="1:10" ht="16">
      <c r="A4779" s="3">
        <v>50</v>
      </c>
      <c r="B4779" s="7">
        <v>40096</v>
      </c>
      <c r="C4779" s="3">
        <v>1250</v>
      </c>
      <c r="J4779" s="2"/>
    </row>
    <row r="4780" spans="1:10" ht="16">
      <c r="A4780" s="3">
        <v>40</v>
      </c>
      <c r="B4780" s="7">
        <v>40096</v>
      </c>
      <c r="C4780" s="3">
        <v>1250</v>
      </c>
      <c r="J4780" s="2"/>
    </row>
    <row r="4781" spans="1:10" ht="16">
      <c r="A4781" s="3">
        <v>20</v>
      </c>
      <c r="B4781" s="7">
        <v>40096</v>
      </c>
      <c r="C4781" s="3">
        <v>1250</v>
      </c>
      <c r="J4781" s="2"/>
    </row>
    <row r="4782" spans="1:10" ht="16">
      <c r="A4782" s="3">
        <v>20</v>
      </c>
      <c r="B4782" s="7">
        <v>40096</v>
      </c>
      <c r="C4782" s="3">
        <v>1250</v>
      </c>
      <c r="J4782" s="2"/>
    </row>
    <row r="4783" spans="1:10" ht="16">
      <c r="A4783" s="3">
        <v>100</v>
      </c>
      <c r="B4783" s="7">
        <v>40096</v>
      </c>
      <c r="C4783" s="3">
        <v>1250</v>
      </c>
      <c r="J4783" s="2"/>
    </row>
    <row r="4784" spans="1:10" ht="16">
      <c r="A4784" s="3">
        <v>100</v>
      </c>
      <c r="B4784" s="7">
        <v>40096</v>
      </c>
      <c r="C4784" s="3">
        <v>1250</v>
      </c>
      <c r="J4784" s="2"/>
    </row>
    <row r="4785" spans="1:10" ht="16">
      <c r="A4785" s="3">
        <v>27</v>
      </c>
      <c r="B4785" s="7">
        <v>40097</v>
      </c>
      <c r="C4785" s="3">
        <v>1250</v>
      </c>
      <c r="J4785" s="2"/>
    </row>
    <row r="4786" spans="1:10" ht="16">
      <c r="A4786" s="3">
        <v>80</v>
      </c>
      <c r="B4786" s="7">
        <v>40097</v>
      </c>
      <c r="C4786" s="3">
        <v>1250</v>
      </c>
      <c r="J4786" s="2"/>
    </row>
    <row r="4787" spans="1:10" ht="16">
      <c r="A4787" s="3">
        <v>500</v>
      </c>
      <c r="B4787" s="7">
        <v>40097</v>
      </c>
      <c r="C4787" s="3">
        <v>1250</v>
      </c>
      <c r="J4787" s="2"/>
    </row>
    <row r="4788" spans="1:10" ht="16">
      <c r="A4788" s="3">
        <v>100</v>
      </c>
      <c r="B4788" s="7">
        <v>40100</v>
      </c>
      <c r="C4788" s="3">
        <v>1250</v>
      </c>
      <c r="J4788" s="2"/>
    </row>
    <row r="4789" spans="1:10" ht="16">
      <c r="A4789" s="3">
        <v>125</v>
      </c>
      <c r="B4789" s="7">
        <v>40100</v>
      </c>
      <c r="C4789" s="3">
        <v>1250</v>
      </c>
      <c r="J4789" s="2"/>
    </row>
    <row r="4790" spans="1:10" ht="16">
      <c r="A4790" s="3">
        <v>50</v>
      </c>
      <c r="B4790" s="7">
        <v>40100</v>
      </c>
      <c r="C4790" s="3">
        <v>1250</v>
      </c>
      <c r="J4790" s="2"/>
    </row>
    <row r="4791" spans="1:10" ht="16">
      <c r="A4791" s="3">
        <v>1000</v>
      </c>
      <c r="B4791" s="7">
        <v>40102</v>
      </c>
      <c r="C4791" s="3">
        <v>1250</v>
      </c>
      <c r="J4791" s="2"/>
    </row>
    <row r="4792" spans="1:10" ht="16">
      <c r="A4792" s="3">
        <v>50</v>
      </c>
      <c r="B4792" s="7">
        <v>40106</v>
      </c>
      <c r="C4792" s="3">
        <v>1250</v>
      </c>
      <c r="J4792" s="2"/>
    </row>
    <row r="4793" spans="1:10" ht="16">
      <c r="A4793" s="3">
        <v>25</v>
      </c>
      <c r="B4793" s="7">
        <v>40108</v>
      </c>
      <c r="C4793" s="3">
        <v>1250</v>
      </c>
      <c r="J4793" s="2"/>
    </row>
    <row r="4794" spans="1:10" ht="16">
      <c r="A4794" s="3">
        <v>20</v>
      </c>
      <c r="B4794" s="7">
        <v>40109</v>
      </c>
      <c r="C4794" s="3">
        <v>1250</v>
      </c>
      <c r="J4794" s="2"/>
    </row>
    <row r="4795" spans="1:10" ht="16">
      <c r="A4795" s="3">
        <v>10</v>
      </c>
      <c r="B4795" s="7">
        <v>40109</v>
      </c>
      <c r="C4795" s="3">
        <v>1250</v>
      </c>
      <c r="J4795" s="2"/>
    </row>
    <row r="4796" spans="1:10" ht="16">
      <c r="A4796" s="3">
        <v>300</v>
      </c>
      <c r="B4796" s="7">
        <v>40117</v>
      </c>
      <c r="C4796" s="3">
        <v>1250</v>
      </c>
      <c r="J4796" s="2"/>
    </row>
    <row r="4797" spans="1:10" ht="16">
      <c r="A4797" s="3">
        <v>50</v>
      </c>
      <c r="B4797" s="7">
        <v>40118</v>
      </c>
      <c r="C4797" s="3">
        <v>1250</v>
      </c>
      <c r="J4797" s="2"/>
    </row>
    <row r="4798" spans="1:10" ht="16">
      <c r="A4798" s="3">
        <v>25</v>
      </c>
      <c r="B4798" s="7">
        <v>40118</v>
      </c>
      <c r="C4798" s="3">
        <v>1250</v>
      </c>
      <c r="J4798" s="2"/>
    </row>
    <row r="4799" spans="1:10" ht="16">
      <c r="A4799" s="3">
        <v>100</v>
      </c>
      <c r="B4799" s="7">
        <v>40118</v>
      </c>
      <c r="C4799" s="3">
        <v>1250</v>
      </c>
      <c r="J4799" s="2"/>
    </row>
    <row r="4800" spans="1:10" ht="16">
      <c r="A4800" s="3">
        <v>100</v>
      </c>
      <c r="B4800" s="7">
        <v>40118</v>
      </c>
      <c r="C4800" s="3">
        <v>1250</v>
      </c>
      <c r="J4800" s="2"/>
    </row>
    <row r="4801" spans="1:10" ht="16">
      <c r="A4801" s="3">
        <v>25</v>
      </c>
      <c r="B4801" s="7">
        <v>40118</v>
      </c>
      <c r="C4801" s="3">
        <v>1250</v>
      </c>
      <c r="J4801" s="2"/>
    </row>
    <row r="4802" spans="1:10" ht="16">
      <c r="A4802" s="3">
        <v>20</v>
      </c>
      <c r="B4802" s="7">
        <v>40118</v>
      </c>
      <c r="C4802" s="3">
        <v>1250</v>
      </c>
      <c r="J4802" s="2"/>
    </row>
    <row r="4803" spans="1:10" ht="16">
      <c r="A4803" s="3">
        <v>30</v>
      </c>
      <c r="B4803" s="7">
        <v>40118</v>
      </c>
      <c r="C4803" s="3">
        <v>1250</v>
      </c>
      <c r="J4803" s="2"/>
    </row>
    <row r="4804" spans="1:10" ht="16">
      <c r="A4804" s="3">
        <v>150</v>
      </c>
      <c r="B4804" s="7">
        <v>40118</v>
      </c>
      <c r="C4804" s="3">
        <v>1250</v>
      </c>
      <c r="J4804" s="2"/>
    </row>
    <row r="4805" spans="1:10" ht="16">
      <c r="A4805" s="3">
        <v>150</v>
      </c>
      <c r="B4805" s="7">
        <v>40118</v>
      </c>
      <c r="C4805" s="3">
        <v>1250</v>
      </c>
      <c r="J4805" s="2"/>
    </row>
    <row r="4806" spans="1:10" ht="16">
      <c r="A4806" s="3">
        <v>100</v>
      </c>
      <c r="B4806" s="7">
        <v>40118</v>
      </c>
      <c r="C4806" s="3">
        <v>1250</v>
      </c>
      <c r="J4806" s="2"/>
    </row>
    <row r="4807" spans="1:10" ht="16">
      <c r="A4807" s="3">
        <v>30</v>
      </c>
      <c r="B4807" s="7">
        <v>40119</v>
      </c>
      <c r="C4807" s="3">
        <v>1250</v>
      </c>
      <c r="J4807" s="2"/>
    </row>
    <row r="4808" spans="1:10" ht="16">
      <c r="A4808" s="3">
        <v>25</v>
      </c>
      <c r="B4808" s="7">
        <v>40119</v>
      </c>
      <c r="C4808" s="3">
        <v>1250</v>
      </c>
      <c r="J4808" s="2"/>
    </row>
    <row r="4809" spans="1:10" ht="16">
      <c r="A4809" s="3">
        <v>1100</v>
      </c>
      <c r="B4809" s="7">
        <v>40119</v>
      </c>
      <c r="C4809" s="3">
        <v>1250</v>
      </c>
      <c r="J4809" s="2"/>
    </row>
    <row r="4810" spans="1:10" ht="16">
      <c r="A4810" s="3">
        <v>25</v>
      </c>
      <c r="B4810" s="7">
        <v>40119</v>
      </c>
      <c r="C4810" s="3">
        <v>1250</v>
      </c>
      <c r="J4810" s="2"/>
    </row>
    <row r="4811" spans="1:10" ht="16">
      <c r="A4811" s="3">
        <v>150</v>
      </c>
      <c r="B4811" s="7">
        <v>40120</v>
      </c>
      <c r="C4811" s="3">
        <v>1250</v>
      </c>
      <c r="J4811" s="2"/>
    </row>
    <row r="4812" spans="1:10" ht="16">
      <c r="A4812" s="3">
        <v>25</v>
      </c>
      <c r="B4812" s="7">
        <v>40121</v>
      </c>
      <c r="C4812" s="3">
        <v>1250</v>
      </c>
      <c r="J4812" s="2"/>
    </row>
    <row r="4813" spans="1:10" ht="16">
      <c r="A4813" s="3">
        <v>50</v>
      </c>
      <c r="B4813" s="7">
        <v>40121</v>
      </c>
      <c r="C4813" s="3">
        <v>1250</v>
      </c>
      <c r="J4813" s="2"/>
    </row>
    <row r="4814" spans="1:10" ht="16">
      <c r="A4814" s="3">
        <v>1</v>
      </c>
      <c r="B4814" s="7">
        <v>40121</v>
      </c>
      <c r="C4814" s="3">
        <v>1250</v>
      </c>
      <c r="J4814" s="2"/>
    </row>
    <row r="4815" spans="1:10" ht="16">
      <c r="A4815" s="3">
        <v>100</v>
      </c>
      <c r="B4815" s="7">
        <v>40123</v>
      </c>
      <c r="C4815" s="3">
        <v>1250</v>
      </c>
      <c r="J4815" s="2"/>
    </row>
    <row r="4816" spans="1:10" ht="16">
      <c r="A4816" s="3">
        <v>20</v>
      </c>
      <c r="B4816" s="7">
        <v>40124</v>
      </c>
      <c r="C4816" s="3">
        <v>1250</v>
      </c>
      <c r="J4816" s="2"/>
    </row>
    <row r="4817" spans="1:10" ht="16">
      <c r="A4817" s="3">
        <v>10</v>
      </c>
      <c r="B4817" s="7">
        <v>40125</v>
      </c>
      <c r="C4817" s="3">
        <v>1250</v>
      </c>
      <c r="J4817" s="2"/>
    </row>
    <row r="4818" spans="1:10" ht="16">
      <c r="A4818" s="3">
        <v>15</v>
      </c>
      <c r="B4818" s="7">
        <v>40127</v>
      </c>
      <c r="C4818" s="3">
        <v>1250</v>
      </c>
      <c r="J4818" s="2"/>
    </row>
    <row r="4819" spans="1:10" ht="16">
      <c r="A4819" s="3">
        <v>5</v>
      </c>
      <c r="B4819" s="7">
        <v>40066</v>
      </c>
      <c r="C4819" s="3">
        <v>1251</v>
      </c>
      <c r="J4819" s="2"/>
    </row>
    <row r="4820" spans="1:10" ht="16">
      <c r="A4820" s="3">
        <v>10</v>
      </c>
      <c r="B4820" s="7">
        <v>40071</v>
      </c>
      <c r="C4820" s="3">
        <v>1251</v>
      </c>
      <c r="J4820" s="2"/>
    </row>
    <row r="4821" spans="1:10" ht="16">
      <c r="A4821" s="3">
        <v>25</v>
      </c>
      <c r="B4821" s="7">
        <v>40072</v>
      </c>
      <c r="C4821" s="3">
        <v>1251</v>
      </c>
      <c r="J4821" s="2"/>
    </row>
    <row r="4822" spans="1:10" ht="16">
      <c r="A4822" s="3">
        <v>25</v>
      </c>
      <c r="B4822" s="7">
        <v>40071</v>
      </c>
      <c r="C4822" s="3">
        <v>1260</v>
      </c>
      <c r="J4822" s="2"/>
    </row>
    <row r="4823" spans="1:10" ht="16">
      <c r="A4823" s="3">
        <v>100</v>
      </c>
      <c r="B4823" s="7">
        <v>40071</v>
      </c>
      <c r="C4823" s="3">
        <v>1260</v>
      </c>
      <c r="J4823" s="2"/>
    </row>
    <row r="4824" spans="1:10" ht="16">
      <c r="A4824" s="3">
        <v>50</v>
      </c>
      <c r="B4824" s="7">
        <v>40072</v>
      </c>
      <c r="C4824" s="3">
        <v>1260</v>
      </c>
      <c r="J4824" s="2"/>
    </row>
    <row r="4825" spans="1:10" ht="16">
      <c r="A4825" s="3">
        <v>100</v>
      </c>
      <c r="B4825" s="7">
        <v>40073</v>
      </c>
      <c r="C4825" s="3">
        <v>1260</v>
      </c>
      <c r="J4825" s="2"/>
    </row>
    <row r="4826" spans="1:10" ht="16">
      <c r="A4826" s="3">
        <v>25</v>
      </c>
      <c r="B4826" s="7">
        <v>40073</v>
      </c>
      <c r="C4826" s="3">
        <v>1260</v>
      </c>
      <c r="J4826" s="2"/>
    </row>
    <row r="4827" spans="1:10" ht="16">
      <c r="A4827" s="3">
        <v>100</v>
      </c>
      <c r="B4827" s="7">
        <v>40077</v>
      </c>
      <c r="C4827" s="3">
        <v>1260</v>
      </c>
      <c r="J4827" s="2"/>
    </row>
    <row r="4828" spans="1:10" ht="16">
      <c r="A4828" s="3">
        <v>25</v>
      </c>
      <c r="B4828" s="7">
        <v>40077</v>
      </c>
      <c r="C4828" s="3">
        <v>1260</v>
      </c>
      <c r="J4828" s="2"/>
    </row>
    <row r="4829" spans="1:10" ht="16">
      <c r="A4829" s="3">
        <v>100</v>
      </c>
      <c r="B4829" s="7">
        <v>40087</v>
      </c>
      <c r="C4829" s="3">
        <v>1260</v>
      </c>
      <c r="J4829" s="2"/>
    </row>
    <row r="4830" spans="1:10" ht="16">
      <c r="A4830" s="3">
        <v>100</v>
      </c>
      <c r="B4830" s="7">
        <v>40093</v>
      </c>
      <c r="C4830" s="3">
        <v>1260</v>
      </c>
      <c r="J4830" s="2"/>
    </row>
    <row r="4831" spans="1:10" ht="16">
      <c r="A4831" s="3">
        <v>10</v>
      </c>
      <c r="B4831" s="7">
        <v>40103</v>
      </c>
      <c r="C4831" s="3">
        <v>1260</v>
      </c>
      <c r="J4831" s="2"/>
    </row>
    <row r="4832" spans="1:10" ht="16">
      <c r="A4832" s="3">
        <v>1</v>
      </c>
      <c r="B4832" s="7">
        <v>40113</v>
      </c>
      <c r="C4832" s="3">
        <v>1260</v>
      </c>
      <c r="J4832" s="2"/>
    </row>
    <row r="4833" spans="1:10" ht="16">
      <c r="A4833" s="3">
        <v>25</v>
      </c>
      <c r="B4833" s="7">
        <v>40094</v>
      </c>
      <c r="C4833" s="3">
        <v>1281</v>
      </c>
      <c r="J4833" s="2"/>
    </row>
    <row r="4834" spans="1:10" ht="16">
      <c r="A4834" s="3">
        <v>15</v>
      </c>
      <c r="B4834" s="7">
        <v>40094</v>
      </c>
      <c r="C4834" s="3">
        <v>1281</v>
      </c>
      <c r="J4834" s="2"/>
    </row>
    <row r="4835" spans="1:10" ht="16">
      <c r="A4835" s="3">
        <v>100</v>
      </c>
      <c r="B4835" s="7">
        <v>40095</v>
      </c>
      <c r="C4835" s="3">
        <v>1281</v>
      </c>
      <c r="J4835" s="2"/>
    </row>
    <row r="4836" spans="1:10" ht="16">
      <c r="A4836" s="3">
        <v>100</v>
      </c>
      <c r="B4836" s="7">
        <v>40102</v>
      </c>
      <c r="C4836" s="3">
        <v>1285</v>
      </c>
      <c r="J4836" s="2"/>
    </row>
    <row r="4837" spans="1:10" ht="16">
      <c r="A4837" s="3">
        <v>100</v>
      </c>
      <c r="B4837" s="7">
        <v>40104</v>
      </c>
      <c r="C4837" s="3">
        <v>1285</v>
      </c>
      <c r="J4837" s="2"/>
    </row>
    <row r="4838" spans="1:10" ht="16">
      <c r="A4838" s="3">
        <v>100</v>
      </c>
      <c r="B4838" s="7">
        <v>40105</v>
      </c>
      <c r="C4838" s="3">
        <v>1285</v>
      </c>
      <c r="J4838" s="2"/>
    </row>
    <row r="4839" spans="1:10" ht="16">
      <c r="A4839" s="3">
        <v>25</v>
      </c>
      <c r="B4839" s="7">
        <v>40105</v>
      </c>
      <c r="C4839" s="3">
        <v>1285</v>
      </c>
      <c r="J4839" s="2"/>
    </row>
    <row r="4840" spans="1:10" ht="16">
      <c r="A4840" s="3">
        <v>150</v>
      </c>
      <c r="B4840" s="7">
        <v>40106</v>
      </c>
      <c r="C4840" s="3">
        <v>1285</v>
      </c>
      <c r="J4840" s="2"/>
    </row>
    <row r="4841" spans="1:10" ht="16">
      <c r="A4841" s="3">
        <v>20</v>
      </c>
      <c r="B4841" s="7">
        <v>40107</v>
      </c>
      <c r="C4841" s="3">
        <v>1285</v>
      </c>
      <c r="J4841" s="2"/>
    </row>
    <row r="4842" spans="1:10" ht="16">
      <c r="A4842" s="3">
        <v>100</v>
      </c>
      <c r="B4842" s="7">
        <v>40107</v>
      </c>
      <c r="C4842" s="3">
        <v>1285</v>
      </c>
      <c r="J4842" s="2"/>
    </row>
    <row r="4843" spans="1:10" ht="16">
      <c r="A4843" s="3">
        <v>60</v>
      </c>
      <c r="B4843" s="7">
        <v>40109</v>
      </c>
      <c r="C4843" s="3">
        <v>1285</v>
      </c>
      <c r="J4843" s="2"/>
    </row>
    <row r="4844" spans="1:10" ht="16">
      <c r="A4844" s="3">
        <v>10</v>
      </c>
      <c r="B4844" s="7">
        <v>40109</v>
      </c>
      <c r="C4844" s="3">
        <v>1285</v>
      </c>
      <c r="J4844" s="2"/>
    </row>
    <row r="4845" spans="1:10" ht="16">
      <c r="A4845" s="3">
        <v>40</v>
      </c>
      <c r="B4845" s="7">
        <v>40114</v>
      </c>
      <c r="C4845" s="3">
        <v>1285</v>
      </c>
      <c r="J4845" s="2"/>
    </row>
    <row r="4846" spans="1:10" ht="16">
      <c r="A4846" s="3">
        <v>20</v>
      </c>
      <c r="B4846" s="7">
        <v>40115</v>
      </c>
      <c r="C4846" s="3">
        <v>1285</v>
      </c>
      <c r="J4846" s="2"/>
    </row>
    <row r="4847" spans="1:10" ht="16">
      <c r="A4847" s="3">
        <v>25</v>
      </c>
      <c r="B4847" s="7">
        <v>40116</v>
      </c>
      <c r="C4847" s="3">
        <v>1285</v>
      </c>
      <c r="J4847" s="2"/>
    </row>
    <row r="4848" spans="1:10" ht="16">
      <c r="A4848" s="3">
        <v>15</v>
      </c>
      <c r="B4848" s="7">
        <v>40116</v>
      </c>
      <c r="C4848" s="3">
        <v>1285</v>
      </c>
      <c r="J4848" s="2"/>
    </row>
    <row r="4849" spans="1:10" ht="16">
      <c r="A4849" s="3">
        <v>20</v>
      </c>
      <c r="B4849" s="7">
        <v>40116</v>
      </c>
      <c r="C4849" s="3">
        <v>1285</v>
      </c>
      <c r="J4849" s="2"/>
    </row>
    <row r="4850" spans="1:10" ht="16">
      <c r="A4850" s="3">
        <v>5</v>
      </c>
      <c r="B4850" s="7">
        <v>40116</v>
      </c>
      <c r="C4850" s="3">
        <v>1285</v>
      </c>
      <c r="J4850" s="2"/>
    </row>
    <row r="4851" spans="1:10" ht="16">
      <c r="A4851" s="3">
        <v>50</v>
      </c>
      <c r="B4851" s="7">
        <v>40117</v>
      </c>
      <c r="C4851" s="3">
        <v>1285</v>
      </c>
      <c r="J4851" s="2"/>
    </row>
    <row r="4852" spans="1:10" ht="16">
      <c r="A4852" s="3">
        <v>50</v>
      </c>
      <c r="B4852" s="7">
        <v>40117</v>
      </c>
      <c r="C4852" s="3">
        <v>1285</v>
      </c>
      <c r="J4852" s="2"/>
    </row>
    <row r="4853" spans="1:10" ht="16">
      <c r="A4853" s="3">
        <v>10</v>
      </c>
      <c r="B4853" s="7">
        <v>40120</v>
      </c>
      <c r="C4853" s="3">
        <v>1285</v>
      </c>
      <c r="J4853" s="2"/>
    </row>
    <row r="4854" spans="1:10" ht="16">
      <c r="A4854" s="3">
        <v>50</v>
      </c>
      <c r="B4854" s="7">
        <v>40124</v>
      </c>
      <c r="C4854" s="3">
        <v>1285</v>
      </c>
      <c r="J4854" s="2"/>
    </row>
    <row r="4855" spans="1:10" ht="16">
      <c r="A4855" s="3">
        <v>50</v>
      </c>
      <c r="B4855" s="7">
        <v>40128</v>
      </c>
      <c r="C4855" s="3">
        <v>1285</v>
      </c>
      <c r="J4855" s="2"/>
    </row>
    <row r="4856" spans="1:10" ht="16">
      <c r="A4856" s="3">
        <v>40</v>
      </c>
      <c r="B4856" s="7">
        <v>40128</v>
      </c>
      <c r="C4856" s="3">
        <v>1285</v>
      </c>
      <c r="J4856" s="2"/>
    </row>
    <row r="4857" spans="1:10" ht="16">
      <c r="A4857" s="3">
        <v>200</v>
      </c>
      <c r="B4857" s="7">
        <v>40075</v>
      </c>
      <c r="C4857" s="3">
        <v>1289</v>
      </c>
      <c r="J4857" s="2"/>
    </row>
    <row r="4858" spans="1:10" ht="16">
      <c r="A4858" s="3">
        <v>30</v>
      </c>
      <c r="B4858" s="7">
        <v>40076</v>
      </c>
      <c r="C4858" s="3">
        <v>1289</v>
      </c>
      <c r="J4858" s="2"/>
    </row>
    <row r="4859" spans="1:10" ht="16">
      <c r="A4859" s="3">
        <v>36</v>
      </c>
      <c r="B4859" s="7">
        <v>40077</v>
      </c>
      <c r="C4859" s="3">
        <v>1289</v>
      </c>
      <c r="J4859" s="2"/>
    </row>
    <row r="4860" spans="1:10" ht="16">
      <c r="A4860" s="3">
        <v>50</v>
      </c>
      <c r="B4860" s="7">
        <v>40079</v>
      </c>
      <c r="C4860" s="3">
        <v>1289</v>
      </c>
      <c r="J4860" s="2"/>
    </row>
    <row r="4861" spans="1:10" ht="16">
      <c r="A4861" s="3">
        <v>50</v>
      </c>
      <c r="B4861" s="7">
        <v>40081</v>
      </c>
      <c r="C4861" s="3">
        <v>1289</v>
      </c>
      <c r="J4861" s="2"/>
    </row>
    <row r="4862" spans="1:10" ht="16">
      <c r="A4862" s="3">
        <v>1250</v>
      </c>
      <c r="B4862" s="7">
        <v>40082</v>
      </c>
      <c r="C4862" s="3">
        <v>1289</v>
      </c>
      <c r="J4862" s="2"/>
    </row>
    <row r="4863" spans="1:10" ht="16">
      <c r="A4863" s="3">
        <v>100</v>
      </c>
      <c r="B4863" s="7">
        <v>40087</v>
      </c>
      <c r="C4863" s="3">
        <v>1289</v>
      </c>
      <c r="J4863" s="2"/>
    </row>
    <row r="4864" spans="1:10" ht="16">
      <c r="A4864" s="3">
        <v>250</v>
      </c>
      <c r="B4864" s="7">
        <v>40089</v>
      </c>
      <c r="C4864" s="3">
        <v>1289</v>
      </c>
      <c r="J4864" s="2"/>
    </row>
    <row r="4865" spans="1:10" ht="16">
      <c r="A4865" s="3">
        <v>50</v>
      </c>
      <c r="B4865" s="7">
        <v>40091</v>
      </c>
      <c r="C4865" s="3">
        <v>1289</v>
      </c>
      <c r="J4865" s="2"/>
    </row>
    <row r="4866" spans="1:10" ht="16">
      <c r="A4866" s="3">
        <v>100</v>
      </c>
      <c r="B4866" s="7">
        <v>40091</v>
      </c>
      <c r="C4866" s="3">
        <v>1289</v>
      </c>
      <c r="J4866" s="2"/>
    </row>
    <row r="4867" spans="1:10" ht="16">
      <c r="A4867" s="3">
        <v>100</v>
      </c>
      <c r="B4867" s="7">
        <v>40093</v>
      </c>
      <c r="C4867" s="3">
        <v>1289</v>
      </c>
      <c r="J4867" s="2"/>
    </row>
    <row r="4868" spans="1:10" ht="16">
      <c r="A4868" s="3">
        <v>50</v>
      </c>
      <c r="B4868" s="7">
        <v>40100</v>
      </c>
      <c r="C4868" s="3">
        <v>1289</v>
      </c>
      <c r="J4868" s="2"/>
    </row>
    <row r="4869" spans="1:10" ht="16">
      <c r="A4869" s="3">
        <v>25</v>
      </c>
      <c r="B4869" s="7">
        <v>40100</v>
      </c>
      <c r="C4869" s="3">
        <v>1289</v>
      </c>
      <c r="J4869" s="2"/>
    </row>
    <row r="4870" spans="1:10" ht="16">
      <c r="A4870" s="3">
        <v>265</v>
      </c>
      <c r="B4870" s="7">
        <v>40105</v>
      </c>
      <c r="C4870" s="3">
        <v>1289</v>
      </c>
      <c r="J4870" s="2"/>
    </row>
    <row r="4871" spans="1:10" ht="16">
      <c r="A4871" s="3">
        <v>20</v>
      </c>
      <c r="B4871" s="7">
        <v>40106</v>
      </c>
      <c r="C4871" s="3">
        <v>1289</v>
      </c>
      <c r="J4871" s="2"/>
    </row>
    <row r="4872" spans="1:10" ht="16">
      <c r="A4872" s="3">
        <v>20</v>
      </c>
      <c r="B4872" s="7">
        <v>40106</v>
      </c>
      <c r="C4872" s="3">
        <v>1289</v>
      </c>
      <c r="J4872" s="2"/>
    </row>
    <row r="4873" spans="1:10" ht="16">
      <c r="A4873" s="3">
        <v>5</v>
      </c>
      <c r="B4873" s="7">
        <v>40106</v>
      </c>
      <c r="C4873" s="3">
        <v>1289</v>
      </c>
      <c r="J4873" s="2"/>
    </row>
    <row r="4874" spans="1:10" ht="16">
      <c r="A4874" s="3">
        <v>150</v>
      </c>
      <c r="B4874" s="7">
        <v>40107</v>
      </c>
      <c r="C4874" s="3">
        <v>1289</v>
      </c>
      <c r="J4874" s="2"/>
    </row>
    <row r="4875" spans="1:10" ht="16">
      <c r="A4875" s="3">
        <v>100</v>
      </c>
      <c r="B4875" s="7">
        <v>40107</v>
      </c>
      <c r="C4875" s="3">
        <v>1289</v>
      </c>
      <c r="J4875" s="2"/>
    </row>
    <row r="4876" spans="1:10" ht="16">
      <c r="A4876" s="3">
        <v>50</v>
      </c>
      <c r="B4876" s="7">
        <v>40109</v>
      </c>
      <c r="C4876" s="3">
        <v>1289</v>
      </c>
      <c r="J4876" s="2"/>
    </row>
    <row r="4877" spans="1:10" ht="16">
      <c r="A4877" s="3">
        <v>50</v>
      </c>
      <c r="B4877" s="7">
        <v>40109</v>
      </c>
      <c r="C4877" s="3">
        <v>1289</v>
      </c>
      <c r="J4877" s="2"/>
    </row>
    <row r="4878" spans="1:10" ht="16">
      <c r="A4878" s="3">
        <v>64</v>
      </c>
      <c r="B4878" s="7">
        <v>40109</v>
      </c>
      <c r="C4878" s="3">
        <v>1289</v>
      </c>
      <c r="J4878" s="2"/>
    </row>
    <row r="4879" spans="1:10" ht="16">
      <c r="A4879" s="3">
        <v>75</v>
      </c>
      <c r="B4879" s="7">
        <v>40109</v>
      </c>
      <c r="C4879" s="3">
        <v>1289</v>
      </c>
      <c r="J4879" s="2"/>
    </row>
    <row r="4880" spans="1:10" ht="16">
      <c r="A4880" s="3">
        <v>10</v>
      </c>
      <c r="B4880" s="7">
        <v>40112</v>
      </c>
      <c r="C4880" s="3">
        <v>1289</v>
      </c>
      <c r="J4880" s="2"/>
    </row>
    <row r="4881" spans="1:10" ht="16">
      <c r="A4881" s="3">
        <v>25</v>
      </c>
      <c r="B4881" s="7">
        <v>40079</v>
      </c>
      <c r="C4881" s="3">
        <v>1296</v>
      </c>
      <c r="J4881" s="2"/>
    </row>
    <row r="4882" spans="1:10" ht="16">
      <c r="A4882" s="3">
        <v>25</v>
      </c>
      <c r="B4882" s="7">
        <v>40081</v>
      </c>
      <c r="C4882" s="3">
        <v>1296</v>
      </c>
      <c r="J4882" s="2"/>
    </row>
    <row r="4883" spans="1:10" ht="16">
      <c r="A4883" s="3">
        <v>100</v>
      </c>
      <c r="B4883" s="7">
        <v>40084</v>
      </c>
      <c r="C4883" s="3">
        <v>1296</v>
      </c>
      <c r="J4883" s="2"/>
    </row>
    <row r="4884" spans="1:10" ht="16">
      <c r="A4884" s="3">
        <v>25</v>
      </c>
      <c r="B4884" s="7">
        <v>40085</v>
      </c>
      <c r="C4884" s="3">
        <v>1296</v>
      </c>
      <c r="J4884" s="2"/>
    </row>
    <row r="4885" spans="1:10" ht="16">
      <c r="A4885" s="3">
        <v>100</v>
      </c>
      <c r="B4885" s="7">
        <v>40085</v>
      </c>
      <c r="C4885" s="3">
        <v>1296</v>
      </c>
      <c r="J4885" s="2"/>
    </row>
    <row r="4886" spans="1:10" ht="16">
      <c r="A4886" s="3">
        <v>15</v>
      </c>
      <c r="B4886" s="7">
        <v>40086</v>
      </c>
      <c r="C4886" s="3">
        <v>1296</v>
      </c>
      <c r="J4886" s="2"/>
    </row>
    <row r="4887" spans="1:10" ht="16">
      <c r="A4887" s="3">
        <v>50</v>
      </c>
      <c r="B4887" s="7">
        <v>40092</v>
      </c>
      <c r="C4887" s="3">
        <v>1296</v>
      </c>
      <c r="J4887" s="2"/>
    </row>
    <row r="4888" spans="1:10" ht="16">
      <c r="A4888" s="3">
        <v>100</v>
      </c>
      <c r="B4888" s="7">
        <v>40100</v>
      </c>
      <c r="C4888" s="3">
        <v>1296</v>
      </c>
      <c r="J4888" s="2"/>
    </row>
    <row r="4889" spans="1:10" ht="16">
      <c r="A4889" s="3">
        <v>60</v>
      </c>
      <c r="B4889" s="7">
        <v>40101</v>
      </c>
      <c r="C4889" s="3">
        <v>1296</v>
      </c>
      <c r="J4889" s="2"/>
    </row>
    <row r="4890" spans="1:10" ht="16">
      <c r="A4890" s="3">
        <v>60</v>
      </c>
      <c r="B4890" s="7">
        <v>40105</v>
      </c>
      <c r="C4890" s="3">
        <v>1296</v>
      </c>
      <c r="J4890" s="2"/>
    </row>
    <row r="4891" spans="1:10" ht="16">
      <c r="A4891" s="3">
        <v>250</v>
      </c>
      <c r="B4891" s="7">
        <v>40106</v>
      </c>
      <c r="C4891" s="3">
        <v>1296</v>
      </c>
      <c r="J4891" s="2"/>
    </row>
    <row r="4892" spans="1:10" ht="16">
      <c r="A4892" s="3">
        <v>25</v>
      </c>
      <c r="B4892" s="7">
        <v>40122</v>
      </c>
      <c r="C4892" s="3">
        <v>1296</v>
      </c>
      <c r="J4892" s="2"/>
    </row>
    <row r="4893" spans="1:10" ht="16">
      <c r="A4893" s="3">
        <v>100</v>
      </c>
      <c r="B4893" s="7">
        <v>40085</v>
      </c>
      <c r="C4893" s="3">
        <v>1303</v>
      </c>
      <c r="J4893" s="2"/>
    </row>
    <row r="4894" spans="1:10" ht="16">
      <c r="A4894" s="3">
        <v>350</v>
      </c>
      <c r="B4894" s="7">
        <v>40087</v>
      </c>
      <c r="C4894" s="3">
        <v>1303</v>
      </c>
      <c r="J4894" s="2"/>
    </row>
    <row r="4895" spans="1:10" ht="16">
      <c r="A4895" s="3">
        <v>500</v>
      </c>
      <c r="B4895" s="7">
        <v>40087</v>
      </c>
      <c r="C4895" s="3">
        <v>1303</v>
      </c>
      <c r="J4895" s="2"/>
    </row>
    <row r="4896" spans="1:10" ht="16">
      <c r="A4896" s="3">
        <v>10</v>
      </c>
      <c r="B4896" s="7">
        <v>40088</v>
      </c>
      <c r="C4896" s="3">
        <v>1303</v>
      </c>
      <c r="J4896" s="2"/>
    </row>
    <row r="4897" spans="1:10" ht="16">
      <c r="A4897" s="3">
        <v>144</v>
      </c>
      <c r="B4897" s="7">
        <v>40092</v>
      </c>
      <c r="C4897" s="3">
        <v>1303</v>
      </c>
      <c r="J4897" s="2"/>
    </row>
    <row r="4898" spans="1:10" ht="16">
      <c r="A4898" s="3">
        <v>20</v>
      </c>
      <c r="B4898" s="7">
        <v>40093</v>
      </c>
      <c r="C4898" s="3">
        <v>1303</v>
      </c>
      <c r="J4898" s="2"/>
    </row>
    <row r="4899" spans="1:10" ht="16">
      <c r="A4899" s="3">
        <v>100</v>
      </c>
      <c r="B4899" s="7">
        <v>40094</v>
      </c>
      <c r="C4899" s="3">
        <v>1303</v>
      </c>
      <c r="J4899" s="2"/>
    </row>
    <row r="4900" spans="1:10" ht="16">
      <c r="A4900" s="3">
        <v>25</v>
      </c>
      <c r="B4900" s="7">
        <v>40095</v>
      </c>
      <c r="C4900" s="3">
        <v>1303</v>
      </c>
      <c r="J4900" s="2"/>
    </row>
    <row r="4901" spans="1:10" ht="16">
      <c r="A4901" s="3">
        <v>20</v>
      </c>
      <c r="B4901" s="7">
        <v>40109</v>
      </c>
      <c r="C4901" s="3">
        <v>1303</v>
      </c>
      <c r="J4901" s="2"/>
    </row>
    <row r="4902" spans="1:10" ht="16">
      <c r="A4902" s="3">
        <v>250</v>
      </c>
      <c r="B4902" s="7">
        <v>40110</v>
      </c>
      <c r="C4902" s="3">
        <v>1303</v>
      </c>
      <c r="J4902" s="2"/>
    </row>
    <row r="4903" spans="1:10" ht="16">
      <c r="A4903" s="3">
        <v>10</v>
      </c>
      <c r="B4903" s="7">
        <v>40110</v>
      </c>
      <c r="C4903" s="3">
        <v>1303</v>
      </c>
      <c r="J4903" s="2"/>
    </row>
    <row r="4904" spans="1:10" ht="16">
      <c r="A4904" s="3">
        <v>23</v>
      </c>
      <c r="B4904" s="7">
        <v>40113</v>
      </c>
      <c r="C4904" s="3">
        <v>1303</v>
      </c>
      <c r="J4904" s="2"/>
    </row>
    <row r="4905" spans="1:10" ht="16">
      <c r="A4905" s="3">
        <v>20</v>
      </c>
      <c r="B4905" s="7">
        <v>40114</v>
      </c>
      <c r="C4905" s="3">
        <v>1303</v>
      </c>
      <c r="J4905" s="2"/>
    </row>
    <row r="4906" spans="1:10" ht="16">
      <c r="A4906" s="3">
        <v>100</v>
      </c>
      <c r="B4906" s="7">
        <v>40122</v>
      </c>
      <c r="C4906" s="3">
        <v>1303</v>
      </c>
      <c r="J4906" s="2"/>
    </row>
    <row r="4907" spans="1:10" ht="16">
      <c r="A4907" s="3">
        <v>100</v>
      </c>
      <c r="B4907" s="7">
        <v>40122</v>
      </c>
      <c r="C4907" s="3">
        <v>1303</v>
      </c>
      <c r="J4907" s="2"/>
    </row>
    <row r="4908" spans="1:10" ht="16">
      <c r="A4908" s="3">
        <v>200</v>
      </c>
      <c r="B4908" s="7">
        <v>40126</v>
      </c>
      <c r="C4908" s="3">
        <v>1303</v>
      </c>
      <c r="J4908" s="2"/>
    </row>
    <row r="4909" spans="1:10" ht="16">
      <c r="A4909" s="3">
        <v>1</v>
      </c>
      <c r="B4909" s="7">
        <v>40151</v>
      </c>
      <c r="C4909" s="3">
        <v>1303</v>
      </c>
      <c r="J4909" s="2"/>
    </row>
    <row r="4910" spans="1:10" ht="16">
      <c r="A4910" s="3">
        <v>150</v>
      </c>
      <c r="B4910" s="7">
        <v>40162</v>
      </c>
      <c r="C4910" s="3">
        <v>1303</v>
      </c>
      <c r="J4910" s="2"/>
    </row>
    <row r="4911" spans="1:10" ht="16">
      <c r="A4911" s="3">
        <v>82</v>
      </c>
      <c r="B4911" s="7">
        <v>40167</v>
      </c>
      <c r="C4911" s="3">
        <v>1303</v>
      </c>
      <c r="J4911" s="2"/>
    </row>
    <row r="4912" spans="1:10" ht="16">
      <c r="A4912" s="3">
        <v>150</v>
      </c>
      <c r="B4912" s="7">
        <v>40170</v>
      </c>
      <c r="C4912" s="3">
        <v>1303</v>
      </c>
      <c r="J4912" s="2"/>
    </row>
    <row r="4913" spans="1:10" ht="16">
      <c r="A4913" s="3">
        <v>3595</v>
      </c>
      <c r="B4913" s="7">
        <v>40172</v>
      </c>
      <c r="C4913" s="3">
        <v>1303</v>
      </c>
      <c r="J4913" s="2"/>
    </row>
    <row r="4914" spans="1:10" ht="16">
      <c r="A4914" s="3">
        <v>5</v>
      </c>
      <c r="B4914" s="7">
        <v>40288</v>
      </c>
      <c r="C4914" s="3">
        <v>1309</v>
      </c>
      <c r="J4914" s="2"/>
    </row>
    <row r="4915" spans="1:10" ht="16">
      <c r="A4915" s="3">
        <v>5</v>
      </c>
      <c r="B4915" s="7">
        <v>40288</v>
      </c>
      <c r="C4915" s="3">
        <v>1309</v>
      </c>
      <c r="J4915" s="2"/>
    </row>
    <row r="4916" spans="1:10" ht="16">
      <c r="A4916" s="3">
        <v>50</v>
      </c>
      <c r="B4916" s="7">
        <v>40288</v>
      </c>
      <c r="C4916" s="3">
        <v>1309</v>
      </c>
      <c r="J4916" s="2"/>
    </row>
    <row r="4917" spans="1:10" ht="16">
      <c r="A4917" s="3">
        <v>49</v>
      </c>
      <c r="B4917" s="7">
        <v>40289</v>
      </c>
      <c r="C4917" s="3">
        <v>1309</v>
      </c>
      <c r="J4917" s="2"/>
    </row>
    <row r="4918" spans="1:10" ht="16">
      <c r="A4918" s="3">
        <v>50</v>
      </c>
      <c r="B4918" s="7">
        <v>40289</v>
      </c>
      <c r="C4918" s="3">
        <v>1309</v>
      </c>
      <c r="J4918" s="2"/>
    </row>
    <row r="4919" spans="1:10" ht="16">
      <c r="A4919" s="3">
        <v>50</v>
      </c>
      <c r="B4919" s="7">
        <v>40289</v>
      </c>
      <c r="C4919" s="3">
        <v>1309</v>
      </c>
      <c r="J4919" s="2"/>
    </row>
    <row r="4920" spans="1:10" ht="16">
      <c r="A4920" s="3">
        <v>25</v>
      </c>
      <c r="B4920" s="7">
        <v>40290</v>
      </c>
      <c r="C4920" s="3">
        <v>1309</v>
      </c>
      <c r="J4920" s="2"/>
    </row>
    <row r="4921" spans="1:10" ht="16">
      <c r="A4921" s="3">
        <v>100</v>
      </c>
      <c r="B4921" s="7">
        <v>40290</v>
      </c>
      <c r="C4921" s="3">
        <v>1309</v>
      </c>
      <c r="J4921" s="2"/>
    </row>
    <row r="4922" spans="1:10" ht="16">
      <c r="A4922" s="3">
        <v>40</v>
      </c>
      <c r="B4922" s="7">
        <v>40294</v>
      </c>
      <c r="C4922" s="3">
        <v>1309</v>
      </c>
      <c r="J4922" s="2"/>
    </row>
    <row r="4923" spans="1:10" ht="16">
      <c r="A4923" s="3">
        <v>150</v>
      </c>
      <c r="B4923" s="7">
        <v>40295</v>
      </c>
      <c r="C4923" s="3">
        <v>1309</v>
      </c>
      <c r="J4923" s="2"/>
    </row>
    <row r="4924" spans="1:10" ht="16">
      <c r="A4924" s="3">
        <v>20</v>
      </c>
      <c r="B4924" s="7">
        <v>40304</v>
      </c>
      <c r="C4924" s="3">
        <v>1309</v>
      </c>
      <c r="J4924" s="2"/>
    </row>
    <row r="4925" spans="1:10" ht="16">
      <c r="A4925" s="3">
        <v>20</v>
      </c>
      <c r="B4925" s="7">
        <v>40304</v>
      </c>
      <c r="C4925" s="3">
        <v>1309</v>
      </c>
      <c r="J4925" s="2"/>
    </row>
    <row r="4926" spans="1:10" ht="16">
      <c r="A4926" s="3">
        <v>25</v>
      </c>
      <c r="B4926" s="7">
        <v>40304</v>
      </c>
      <c r="C4926" s="3">
        <v>1309</v>
      </c>
      <c r="J4926" s="2"/>
    </row>
    <row r="4927" spans="1:10" ht="16">
      <c r="A4927" s="3">
        <v>25</v>
      </c>
      <c r="B4927" s="7">
        <v>40305</v>
      </c>
      <c r="C4927" s="3">
        <v>1309</v>
      </c>
      <c r="J4927" s="2"/>
    </row>
    <row r="4928" spans="1:10" ht="16">
      <c r="A4928" s="3">
        <v>50</v>
      </c>
      <c r="B4928" s="7">
        <v>40306</v>
      </c>
      <c r="C4928" s="3">
        <v>1309</v>
      </c>
      <c r="J4928" s="2"/>
    </row>
    <row r="4929" spans="1:10" ht="16">
      <c r="A4929" s="3">
        <v>25</v>
      </c>
      <c r="B4929" s="7">
        <v>40318</v>
      </c>
      <c r="C4929" s="3">
        <v>1309</v>
      </c>
      <c r="J4929" s="2"/>
    </row>
    <row r="4930" spans="1:10" ht="16">
      <c r="A4930" s="3">
        <v>5</v>
      </c>
      <c r="B4930" s="7">
        <v>40318</v>
      </c>
      <c r="C4930" s="3">
        <v>1309</v>
      </c>
      <c r="J4930" s="2"/>
    </row>
    <row r="4931" spans="1:10" ht="16">
      <c r="A4931" s="3">
        <v>100</v>
      </c>
      <c r="B4931" s="7">
        <v>40323</v>
      </c>
      <c r="C4931" s="3">
        <v>1309</v>
      </c>
      <c r="J4931" s="2"/>
    </row>
    <row r="4932" spans="1:10" ht="16">
      <c r="A4932" s="3">
        <v>20</v>
      </c>
      <c r="B4932" s="7">
        <v>40327</v>
      </c>
      <c r="C4932" s="3">
        <v>1309</v>
      </c>
      <c r="J4932" s="2"/>
    </row>
    <row r="4933" spans="1:10" ht="16">
      <c r="A4933" s="3">
        <v>10</v>
      </c>
      <c r="B4933" s="7">
        <v>40355</v>
      </c>
      <c r="C4933" s="3">
        <v>1312</v>
      </c>
      <c r="J4933" s="2"/>
    </row>
    <row r="4934" spans="1:10" ht="16">
      <c r="A4934" s="3">
        <v>100</v>
      </c>
      <c r="B4934" s="7">
        <v>40355</v>
      </c>
      <c r="C4934" s="3">
        <v>1312</v>
      </c>
      <c r="J4934" s="2"/>
    </row>
    <row r="4935" spans="1:10" ht="16">
      <c r="A4935" s="3">
        <v>500</v>
      </c>
      <c r="B4935" s="7">
        <v>40355</v>
      </c>
      <c r="C4935" s="3">
        <v>1312</v>
      </c>
      <c r="J4935" s="2"/>
    </row>
    <row r="4936" spans="1:10" ht="16">
      <c r="A4936" s="3">
        <v>35</v>
      </c>
      <c r="B4936" s="7">
        <v>40355</v>
      </c>
      <c r="C4936" s="3">
        <v>1312</v>
      </c>
      <c r="J4936" s="2"/>
    </row>
    <row r="4937" spans="1:10" ht="16">
      <c r="A4937" s="3">
        <v>25</v>
      </c>
      <c r="B4937" s="7">
        <v>40356</v>
      </c>
      <c r="C4937" s="3">
        <v>1312</v>
      </c>
      <c r="J4937" s="2"/>
    </row>
    <row r="4938" spans="1:10" ht="16">
      <c r="A4938" s="3">
        <v>250</v>
      </c>
      <c r="B4938" s="7">
        <v>40365</v>
      </c>
      <c r="C4938" s="3">
        <v>1312</v>
      </c>
      <c r="J4938" s="2"/>
    </row>
    <row r="4939" spans="1:10" ht="16">
      <c r="A4939" s="3">
        <v>250</v>
      </c>
      <c r="B4939" s="7">
        <v>40365</v>
      </c>
      <c r="C4939" s="3">
        <v>1312</v>
      </c>
      <c r="J4939" s="2"/>
    </row>
    <row r="4940" spans="1:10" ht="16">
      <c r="A4940" s="3">
        <v>25</v>
      </c>
      <c r="B4940" s="7">
        <v>40365</v>
      </c>
      <c r="C4940" s="3">
        <v>1312</v>
      </c>
      <c r="J4940" s="2"/>
    </row>
    <row r="4941" spans="1:10" ht="16">
      <c r="A4941" s="3">
        <v>20</v>
      </c>
      <c r="B4941" s="7">
        <v>40365</v>
      </c>
      <c r="C4941" s="3">
        <v>1312</v>
      </c>
      <c r="J4941" s="2"/>
    </row>
    <row r="4942" spans="1:10" ht="16">
      <c r="A4942" s="3">
        <v>250</v>
      </c>
      <c r="B4942" s="7">
        <v>40365</v>
      </c>
      <c r="C4942" s="3">
        <v>1312</v>
      </c>
      <c r="J4942" s="2"/>
    </row>
    <row r="4943" spans="1:10" ht="16">
      <c r="A4943" s="3">
        <v>20</v>
      </c>
      <c r="B4943" s="7">
        <v>40365</v>
      </c>
      <c r="C4943" s="3">
        <v>1312</v>
      </c>
      <c r="J4943" s="2"/>
    </row>
    <row r="4944" spans="1:10" ht="16">
      <c r="A4944" s="3">
        <v>25</v>
      </c>
      <c r="B4944" s="7">
        <v>40365</v>
      </c>
      <c r="C4944" s="3">
        <v>1312</v>
      </c>
      <c r="J4944" s="2"/>
    </row>
    <row r="4945" spans="1:10" ht="16">
      <c r="A4945" s="3">
        <v>25</v>
      </c>
      <c r="B4945" s="7">
        <v>40366</v>
      </c>
      <c r="C4945" s="3">
        <v>1312</v>
      </c>
      <c r="J4945" s="2"/>
    </row>
    <row r="4946" spans="1:10" ht="16">
      <c r="A4946" s="3">
        <v>25</v>
      </c>
      <c r="B4946" s="7">
        <v>40366</v>
      </c>
      <c r="C4946" s="3">
        <v>1312</v>
      </c>
      <c r="J4946" s="2"/>
    </row>
    <row r="4947" spans="1:10" ht="16">
      <c r="A4947" s="3">
        <v>50</v>
      </c>
      <c r="B4947" s="7">
        <v>40367</v>
      </c>
      <c r="C4947" s="3">
        <v>1312</v>
      </c>
      <c r="J4947" s="2"/>
    </row>
    <row r="4948" spans="1:10" ht="16">
      <c r="A4948" s="3">
        <v>10</v>
      </c>
      <c r="B4948" s="7">
        <v>40369</v>
      </c>
      <c r="C4948" s="3">
        <v>1312</v>
      </c>
      <c r="J4948" s="2"/>
    </row>
    <row r="4949" spans="1:10" ht="16">
      <c r="A4949" s="3">
        <v>25</v>
      </c>
      <c r="B4949" s="7">
        <v>40369</v>
      </c>
      <c r="C4949" s="3">
        <v>1312</v>
      </c>
      <c r="J4949" s="2"/>
    </row>
    <row r="4950" spans="1:10" ht="16">
      <c r="A4950" s="3">
        <v>30</v>
      </c>
      <c r="B4950" s="7">
        <v>40369</v>
      </c>
      <c r="C4950" s="3">
        <v>1312</v>
      </c>
      <c r="J4950" s="2"/>
    </row>
    <row r="4951" spans="1:10" ht="16">
      <c r="A4951" s="3">
        <v>100</v>
      </c>
      <c r="B4951" s="7">
        <v>40372</v>
      </c>
      <c r="C4951" s="3">
        <v>1312</v>
      </c>
      <c r="J4951" s="2"/>
    </row>
    <row r="4952" spans="1:10" ht="16">
      <c r="A4952" s="3">
        <v>500</v>
      </c>
      <c r="B4952" s="7">
        <v>40375</v>
      </c>
      <c r="C4952" s="3">
        <v>1312</v>
      </c>
      <c r="J4952" s="2"/>
    </row>
    <row r="4953" spans="1:10" ht="16">
      <c r="A4953" s="3">
        <v>50</v>
      </c>
      <c r="B4953" s="7">
        <v>40375</v>
      </c>
      <c r="C4953" s="3">
        <v>1312</v>
      </c>
      <c r="J4953" s="2"/>
    </row>
    <row r="4954" spans="1:10" ht="16">
      <c r="A4954" s="3">
        <v>100</v>
      </c>
      <c r="B4954" s="7">
        <v>40376</v>
      </c>
      <c r="C4954" s="3">
        <v>1312</v>
      </c>
      <c r="J4954" s="2"/>
    </row>
    <row r="4955" spans="1:10" ht="16">
      <c r="A4955" s="3">
        <v>25</v>
      </c>
      <c r="B4955" s="7">
        <v>40376</v>
      </c>
      <c r="C4955" s="3">
        <v>1312</v>
      </c>
      <c r="J4955" s="2"/>
    </row>
    <row r="4956" spans="1:10" ht="16">
      <c r="A4956" s="3">
        <v>25</v>
      </c>
      <c r="B4956" s="7">
        <v>40376</v>
      </c>
      <c r="C4956" s="3">
        <v>1312</v>
      </c>
      <c r="J4956" s="2"/>
    </row>
    <row r="4957" spans="1:10" ht="16">
      <c r="A4957" s="3">
        <v>100</v>
      </c>
      <c r="B4957" s="7">
        <v>40376</v>
      </c>
      <c r="C4957" s="3">
        <v>1312</v>
      </c>
      <c r="J4957" s="2"/>
    </row>
    <row r="4958" spans="1:10" ht="16">
      <c r="A4958" s="3">
        <v>25</v>
      </c>
      <c r="B4958" s="7">
        <v>40376</v>
      </c>
      <c r="C4958" s="3">
        <v>1312</v>
      </c>
      <c r="J4958" s="2"/>
    </row>
    <row r="4959" spans="1:10" ht="16">
      <c r="A4959" s="3">
        <v>50</v>
      </c>
      <c r="B4959" s="7">
        <v>40377</v>
      </c>
      <c r="C4959" s="3">
        <v>1312</v>
      </c>
      <c r="J4959" s="2"/>
    </row>
    <row r="4960" spans="1:10" ht="16">
      <c r="A4960" s="3">
        <v>101</v>
      </c>
      <c r="B4960" s="7">
        <v>40377</v>
      </c>
      <c r="C4960" s="3">
        <v>1312</v>
      </c>
      <c r="J4960" s="2"/>
    </row>
    <row r="4961" spans="1:10" ht="16">
      <c r="A4961" s="3">
        <v>20</v>
      </c>
      <c r="B4961" s="7">
        <v>40378</v>
      </c>
      <c r="C4961" s="3">
        <v>1312</v>
      </c>
      <c r="J4961" s="2"/>
    </row>
    <row r="4962" spans="1:10" ht="16">
      <c r="A4962" s="3">
        <v>100</v>
      </c>
      <c r="B4962" s="7">
        <v>40378</v>
      </c>
      <c r="C4962" s="3">
        <v>1312</v>
      </c>
      <c r="J4962" s="2"/>
    </row>
    <row r="4963" spans="1:10" ht="16">
      <c r="A4963" s="3">
        <v>10</v>
      </c>
      <c r="B4963" s="7">
        <v>40378</v>
      </c>
      <c r="C4963" s="3">
        <v>1312</v>
      </c>
      <c r="J4963" s="2"/>
    </row>
    <row r="4964" spans="1:10" ht="16">
      <c r="A4964" s="3">
        <v>25</v>
      </c>
      <c r="B4964" s="7">
        <v>40379</v>
      </c>
      <c r="C4964" s="3">
        <v>1312</v>
      </c>
      <c r="J4964" s="2"/>
    </row>
    <row r="4965" spans="1:10" ht="16">
      <c r="A4965" s="3">
        <v>650</v>
      </c>
      <c r="B4965" s="7">
        <v>40379</v>
      </c>
      <c r="C4965" s="3">
        <v>1312</v>
      </c>
      <c r="J4965" s="2"/>
    </row>
    <row r="4966" spans="1:10" ht="16">
      <c r="A4966" s="3">
        <v>100</v>
      </c>
      <c r="B4966" s="7">
        <v>40379</v>
      </c>
      <c r="C4966" s="3">
        <v>1312</v>
      </c>
      <c r="J4966" s="2"/>
    </row>
    <row r="4967" spans="1:10" ht="16">
      <c r="A4967" s="3">
        <v>111</v>
      </c>
      <c r="B4967" s="7">
        <v>40379</v>
      </c>
      <c r="C4967" s="3">
        <v>1312</v>
      </c>
      <c r="J4967" s="2"/>
    </row>
    <row r="4968" spans="1:10" ht="16">
      <c r="A4968" s="3">
        <v>50</v>
      </c>
      <c r="B4968" s="7">
        <v>40380</v>
      </c>
      <c r="C4968" s="3">
        <v>1312</v>
      </c>
      <c r="J4968" s="2"/>
    </row>
    <row r="4969" spans="1:10" ht="16">
      <c r="A4969" s="3">
        <v>20</v>
      </c>
      <c r="B4969" s="7">
        <v>40380</v>
      </c>
      <c r="C4969" s="3">
        <v>1312</v>
      </c>
      <c r="J4969" s="2"/>
    </row>
    <row r="4970" spans="1:10" ht="16">
      <c r="A4970" s="3">
        <v>20</v>
      </c>
      <c r="B4970" s="7">
        <v>40380</v>
      </c>
      <c r="C4970" s="3">
        <v>1312</v>
      </c>
      <c r="J4970" s="2"/>
    </row>
    <row r="4971" spans="1:10" ht="16">
      <c r="A4971" s="3">
        <v>10</v>
      </c>
      <c r="B4971" s="7">
        <v>40380</v>
      </c>
      <c r="C4971" s="3">
        <v>1312</v>
      </c>
      <c r="J4971" s="2"/>
    </row>
    <row r="4972" spans="1:10" ht="16">
      <c r="A4972" s="3">
        <v>100</v>
      </c>
      <c r="B4972" s="7">
        <v>40381</v>
      </c>
      <c r="C4972" s="3">
        <v>1312</v>
      </c>
      <c r="J4972" s="2"/>
    </row>
    <row r="4973" spans="1:10" ht="16">
      <c r="A4973" s="3">
        <v>50</v>
      </c>
      <c r="B4973" s="7">
        <v>40381</v>
      </c>
      <c r="C4973" s="3">
        <v>1312</v>
      </c>
      <c r="J4973" s="2"/>
    </row>
    <row r="4974" spans="1:10" ht="16">
      <c r="A4974" s="3">
        <v>1</v>
      </c>
      <c r="B4974" s="7">
        <v>40381</v>
      </c>
      <c r="C4974" s="3">
        <v>1312</v>
      </c>
      <c r="J4974" s="2"/>
    </row>
    <row r="4975" spans="1:10" ht="16">
      <c r="A4975" s="3">
        <v>25</v>
      </c>
      <c r="B4975" s="7">
        <v>40382</v>
      </c>
      <c r="C4975" s="3">
        <v>1312</v>
      </c>
      <c r="J4975" s="2"/>
    </row>
    <row r="4976" spans="1:10" ht="16">
      <c r="A4976" s="3">
        <v>40</v>
      </c>
      <c r="B4976" s="7">
        <v>40382</v>
      </c>
      <c r="C4976" s="3">
        <v>1312</v>
      </c>
      <c r="J4976" s="2"/>
    </row>
    <row r="4977" spans="1:10" ht="16">
      <c r="A4977" s="3">
        <v>75</v>
      </c>
      <c r="B4977" s="7">
        <v>40384</v>
      </c>
      <c r="C4977" s="3">
        <v>1312</v>
      </c>
      <c r="J4977" s="2"/>
    </row>
    <row r="4978" spans="1:10" ht="16">
      <c r="A4978" s="3">
        <v>100</v>
      </c>
      <c r="B4978" s="7">
        <v>40384</v>
      </c>
      <c r="C4978" s="3">
        <v>1312</v>
      </c>
      <c r="J4978" s="2"/>
    </row>
    <row r="4979" spans="1:10" ht="16">
      <c r="A4979" s="3">
        <v>200</v>
      </c>
      <c r="B4979" s="7">
        <v>40385</v>
      </c>
      <c r="C4979" s="3">
        <v>1312</v>
      </c>
      <c r="J4979" s="2"/>
    </row>
    <row r="4980" spans="1:10" ht="16">
      <c r="A4980" s="3">
        <v>100</v>
      </c>
      <c r="B4980" s="7">
        <v>40385</v>
      </c>
      <c r="C4980" s="3">
        <v>1312</v>
      </c>
      <c r="J4980" s="2"/>
    </row>
    <row r="4981" spans="1:10" ht="16">
      <c r="A4981" s="3">
        <v>25</v>
      </c>
      <c r="B4981" s="7">
        <v>40386</v>
      </c>
      <c r="C4981" s="3">
        <v>1312</v>
      </c>
      <c r="J4981" s="2"/>
    </row>
    <row r="4982" spans="1:10" ht="16">
      <c r="A4982" s="3">
        <v>50</v>
      </c>
      <c r="B4982" s="7">
        <v>40387</v>
      </c>
      <c r="C4982" s="3">
        <v>1312</v>
      </c>
      <c r="J4982" s="2"/>
    </row>
    <row r="4983" spans="1:10" ht="16">
      <c r="A4983" s="3">
        <v>25</v>
      </c>
      <c r="B4983" s="7">
        <v>40387</v>
      </c>
      <c r="C4983" s="3">
        <v>1312</v>
      </c>
      <c r="J4983" s="2"/>
    </row>
    <row r="4984" spans="1:10" ht="16">
      <c r="A4984" s="3">
        <v>200</v>
      </c>
      <c r="B4984" s="7">
        <v>40388</v>
      </c>
      <c r="C4984" s="3">
        <v>1312</v>
      </c>
      <c r="J4984" s="2"/>
    </row>
    <row r="4985" spans="1:10" ht="16">
      <c r="A4985" s="3">
        <v>20</v>
      </c>
      <c r="B4985" s="7">
        <v>40388</v>
      </c>
      <c r="C4985" s="3">
        <v>1312</v>
      </c>
      <c r="J4985" s="2"/>
    </row>
    <row r="4986" spans="1:10" ht="16">
      <c r="A4986" s="3">
        <v>20</v>
      </c>
      <c r="B4986" s="7">
        <v>40388</v>
      </c>
      <c r="C4986" s="3">
        <v>1312</v>
      </c>
      <c r="J4986" s="2"/>
    </row>
    <row r="4987" spans="1:10" ht="16">
      <c r="A4987" s="3">
        <v>10</v>
      </c>
      <c r="B4987" s="7">
        <v>40388</v>
      </c>
      <c r="C4987" s="3">
        <v>1312</v>
      </c>
      <c r="J4987" s="2"/>
    </row>
    <row r="4988" spans="1:10" ht="16">
      <c r="A4988" s="3">
        <v>15</v>
      </c>
      <c r="B4988" s="7">
        <v>40388</v>
      </c>
      <c r="C4988" s="3">
        <v>1312</v>
      </c>
      <c r="J4988" s="2"/>
    </row>
    <row r="4989" spans="1:10" ht="16">
      <c r="A4989" s="3">
        <v>27</v>
      </c>
      <c r="B4989" s="7">
        <v>40388</v>
      </c>
      <c r="C4989" s="3">
        <v>1312</v>
      </c>
      <c r="J4989" s="2"/>
    </row>
    <row r="4990" spans="1:10" ht="16">
      <c r="A4990" s="3">
        <v>50</v>
      </c>
      <c r="B4990" s="7">
        <v>40388</v>
      </c>
      <c r="C4990" s="3">
        <v>1312</v>
      </c>
      <c r="J4990" s="2"/>
    </row>
    <row r="4991" spans="1:10" ht="16">
      <c r="A4991" s="3">
        <v>5</v>
      </c>
      <c r="B4991" s="7">
        <v>40388</v>
      </c>
      <c r="C4991" s="3">
        <v>1312</v>
      </c>
      <c r="J4991" s="2"/>
    </row>
    <row r="4992" spans="1:10" ht="16">
      <c r="A4992" s="3">
        <v>20</v>
      </c>
      <c r="B4992" s="7">
        <v>40388</v>
      </c>
      <c r="C4992" s="3">
        <v>1312</v>
      </c>
      <c r="J4992" s="2"/>
    </row>
    <row r="4993" spans="1:10" ht="16">
      <c r="A4993" s="3">
        <v>20</v>
      </c>
      <c r="B4993" s="7">
        <v>40389</v>
      </c>
      <c r="C4993" s="3">
        <v>1312</v>
      </c>
      <c r="J4993" s="2"/>
    </row>
    <row r="4994" spans="1:10" ht="16">
      <c r="A4994" s="3">
        <v>25</v>
      </c>
      <c r="B4994" s="7">
        <v>40391</v>
      </c>
      <c r="C4994" s="3">
        <v>1312</v>
      </c>
      <c r="J4994" s="2"/>
    </row>
    <row r="4995" spans="1:10" ht="16">
      <c r="A4995" s="3">
        <v>10</v>
      </c>
      <c r="B4995" s="7">
        <v>40082</v>
      </c>
      <c r="C4995" s="3">
        <v>1313</v>
      </c>
      <c r="J4995" s="2"/>
    </row>
    <row r="4996" spans="1:10" ht="16">
      <c r="A4996" s="3">
        <v>18</v>
      </c>
      <c r="B4996" s="7">
        <v>40082</v>
      </c>
      <c r="C4996" s="3">
        <v>1313</v>
      </c>
      <c r="J4996" s="2"/>
    </row>
    <row r="4997" spans="1:10" ht="16">
      <c r="A4997" s="3">
        <v>5</v>
      </c>
      <c r="B4997" s="7">
        <v>40086</v>
      </c>
      <c r="C4997" s="3">
        <v>1313</v>
      </c>
      <c r="J4997" s="2"/>
    </row>
    <row r="4998" spans="1:10" ht="16">
      <c r="A4998" s="3">
        <v>20</v>
      </c>
      <c r="B4998" s="7">
        <v>40086</v>
      </c>
      <c r="C4998" s="3">
        <v>1313</v>
      </c>
      <c r="J4998" s="2"/>
    </row>
    <row r="4999" spans="1:10" ht="16">
      <c r="A4999" s="3">
        <v>40</v>
      </c>
      <c r="B4999" s="7">
        <v>40086</v>
      </c>
      <c r="C4999" s="3">
        <v>1313</v>
      </c>
      <c r="J4999" s="2"/>
    </row>
    <row r="5000" spans="1:10" ht="16">
      <c r="A5000" s="3">
        <v>100</v>
      </c>
      <c r="B5000" s="7">
        <v>40086</v>
      </c>
      <c r="C5000" s="3">
        <v>1313</v>
      </c>
      <c r="J5000" s="2"/>
    </row>
    <row r="5001" spans="1:10" ht="16">
      <c r="A5001" s="3">
        <v>100</v>
      </c>
      <c r="B5001" s="7">
        <v>40087</v>
      </c>
      <c r="C5001" s="3">
        <v>1313</v>
      </c>
      <c r="J5001" s="2"/>
    </row>
    <row r="5002" spans="1:10" ht="16">
      <c r="A5002" s="3">
        <v>50</v>
      </c>
      <c r="B5002" s="7">
        <v>40090</v>
      </c>
      <c r="C5002" s="3">
        <v>1313</v>
      </c>
      <c r="J5002" s="2"/>
    </row>
    <row r="5003" spans="1:10" ht="16">
      <c r="A5003" s="3">
        <v>10</v>
      </c>
      <c r="B5003" s="7">
        <v>40103</v>
      </c>
      <c r="C5003" s="3">
        <v>1313</v>
      </c>
      <c r="J5003" s="2"/>
    </row>
    <row r="5004" spans="1:10" ht="16">
      <c r="A5004" s="3">
        <v>10</v>
      </c>
      <c r="B5004" s="7">
        <v>40087</v>
      </c>
      <c r="C5004" s="3">
        <v>1317</v>
      </c>
      <c r="J5004" s="2"/>
    </row>
    <row r="5005" spans="1:10" ht="16">
      <c r="A5005" s="3">
        <v>100</v>
      </c>
      <c r="B5005" s="7">
        <v>40087</v>
      </c>
      <c r="C5005" s="3">
        <v>1317</v>
      </c>
      <c r="J5005" s="2"/>
    </row>
    <row r="5006" spans="1:10" ht="16">
      <c r="A5006" s="3">
        <v>100</v>
      </c>
      <c r="B5006" s="7">
        <v>40179</v>
      </c>
      <c r="C5006" s="3">
        <v>1317</v>
      </c>
      <c r="J5006" s="2"/>
    </row>
    <row r="5007" spans="1:10" ht="16">
      <c r="A5007" s="3">
        <v>70</v>
      </c>
      <c r="B5007" s="7">
        <v>40186</v>
      </c>
      <c r="C5007" s="3">
        <v>1317</v>
      </c>
      <c r="J5007" s="2"/>
    </row>
    <row r="5008" spans="1:10" ht="16">
      <c r="A5008" s="3">
        <v>2050</v>
      </c>
      <c r="B5008" s="7">
        <v>40295</v>
      </c>
      <c r="C5008" s="3">
        <v>1332</v>
      </c>
      <c r="J5008" s="2"/>
    </row>
    <row r="5009" spans="1:10" ht="16">
      <c r="A5009" s="3">
        <v>200</v>
      </c>
      <c r="B5009" s="7">
        <v>40295</v>
      </c>
      <c r="C5009" s="3">
        <v>1332</v>
      </c>
      <c r="J5009" s="2"/>
    </row>
    <row r="5010" spans="1:10" ht="16">
      <c r="A5010" s="3">
        <v>10</v>
      </c>
      <c r="B5010" s="7">
        <v>40295</v>
      </c>
      <c r="C5010" s="3">
        <v>1332</v>
      </c>
      <c r="J5010" s="2"/>
    </row>
    <row r="5011" spans="1:10" ht="16">
      <c r="A5011" s="3">
        <v>200</v>
      </c>
      <c r="B5011" s="7">
        <v>40296</v>
      </c>
      <c r="C5011" s="3">
        <v>1332</v>
      </c>
      <c r="J5011" s="2"/>
    </row>
    <row r="5012" spans="1:10" ht="16">
      <c r="A5012" s="3">
        <v>50</v>
      </c>
      <c r="B5012" s="7">
        <v>40296</v>
      </c>
      <c r="C5012" s="3">
        <v>1332</v>
      </c>
      <c r="J5012" s="2"/>
    </row>
    <row r="5013" spans="1:10" ht="16">
      <c r="A5013" s="3">
        <v>50</v>
      </c>
      <c r="B5013" s="7">
        <v>40296</v>
      </c>
      <c r="C5013" s="3">
        <v>1332</v>
      </c>
      <c r="J5013" s="2"/>
    </row>
    <row r="5014" spans="1:10" ht="16">
      <c r="A5014" s="3">
        <v>25</v>
      </c>
      <c r="B5014" s="7">
        <v>40296</v>
      </c>
      <c r="C5014" s="3">
        <v>1332</v>
      </c>
      <c r="J5014" s="2"/>
    </row>
    <row r="5015" spans="1:10" ht="16">
      <c r="A5015" s="3">
        <v>20</v>
      </c>
      <c r="B5015" s="7">
        <v>40296</v>
      </c>
      <c r="C5015" s="3">
        <v>1332</v>
      </c>
      <c r="J5015" s="2"/>
    </row>
    <row r="5016" spans="1:10" ht="16">
      <c r="A5016" s="3">
        <v>25</v>
      </c>
      <c r="B5016" s="7">
        <v>40296</v>
      </c>
      <c r="C5016" s="3">
        <v>1332</v>
      </c>
      <c r="J5016" s="2"/>
    </row>
    <row r="5017" spans="1:10" ht="16">
      <c r="A5017" s="3">
        <v>50</v>
      </c>
      <c r="B5017" s="7">
        <v>40297</v>
      </c>
      <c r="C5017" s="3">
        <v>1332</v>
      </c>
      <c r="J5017" s="2"/>
    </row>
    <row r="5018" spans="1:10" ht="16">
      <c r="A5018" s="3">
        <v>100</v>
      </c>
      <c r="B5018" s="7">
        <v>40297</v>
      </c>
      <c r="C5018" s="3">
        <v>1332</v>
      </c>
      <c r="J5018" s="2"/>
    </row>
    <row r="5019" spans="1:10" ht="16">
      <c r="A5019" s="3">
        <v>20</v>
      </c>
      <c r="B5019" s="7">
        <v>40298</v>
      </c>
      <c r="C5019" s="3">
        <v>1332</v>
      </c>
      <c r="J5019" s="2"/>
    </row>
    <row r="5020" spans="1:10" ht="16">
      <c r="A5020" s="3">
        <v>20</v>
      </c>
      <c r="B5020" s="7">
        <v>40298</v>
      </c>
      <c r="C5020" s="3">
        <v>1332</v>
      </c>
      <c r="J5020" s="2"/>
    </row>
    <row r="5021" spans="1:10" ht="16">
      <c r="A5021" s="3">
        <v>1000</v>
      </c>
      <c r="B5021" s="7">
        <v>40304</v>
      </c>
      <c r="C5021" s="3">
        <v>1332</v>
      </c>
      <c r="J5021" s="2"/>
    </row>
    <row r="5022" spans="1:10" ht="16">
      <c r="A5022" s="3">
        <v>50</v>
      </c>
      <c r="B5022" s="7">
        <v>40304</v>
      </c>
      <c r="C5022" s="3">
        <v>1332</v>
      </c>
      <c r="J5022" s="2"/>
    </row>
    <row r="5023" spans="1:10" ht="16">
      <c r="A5023" s="3">
        <v>1</v>
      </c>
      <c r="B5023" s="7">
        <v>40306</v>
      </c>
      <c r="C5023" s="3">
        <v>1332</v>
      </c>
      <c r="J5023" s="2"/>
    </row>
    <row r="5024" spans="1:10" ht="16">
      <c r="A5024" s="3">
        <v>50</v>
      </c>
      <c r="B5024" s="7">
        <v>40309</v>
      </c>
      <c r="C5024" s="3">
        <v>1332</v>
      </c>
      <c r="J5024" s="2"/>
    </row>
    <row r="5025" spans="1:10" ht="16">
      <c r="A5025" s="3">
        <v>40</v>
      </c>
      <c r="B5025" s="7">
        <v>40309</v>
      </c>
      <c r="C5025" s="3">
        <v>1332</v>
      </c>
      <c r="J5025" s="2"/>
    </row>
    <row r="5026" spans="1:10" ht="16">
      <c r="A5026" s="3">
        <v>250</v>
      </c>
      <c r="B5026" s="7">
        <v>40309</v>
      </c>
      <c r="C5026" s="3">
        <v>1332</v>
      </c>
      <c r="J5026" s="2"/>
    </row>
    <row r="5027" spans="1:10" ht="16">
      <c r="A5027" s="3">
        <v>10</v>
      </c>
      <c r="B5027" s="7">
        <v>40310</v>
      </c>
      <c r="C5027" s="3">
        <v>1332</v>
      </c>
      <c r="J5027" s="2"/>
    </row>
    <row r="5028" spans="1:10" ht="16">
      <c r="A5028" s="3">
        <v>25</v>
      </c>
      <c r="B5028" s="7">
        <v>40310</v>
      </c>
      <c r="C5028" s="3">
        <v>1332</v>
      </c>
      <c r="J5028" s="2"/>
    </row>
    <row r="5029" spans="1:10" ht="16">
      <c r="A5029" s="3">
        <v>100</v>
      </c>
      <c r="B5029" s="7">
        <v>40310</v>
      </c>
      <c r="C5029" s="3">
        <v>1332</v>
      </c>
      <c r="J5029" s="2"/>
    </row>
    <row r="5030" spans="1:10" ht="16">
      <c r="A5030" s="3">
        <v>25</v>
      </c>
      <c r="B5030" s="7">
        <v>40310</v>
      </c>
      <c r="C5030" s="3">
        <v>1332</v>
      </c>
      <c r="J5030" s="2"/>
    </row>
    <row r="5031" spans="1:10" ht="16">
      <c r="A5031" s="3">
        <v>100</v>
      </c>
      <c r="B5031" s="7">
        <v>40312</v>
      </c>
      <c r="C5031" s="3">
        <v>1332</v>
      </c>
      <c r="J5031" s="2"/>
    </row>
    <row r="5032" spans="1:10" ht="16">
      <c r="A5032" s="3">
        <v>25</v>
      </c>
      <c r="B5032" s="7">
        <v>40312</v>
      </c>
      <c r="C5032" s="3">
        <v>1332</v>
      </c>
      <c r="J5032" s="2"/>
    </row>
    <row r="5033" spans="1:10" ht="16">
      <c r="A5033" s="3">
        <v>50</v>
      </c>
      <c r="B5033" s="7">
        <v>40312</v>
      </c>
      <c r="C5033" s="3">
        <v>1332</v>
      </c>
      <c r="J5033" s="2"/>
    </row>
    <row r="5034" spans="1:10" ht="16">
      <c r="A5034" s="3">
        <v>99</v>
      </c>
      <c r="B5034" s="7">
        <v>40315</v>
      </c>
      <c r="C5034" s="3">
        <v>1332</v>
      </c>
      <c r="J5034" s="2"/>
    </row>
    <row r="5035" spans="1:10" ht="16">
      <c r="A5035" s="3">
        <v>15</v>
      </c>
      <c r="B5035" s="7">
        <v>40317</v>
      </c>
      <c r="C5035" s="3">
        <v>1332</v>
      </c>
      <c r="J5035" s="2"/>
    </row>
    <row r="5036" spans="1:10" ht="16">
      <c r="A5036" s="3">
        <v>20</v>
      </c>
      <c r="B5036" s="7">
        <v>40317</v>
      </c>
      <c r="C5036" s="3">
        <v>1332</v>
      </c>
      <c r="J5036" s="2"/>
    </row>
    <row r="5037" spans="1:10" ht="16">
      <c r="A5037" s="3">
        <v>25</v>
      </c>
      <c r="B5037" s="7">
        <v>40317</v>
      </c>
      <c r="C5037" s="3">
        <v>1332</v>
      </c>
      <c r="J5037" s="2"/>
    </row>
    <row r="5038" spans="1:10" ht="16">
      <c r="A5038" s="3">
        <v>50</v>
      </c>
      <c r="B5038" s="7">
        <v>40317</v>
      </c>
      <c r="C5038" s="3">
        <v>1332</v>
      </c>
      <c r="J5038" s="2"/>
    </row>
    <row r="5039" spans="1:10" ht="16">
      <c r="A5039" s="3">
        <v>200</v>
      </c>
      <c r="B5039" s="7">
        <v>40318</v>
      </c>
      <c r="C5039" s="3">
        <v>1332</v>
      </c>
      <c r="J5039" s="2"/>
    </row>
    <row r="5040" spans="1:10" ht="16">
      <c r="A5040" s="3">
        <v>10</v>
      </c>
      <c r="B5040" s="7">
        <v>40319</v>
      </c>
      <c r="C5040" s="3">
        <v>1332</v>
      </c>
      <c r="J5040" s="2"/>
    </row>
    <row r="5041" spans="1:10" ht="16">
      <c r="A5041" s="3">
        <v>240</v>
      </c>
      <c r="B5041" s="7">
        <v>40319</v>
      </c>
      <c r="C5041" s="3">
        <v>1332</v>
      </c>
      <c r="J5041" s="2"/>
    </row>
    <row r="5042" spans="1:10" ht="16">
      <c r="A5042" s="3">
        <v>100</v>
      </c>
      <c r="B5042" s="7">
        <v>40319</v>
      </c>
      <c r="C5042" s="3">
        <v>1332</v>
      </c>
      <c r="J5042" s="2"/>
    </row>
    <row r="5043" spans="1:10" ht="16">
      <c r="A5043" s="3">
        <v>25</v>
      </c>
      <c r="B5043" s="7">
        <v>40320</v>
      </c>
      <c r="C5043" s="3">
        <v>1332</v>
      </c>
      <c r="J5043" s="2"/>
    </row>
    <row r="5044" spans="1:10" ht="16">
      <c r="A5044" s="3">
        <v>500</v>
      </c>
      <c r="B5044" s="7">
        <v>40322</v>
      </c>
      <c r="C5044" s="3">
        <v>1332</v>
      </c>
      <c r="J5044" s="2"/>
    </row>
    <row r="5045" spans="1:10" ht="16">
      <c r="A5045" s="3">
        <v>100</v>
      </c>
      <c r="B5045" s="7">
        <v>40322</v>
      </c>
      <c r="C5045" s="3">
        <v>1332</v>
      </c>
      <c r="J5045" s="2"/>
    </row>
    <row r="5046" spans="1:10" ht="16">
      <c r="A5046" s="3">
        <v>250</v>
      </c>
      <c r="B5046" s="7">
        <v>40322</v>
      </c>
      <c r="C5046" s="3">
        <v>1332</v>
      </c>
      <c r="J5046" s="2"/>
    </row>
    <row r="5047" spans="1:10" ht="16">
      <c r="A5047" s="3">
        <v>500</v>
      </c>
      <c r="B5047" s="7">
        <v>40323</v>
      </c>
      <c r="C5047" s="3">
        <v>1332</v>
      </c>
      <c r="J5047" s="2"/>
    </row>
    <row r="5048" spans="1:10" ht="16">
      <c r="A5048" s="3">
        <v>20</v>
      </c>
      <c r="B5048" s="7">
        <v>40323</v>
      </c>
      <c r="C5048" s="3">
        <v>1332</v>
      </c>
      <c r="J5048" s="2"/>
    </row>
    <row r="5049" spans="1:10" ht="16">
      <c r="A5049" s="3">
        <v>300</v>
      </c>
      <c r="B5049" s="7">
        <v>40324</v>
      </c>
      <c r="C5049" s="3">
        <v>1332</v>
      </c>
      <c r="J5049" s="2"/>
    </row>
    <row r="5050" spans="1:10" ht="16">
      <c r="A5050" s="3">
        <v>99</v>
      </c>
      <c r="B5050" s="7">
        <v>40324</v>
      </c>
      <c r="C5050" s="3">
        <v>1332</v>
      </c>
      <c r="J5050" s="2"/>
    </row>
    <row r="5051" spans="1:10" ht="16">
      <c r="A5051" s="3">
        <v>51</v>
      </c>
      <c r="B5051" s="7">
        <v>40324</v>
      </c>
      <c r="C5051" s="3">
        <v>1332</v>
      </c>
      <c r="J5051" s="2"/>
    </row>
    <row r="5052" spans="1:10" ht="16">
      <c r="A5052" s="3">
        <v>20</v>
      </c>
      <c r="B5052" s="7">
        <v>40324</v>
      </c>
      <c r="C5052" s="3">
        <v>1332</v>
      </c>
      <c r="J5052" s="2"/>
    </row>
    <row r="5053" spans="1:10" ht="16">
      <c r="A5053" s="3">
        <v>100</v>
      </c>
      <c r="B5053" s="7">
        <v>40386</v>
      </c>
      <c r="C5053" s="3">
        <v>1334</v>
      </c>
      <c r="J5053" s="2"/>
    </row>
    <row r="5054" spans="1:10" ht="16">
      <c r="A5054" s="3">
        <v>100</v>
      </c>
      <c r="B5054" s="7">
        <v>40386</v>
      </c>
      <c r="C5054" s="3">
        <v>1334</v>
      </c>
      <c r="J5054" s="2"/>
    </row>
    <row r="5055" spans="1:10" ht="16">
      <c r="A5055" s="3">
        <v>20</v>
      </c>
      <c r="B5055" s="7">
        <v>40386</v>
      </c>
      <c r="C5055" s="3">
        <v>1334</v>
      </c>
      <c r="J5055" s="2"/>
    </row>
    <row r="5056" spans="1:10" ht="16">
      <c r="A5056" s="3">
        <v>500</v>
      </c>
      <c r="B5056" s="7">
        <v>40387</v>
      </c>
      <c r="C5056" s="3">
        <v>1334</v>
      </c>
      <c r="J5056" s="2"/>
    </row>
    <row r="5057" spans="1:10" ht="16">
      <c r="A5057" s="3">
        <v>100</v>
      </c>
      <c r="B5057" s="7">
        <v>40390</v>
      </c>
      <c r="C5057" s="3">
        <v>1334</v>
      </c>
      <c r="J5057" s="2"/>
    </row>
    <row r="5058" spans="1:10" ht="16">
      <c r="A5058" s="3">
        <v>100</v>
      </c>
      <c r="B5058" s="7">
        <v>40394</v>
      </c>
      <c r="C5058" s="3">
        <v>1334</v>
      </c>
      <c r="J5058" s="2"/>
    </row>
    <row r="5059" spans="1:10" ht="16">
      <c r="A5059" s="3">
        <v>25</v>
      </c>
      <c r="B5059" s="7">
        <v>40396</v>
      </c>
      <c r="C5059" s="3">
        <v>1334</v>
      </c>
      <c r="J5059" s="2"/>
    </row>
    <row r="5060" spans="1:10" ht="16">
      <c r="A5060" s="3">
        <v>25</v>
      </c>
      <c r="B5060" s="7">
        <v>40400</v>
      </c>
      <c r="C5060" s="3">
        <v>1334</v>
      </c>
      <c r="J5060" s="2"/>
    </row>
    <row r="5061" spans="1:10" ht="16">
      <c r="A5061" s="3">
        <v>250</v>
      </c>
      <c r="B5061" s="7">
        <v>40401</v>
      </c>
      <c r="C5061" s="3">
        <v>1334</v>
      </c>
      <c r="J5061" s="2"/>
    </row>
    <row r="5062" spans="1:10" ht="16">
      <c r="A5062" s="3">
        <v>25</v>
      </c>
      <c r="B5062" s="7">
        <v>40407</v>
      </c>
      <c r="C5062" s="3">
        <v>1334</v>
      </c>
      <c r="J5062" s="2"/>
    </row>
    <row r="5063" spans="1:10" ht="16">
      <c r="A5063" s="3">
        <v>100</v>
      </c>
      <c r="B5063" s="7">
        <v>40099</v>
      </c>
      <c r="C5063" s="3">
        <v>1342</v>
      </c>
      <c r="J5063" s="2"/>
    </row>
    <row r="5064" spans="1:10" ht="16">
      <c r="A5064" s="3">
        <v>200</v>
      </c>
      <c r="B5064" s="7">
        <v>40099</v>
      </c>
      <c r="C5064" s="3">
        <v>1342</v>
      </c>
      <c r="J5064" s="2"/>
    </row>
    <row r="5065" spans="1:10" ht="16">
      <c r="A5065" s="3">
        <v>40</v>
      </c>
      <c r="B5065" s="7">
        <v>40102</v>
      </c>
      <c r="C5065" s="3">
        <v>1342</v>
      </c>
      <c r="J5065" s="2"/>
    </row>
    <row r="5066" spans="1:10" ht="16">
      <c r="A5066" s="3">
        <v>40</v>
      </c>
      <c r="B5066" s="7">
        <v>40086</v>
      </c>
      <c r="C5066" s="3">
        <v>1343</v>
      </c>
      <c r="J5066" s="2"/>
    </row>
    <row r="5067" spans="1:10" ht="16">
      <c r="A5067" s="3">
        <v>30</v>
      </c>
      <c r="B5067" s="7">
        <v>40086</v>
      </c>
      <c r="C5067" s="3">
        <v>1343</v>
      </c>
      <c r="J5067" s="2"/>
    </row>
    <row r="5068" spans="1:10" ht="16">
      <c r="A5068" s="3">
        <v>884</v>
      </c>
      <c r="B5068" s="7">
        <v>40086</v>
      </c>
      <c r="C5068" s="3">
        <v>1343</v>
      </c>
      <c r="J5068" s="2"/>
    </row>
    <row r="5069" spans="1:10" ht="16">
      <c r="A5069" s="3">
        <v>50</v>
      </c>
      <c r="B5069" s="7">
        <v>40086</v>
      </c>
      <c r="C5069" s="3">
        <v>1343</v>
      </c>
      <c r="J5069" s="2"/>
    </row>
    <row r="5070" spans="1:10" ht="16">
      <c r="A5070" s="3">
        <v>100</v>
      </c>
      <c r="B5070" s="7">
        <v>40086</v>
      </c>
      <c r="C5070" s="3">
        <v>1343</v>
      </c>
      <c r="J5070" s="2"/>
    </row>
    <row r="5071" spans="1:10" ht="16">
      <c r="A5071" s="3">
        <v>70</v>
      </c>
      <c r="B5071" s="7">
        <v>40086</v>
      </c>
      <c r="C5071" s="3">
        <v>1343</v>
      </c>
      <c r="J5071" s="2"/>
    </row>
    <row r="5072" spans="1:10" ht="16">
      <c r="A5072" s="3">
        <v>25</v>
      </c>
      <c r="B5072" s="7">
        <v>40087</v>
      </c>
      <c r="C5072" s="3">
        <v>1343</v>
      </c>
      <c r="J5072" s="2"/>
    </row>
    <row r="5073" spans="1:10" ht="16">
      <c r="A5073" s="3">
        <v>100</v>
      </c>
      <c r="B5073" s="7">
        <v>40088</v>
      </c>
      <c r="C5073" s="3">
        <v>1343</v>
      </c>
      <c r="J5073" s="2"/>
    </row>
    <row r="5074" spans="1:10" ht="16">
      <c r="A5074" s="3">
        <v>100</v>
      </c>
      <c r="B5074" s="7">
        <v>40093</v>
      </c>
      <c r="C5074" s="3">
        <v>1343</v>
      </c>
      <c r="J5074" s="2"/>
    </row>
    <row r="5075" spans="1:10" ht="16">
      <c r="A5075" s="3">
        <v>50</v>
      </c>
      <c r="B5075" s="7">
        <v>40100</v>
      </c>
      <c r="C5075" s="3">
        <v>1343</v>
      </c>
      <c r="J5075" s="2"/>
    </row>
    <row r="5076" spans="1:10" ht="16">
      <c r="A5076" s="3">
        <v>50</v>
      </c>
      <c r="B5076" s="7">
        <v>40100</v>
      </c>
      <c r="C5076" s="3">
        <v>1343</v>
      </c>
      <c r="J5076" s="2"/>
    </row>
    <row r="5077" spans="1:10" ht="16">
      <c r="A5077" s="3">
        <v>1</v>
      </c>
      <c r="B5077" s="7">
        <v>40113</v>
      </c>
      <c r="C5077" s="3">
        <v>1343</v>
      </c>
      <c r="J5077" s="2"/>
    </row>
    <row r="5078" spans="1:10" ht="16">
      <c r="A5078" s="3">
        <v>10</v>
      </c>
      <c r="B5078" s="7">
        <v>40123</v>
      </c>
      <c r="C5078" s="3">
        <v>1343</v>
      </c>
      <c r="J5078" s="2"/>
    </row>
    <row r="5079" spans="1:10" ht="16">
      <c r="A5079" s="3">
        <v>20</v>
      </c>
      <c r="B5079" s="7">
        <v>40085</v>
      </c>
      <c r="C5079" s="3">
        <v>1352</v>
      </c>
      <c r="J5079" s="2"/>
    </row>
    <row r="5080" spans="1:10" ht="16">
      <c r="A5080" s="3">
        <v>25</v>
      </c>
      <c r="B5080" s="7">
        <v>40085</v>
      </c>
      <c r="C5080" s="3">
        <v>1352</v>
      </c>
      <c r="J5080" s="2"/>
    </row>
    <row r="5081" spans="1:10" ht="16">
      <c r="A5081" s="3">
        <v>120</v>
      </c>
      <c r="B5081" s="7">
        <v>40085</v>
      </c>
      <c r="C5081" s="3">
        <v>1352</v>
      </c>
      <c r="J5081" s="2"/>
    </row>
    <row r="5082" spans="1:10" ht="16">
      <c r="A5082" s="3">
        <v>25</v>
      </c>
      <c r="B5082" s="7">
        <v>40086</v>
      </c>
      <c r="C5082" s="3">
        <v>1352</v>
      </c>
      <c r="J5082" s="2"/>
    </row>
    <row r="5083" spans="1:10" ht="16">
      <c r="A5083" s="3">
        <v>40</v>
      </c>
      <c r="B5083" s="7">
        <v>40086</v>
      </c>
      <c r="C5083" s="3">
        <v>1352</v>
      </c>
      <c r="J5083" s="2"/>
    </row>
    <row r="5084" spans="1:10" ht="16">
      <c r="A5084" s="3">
        <v>100</v>
      </c>
      <c r="B5084" s="7">
        <v>40087</v>
      </c>
      <c r="C5084" s="3">
        <v>1352</v>
      </c>
      <c r="J5084" s="2"/>
    </row>
    <row r="5085" spans="1:10" ht="16">
      <c r="A5085" s="3">
        <v>30</v>
      </c>
      <c r="B5085" s="7">
        <v>40096</v>
      </c>
      <c r="C5085" s="3">
        <v>1352</v>
      </c>
      <c r="J5085" s="2"/>
    </row>
    <row r="5086" spans="1:10" ht="16">
      <c r="A5086" s="3">
        <v>20</v>
      </c>
      <c r="B5086" s="7">
        <v>40096</v>
      </c>
      <c r="C5086" s="3">
        <v>1352</v>
      </c>
      <c r="J5086" s="2"/>
    </row>
    <row r="5087" spans="1:10" ht="16">
      <c r="A5087" s="3">
        <v>25</v>
      </c>
      <c r="B5087" s="7">
        <v>40096</v>
      </c>
      <c r="C5087" s="3">
        <v>1352</v>
      </c>
      <c r="J5087" s="2"/>
    </row>
    <row r="5088" spans="1:10" ht="16">
      <c r="A5088" s="3">
        <v>50</v>
      </c>
      <c r="B5088" s="7">
        <v>40096</v>
      </c>
      <c r="C5088" s="3">
        <v>1352</v>
      </c>
      <c r="J5088" s="2"/>
    </row>
    <row r="5089" spans="1:10" ht="16">
      <c r="A5089" s="3">
        <v>20</v>
      </c>
      <c r="B5089" s="7">
        <v>40096</v>
      </c>
      <c r="C5089" s="3">
        <v>1352</v>
      </c>
      <c r="J5089" s="2"/>
    </row>
    <row r="5090" spans="1:10" ht="16">
      <c r="A5090" s="3">
        <v>25</v>
      </c>
      <c r="B5090" s="7">
        <v>40096</v>
      </c>
      <c r="C5090" s="3">
        <v>1352</v>
      </c>
      <c r="J5090" s="2"/>
    </row>
    <row r="5091" spans="1:10" ht="16">
      <c r="A5091" s="3">
        <v>35</v>
      </c>
      <c r="B5091" s="7">
        <v>40097</v>
      </c>
      <c r="C5091" s="3">
        <v>1352</v>
      </c>
      <c r="J5091" s="2"/>
    </row>
    <row r="5092" spans="1:10" ht="16">
      <c r="A5092" s="3">
        <v>50</v>
      </c>
      <c r="B5092" s="7">
        <v>40097</v>
      </c>
      <c r="C5092" s="3">
        <v>1352</v>
      </c>
      <c r="J5092" s="2"/>
    </row>
    <row r="5093" spans="1:10" ht="16">
      <c r="A5093" s="3">
        <v>100</v>
      </c>
      <c r="B5093" s="7">
        <v>40097</v>
      </c>
      <c r="C5093" s="3">
        <v>1352</v>
      </c>
      <c r="J5093" s="2"/>
    </row>
    <row r="5094" spans="1:10" ht="16">
      <c r="A5094" s="3">
        <v>8</v>
      </c>
      <c r="B5094" s="7">
        <v>40098</v>
      </c>
      <c r="C5094" s="3">
        <v>1352</v>
      </c>
      <c r="J5094" s="2"/>
    </row>
    <row r="5095" spans="1:10" ht="16">
      <c r="A5095" s="3">
        <v>20</v>
      </c>
      <c r="B5095" s="7">
        <v>40098</v>
      </c>
      <c r="C5095" s="3">
        <v>1352</v>
      </c>
      <c r="J5095" s="2"/>
    </row>
    <row r="5096" spans="1:10" ht="16">
      <c r="A5096" s="3">
        <v>5</v>
      </c>
      <c r="B5096" s="7">
        <v>40098</v>
      </c>
      <c r="C5096" s="3">
        <v>1352</v>
      </c>
      <c r="J5096" s="2"/>
    </row>
    <row r="5097" spans="1:10" ht="16">
      <c r="A5097" s="3">
        <v>202</v>
      </c>
      <c r="B5097" s="7">
        <v>40099</v>
      </c>
      <c r="C5097" s="3">
        <v>1352</v>
      </c>
      <c r="J5097" s="2"/>
    </row>
    <row r="5098" spans="1:10" ht="16">
      <c r="A5098" s="3">
        <v>30</v>
      </c>
      <c r="B5098" s="7">
        <v>40100</v>
      </c>
      <c r="C5098" s="3">
        <v>1352</v>
      </c>
      <c r="J5098" s="2"/>
    </row>
    <row r="5099" spans="1:10" ht="16">
      <c r="A5099" s="3">
        <v>50</v>
      </c>
      <c r="B5099" s="7">
        <v>40100</v>
      </c>
      <c r="C5099" s="3">
        <v>1352</v>
      </c>
      <c r="J5099" s="2"/>
    </row>
    <row r="5100" spans="1:10" ht="16">
      <c r="A5100" s="3">
        <v>100</v>
      </c>
      <c r="B5100" s="7">
        <v>40106</v>
      </c>
      <c r="C5100" s="3">
        <v>1352</v>
      </c>
      <c r="J5100" s="2"/>
    </row>
    <row r="5101" spans="1:10" ht="16">
      <c r="A5101" s="3">
        <v>50</v>
      </c>
      <c r="B5101" s="7">
        <v>40113</v>
      </c>
      <c r="C5101" s="3">
        <v>1352</v>
      </c>
      <c r="J5101" s="2"/>
    </row>
    <row r="5102" spans="1:10" ht="16">
      <c r="A5102" s="3">
        <v>10</v>
      </c>
      <c r="B5102" s="7">
        <v>40114</v>
      </c>
      <c r="C5102" s="3">
        <v>1352</v>
      </c>
      <c r="J5102" s="2"/>
    </row>
    <row r="5103" spans="1:10" ht="16">
      <c r="A5103" s="3">
        <v>10</v>
      </c>
      <c r="B5103" s="7">
        <v>40115</v>
      </c>
      <c r="C5103" s="3">
        <v>1352</v>
      </c>
      <c r="J5103" s="2"/>
    </row>
    <row r="5104" spans="1:10" ht="16">
      <c r="A5104" s="3">
        <v>100</v>
      </c>
      <c r="B5104" s="7">
        <v>40115</v>
      </c>
      <c r="C5104" s="3">
        <v>1352</v>
      </c>
      <c r="J5104" s="2"/>
    </row>
    <row r="5105" spans="1:10" ht="16">
      <c r="A5105" s="3">
        <v>10</v>
      </c>
      <c r="B5105" s="7">
        <v>40115</v>
      </c>
      <c r="C5105" s="3">
        <v>1352</v>
      </c>
      <c r="J5105" s="2"/>
    </row>
    <row r="5106" spans="1:10" ht="16">
      <c r="A5106" s="3">
        <v>25</v>
      </c>
      <c r="B5106" s="7">
        <v>40118</v>
      </c>
      <c r="C5106" s="3">
        <v>1352</v>
      </c>
      <c r="J5106" s="2"/>
    </row>
    <row r="5107" spans="1:10" ht="16">
      <c r="A5107" s="3">
        <v>60</v>
      </c>
      <c r="B5107" s="7">
        <v>40118</v>
      </c>
      <c r="C5107" s="3">
        <v>1352</v>
      </c>
      <c r="J5107" s="2"/>
    </row>
    <row r="5108" spans="1:10" ht="16">
      <c r="A5108" s="3">
        <v>200</v>
      </c>
      <c r="B5108" s="7">
        <v>40118</v>
      </c>
      <c r="C5108" s="3">
        <v>1352</v>
      </c>
      <c r="J5108" s="2"/>
    </row>
    <row r="5109" spans="1:10" ht="16">
      <c r="A5109" s="3">
        <v>25</v>
      </c>
      <c r="B5109" s="7">
        <v>40118</v>
      </c>
      <c r="C5109" s="3">
        <v>1352</v>
      </c>
      <c r="J5109" s="2"/>
    </row>
    <row r="5110" spans="1:10" ht="16">
      <c r="A5110" s="3">
        <v>200</v>
      </c>
      <c r="B5110" s="7">
        <v>40118</v>
      </c>
      <c r="C5110" s="3">
        <v>1352</v>
      </c>
      <c r="J5110" s="2"/>
    </row>
    <row r="5111" spans="1:10" ht="16">
      <c r="A5111" s="3">
        <v>50</v>
      </c>
      <c r="B5111" s="7">
        <v>40118</v>
      </c>
      <c r="C5111" s="3">
        <v>1352</v>
      </c>
      <c r="J5111" s="2"/>
    </row>
    <row r="5112" spans="1:10" ht="16">
      <c r="A5112" s="3">
        <v>20</v>
      </c>
      <c r="B5112" s="7">
        <v>40118</v>
      </c>
      <c r="C5112" s="3">
        <v>1352</v>
      </c>
      <c r="J5112" s="2"/>
    </row>
    <row r="5113" spans="1:10" ht="16">
      <c r="A5113" s="3">
        <v>300</v>
      </c>
      <c r="B5113" s="7">
        <v>40118</v>
      </c>
      <c r="C5113" s="3">
        <v>1352</v>
      </c>
      <c r="J5113" s="2"/>
    </row>
    <row r="5114" spans="1:10" ht="16">
      <c r="A5114" s="3">
        <v>50</v>
      </c>
      <c r="B5114" s="7">
        <v>40094</v>
      </c>
      <c r="C5114" s="3">
        <v>1359</v>
      </c>
      <c r="J5114" s="2"/>
    </row>
    <row r="5115" spans="1:10" ht="16">
      <c r="A5115" s="3">
        <v>50</v>
      </c>
      <c r="B5115" s="7">
        <v>40095</v>
      </c>
      <c r="C5115" s="3">
        <v>1359</v>
      </c>
      <c r="J5115" s="2"/>
    </row>
    <row r="5116" spans="1:10" ht="16">
      <c r="A5116" s="3">
        <v>100</v>
      </c>
      <c r="B5116" s="7">
        <v>40112</v>
      </c>
      <c r="C5116" s="3">
        <v>1362</v>
      </c>
      <c r="J5116" s="2"/>
    </row>
    <row r="5117" spans="1:10" ht="16">
      <c r="A5117" s="3">
        <v>500</v>
      </c>
      <c r="B5117" s="7">
        <v>40112</v>
      </c>
      <c r="C5117" s="3">
        <v>1362</v>
      </c>
      <c r="J5117" s="2"/>
    </row>
    <row r="5118" spans="1:10" ht="16">
      <c r="A5118" s="3">
        <v>20</v>
      </c>
      <c r="B5118" s="7">
        <v>40112</v>
      </c>
      <c r="C5118" s="3">
        <v>1362</v>
      </c>
      <c r="J5118" s="2"/>
    </row>
    <row r="5119" spans="1:10" ht="16">
      <c r="A5119" s="3">
        <v>50</v>
      </c>
      <c r="B5119" s="7">
        <v>40113</v>
      </c>
      <c r="C5119" s="3">
        <v>1362</v>
      </c>
      <c r="J5119" s="2"/>
    </row>
    <row r="5120" spans="1:10" ht="16">
      <c r="A5120" s="3">
        <v>25</v>
      </c>
      <c r="B5120" s="7">
        <v>40113</v>
      </c>
      <c r="C5120" s="3">
        <v>1362</v>
      </c>
      <c r="J5120" s="2"/>
    </row>
    <row r="5121" spans="1:10" ht="16">
      <c r="A5121" s="3">
        <v>100</v>
      </c>
      <c r="B5121" s="7">
        <v>40114</v>
      </c>
      <c r="C5121" s="3">
        <v>1362</v>
      </c>
      <c r="J5121" s="2"/>
    </row>
    <row r="5122" spans="1:10" ht="16">
      <c r="A5122" s="3">
        <v>25</v>
      </c>
      <c r="B5122" s="7">
        <v>40114</v>
      </c>
      <c r="C5122" s="3">
        <v>1362</v>
      </c>
      <c r="J5122" s="2"/>
    </row>
    <row r="5123" spans="1:10" ht="16">
      <c r="A5123" s="3">
        <v>50</v>
      </c>
      <c r="B5123" s="7">
        <v>40114</v>
      </c>
      <c r="C5123" s="3">
        <v>1362</v>
      </c>
      <c r="J5123" s="2"/>
    </row>
    <row r="5124" spans="1:10" ht="16">
      <c r="A5124" s="3">
        <v>100</v>
      </c>
      <c r="B5124" s="7">
        <v>40115</v>
      </c>
      <c r="C5124" s="3">
        <v>1362</v>
      </c>
      <c r="J5124" s="2"/>
    </row>
    <row r="5125" spans="1:10" ht="16">
      <c r="A5125" s="3">
        <v>250</v>
      </c>
      <c r="B5125" s="7">
        <v>40119</v>
      </c>
      <c r="C5125" s="3">
        <v>1362</v>
      </c>
      <c r="J5125" s="2"/>
    </row>
    <row r="5126" spans="1:10" ht="16">
      <c r="A5126" s="3">
        <v>100</v>
      </c>
      <c r="B5126" s="7">
        <v>40121</v>
      </c>
      <c r="C5126" s="3">
        <v>1362</v>
      </c>
      <c r="J5126" s="2"/>
    </row>
    <row r="5127" spans="1:10" ht="16">
      <c r="A5127" s="3">
        <v>100</v>
      </c>
      <c r="B5127" s="7">
        <v>40121</v>
      </c>
      <c r="C5127" s="3">
        <v>1362</v>
      </c>
      <c r="J5127" s="2"/>
    </row>
    <row r="5128" spans="1:10" ht="16">
      <c r="A5128" s="3">
        <v>100</v>
      </c>
      <c r="B5128" s="7">
        <v>40123</v>
      </c>
      <c r="C5128" s="3">
        <v>1362</v>
      </c>
      <c r="J5128" s="2"/>
    </row>
    <row r="5129" spans="1:10" ht="16">
      <c r="A5129" s="3">
        <v>500</v>
      </c>
      <c r="B5129" s="7">
        <v>40123</v>
      </c>
      <c r="C5129" s="3">
        <v>1362</v>
      </c>
      <c r="J5129" s="2"/>
    </row>
    <row r="5130" spans="1:10" ht="16">
      <c r="A5130" s="3">
        <v>200</v>
      </c>
      <c r="B5130" s="7">
        <v>40124</v>
      </c>
      <c r="C5130" s="3">
        <v>1362</v>
      </c>
      <c r="J5130" s="2"/>
    </row>
    <row r="5131" spans="1:10" ht="16">
      <c r="A5131" s="3">
        <v>100</v>
      </c>
      <c r="B5131" s="7">
        <v>40125</v>
      </c>
      <c r="C5131" s="3">
        <v>1362</v>
      </c>
      <c r="J5131" s="2"/>
    </row>
    <row r="5132" spans="1:10" ht="16">
      <c r="A5132" s="3">
        <v>75</v>
      </c>
      <c r="B5132" s="7">
        <v>40130</v>
      </c>
      <c r="C5132" s="3">
        <v>1362</v>
      </c>
      <c r="J5132" s="2"/>
    </row>
    <row r="5133" spans="1:10" ht="16">
      <c r="A5133" s="3">
        <v>5</v>
      </c>
      <c r="B5133" s="7">
        <v>40131</v>
      </c>
      <c r="C5133" s="3">
        <v>1362</v>
      </c>
      <c r="J5133" s="2"/>
    </row>
    <row r="5134" spans="1:10" ht="16">
      <c r="A5134" s="3">
        <v>25</v>
      </c>
      <c r="B5134" s="7">
        <v>40131</v>
      </c>
      <c r="C5134" s="3">
        <v>1362</v>
      </c>
      <c r="J5134" s="2"/>
    </row>
    <row r="5135" spans="1:10" ht="16">
      <c r="A5135" s="3">
        <v>2222</v>
      </c>
      <c r="B5135" s="7">
        <v>40133</v>
      </c>
      <c r="C5135" s="3">
        <v>1362</v>
      </c>
      <c r="J5135" s="2"/>
    </row>
    <row r="5136" spans="1:10" ht="16">
      <c r="A5136" s="3">
        <v>100</v>
      </c>
      <c r="B5136" s="7">
        <v>40134</v>
      </c>
      <c r="C5136" s="3">
        <v>1362</v>
      </c>
      <c r="J5136" s="2"/>
    </row>
    <row r="5137" spans="1:10" ht="16">
      <c r="A5137" s="3">
        <v>10</v>
      </c>
      <c r="B5137" s="7">
        <v>40134</v>
      </c>
      <c r="C5137" s="3">
        <v>1362</v>
      </c>
      <c r="J5137" s="2"/>
    </row>
    <row r="5138" spans="1:10" ht="16">
      <c r="A5138" s="3">
        <v>50</v>
      </c>
      <c r="B5138" s="7">
        <v>40135</v>
      </c>
      <c r="C5138" s="3">
        <v>1362</v>
      </c>
      <c r="J5138" s="2"/>
    </row>
    <row r="5139" spans="1:10" ht="16">
      <c r="A5139" s="3">
        <v>25</v>
      </c>
      <c r="B5139" s="7">
        <v>40135</v>
      </c>
      <c r="C5139" s="3">
        <v>1362</v>
      </c>
      <c r="J5139" s="2"/>
    </row>
    <row r="5140" spans="1:10" ht="16">
      <c r="A5140" s="3">
        <v>101</v>
      </c>
      <c r="B5140" s="7">
        <v>40136</v>
      </c>
      <c r="C5140" s="3">
        <v>1362</v>
      </c>
      <c r="J5140" s="2"/>
    </row>
    <row r="5141" spans="1:10" ht="16">
      <c r="A5141" s="3">
        <v>15</v>
      </c>
      <c r="B5141" s="7">
        <v>40136</v>
      </c>
      <c r="C5141" s="3">
        <v>1362</v>
      </c>
      <c r="J5141" s="2"/>
    </row>
    <row r="5142" spans="1:10" ht="16">
      <c r="A5142" s="3">
        <v>25</v>
      </c>
      <c r="B5142" s="7">
        <v>40136</v>
      </c>
      <c r="C5142" s="3">
        <v>1362</v>
      </c>
      <c r="J5142" s="2"/>
    </row>
    <row r="5143" spans="1:10" ht="16">
      <c r="A5143" s="3">
        <v>20</v>
      </c>
      <c r="B5143" s="7">
        <v>40137</v>
      </c>
      <c r="C5143" s="3">
        <v>1362</v>
      </c>
      <c r="J5143" s="2"/>
    </row>
    <row r="5144" spans="1:10" ht="16">
      <c r="A5144" s="3">
        <v>200</v>
      </c>
      <c r="B5144" s="7">
        <v>40141</v>
      </c>
      <c r="C5144" s="3">
        <v>1362</v>
      </c>
      <c r="J5144" s="2"/>
    </row>
    <row r="5145" spans="1:10" ht="16">
      <c r="A5145" s="3">
        <v>20</v>
      </c>
      <c r="B5145" s="7">
        <v>40141</v>
      </c>
      <c r="C5145" s="3">
        <v>1362</v>
      </c>
      <c r="J5145" s="2"/>
    </row>
    <row r="5146" spans="1:10" ht="16">
      <c r="A5146" s="3">
        <v>2</v>
      </c>
      <c r="B5146" s="7">
        <v>40142</v>
      </c>
      <c r="C5146" s="3">
        <v>1362</v>
      </c>
      <c r="J5146" s="2"/>
    </row>
    <row r="5147" spans="1:10" ht="16">
      <c r="A5147" s="3">
        <v>100</v>
      </c>
      <c r="B5147" s="7">
        <v>40143</v>
      </c>
      <c r="C5147" s="3">
        <v>1362</v>
      </c>
      <c r="J5147" s="2"/>
    </row>
    <row r="5148" spans="1:10" ht="16">
      <c r="A5148" s="3">
        <v>50</v>
      </c>
      <c r="B5148" s="7">
        <v>40149</v>
      </c>
      <c r="C5148" s="3">
        <v>1362</v>
      </c>
      <c r="J5148" s="2"/>
    </row>
    <row r="5149" spans="1:10" ht="16">
      <c r="A5149" s="3">
        <v>100</v>
      </c>
      <c r="B5149" s="7">
        <v>40149</v>
      </c>
      <c r="C5149" s="3">
        <v>1362</v>
      </c>
      <c r="J5149" s="2"/>
    </row>
    <row r="5150" spans="1:10" ht="16">
      <c r="A5150" s="3">
        <v>50</v>
      </c>
      <c r="B5150" s="7">
        <v>40149</v>
      </c>
      <c r="C5150" s="3">
        <v>1362</v>
      </c>
      <c r="J5150" s="2"/>
    </row>
    <row r="5151" spans="1:10" ht="16">
      <c r="A5151" s="3">
        <v>50</v>
      </c>
      <c r="B5151" s="7">
        <v>40149</v>
      </c>
      <c r="C5151" s="3">
        <v>1362</v>
      </c>
      <c r="J5151" s="2"/>
    </row>
    <row r="5152" spans="1:10" ht="16">
      <c r="A5152" s="3">
        <v>100</v>
      </c>
      <c r="B5152" s="7">
        <v>40149</v>
      </c>
      <c r="C5152" s="3">
        <v>1362</v>
      </c>
      <c r="J5152" s="2"/>
    </row>
    <row r="5153" spans="1:10" ht="16">
      <c r="A5153" s="3">
        <v>500</v>
      </c>
      <c r="B5153" s="7">
        <v>40150</v>
      </c>
      <c r="C5153" s="3">
        <v>1362</v>
      </c>
      <c r="J5153" s="2"/>
    </row>
    <row r="5154" spans="1:10" ht="16">
      <c r="A5154" s="3">
        <v>25</v>
      </c>
      <c r="B5154" s="7">
        <v>40150</v>
      </c>
      <c r="C5154" s="3">
        <v>1362</v>
      </c>
      <c r="J5154" s="2"/>
    </row>
    <row r="5155" spans="1:10" ht="16">
      <c r="A5155" s="3">
        <v>100</v>
      </c>
      <c r="B5155" s="7">
        <v>40150</v>
      </c>
      <c r="C5155" s="3">
        <v>1362</v>
      </c>
      <c r="J5155" s="2"/>
    </row>
    <row r="5156" spans="1:10" ht="16">
      <c r="A5156" s="3">
        <v>25</v>
      </c>
      <c r="B5156" s="7">
        <v>40151</v>
      </c>
      <c r="C5156" s="3">
        <v>1362</v>
      </c>
      <c r="J5156" s="2"/>
    </row>
    <row r="5157" spans="1:10" ht="16">
      <c r="A5157" s="3">
        <v>40</v>
      </c>
      <c r="B5157" s="7">
        <v>40154</v>
      </c>
      <c r="C5157" s="3">
        <v>1362</v>
      </c>
      <c r="J5157" s="2"/>
    </row>
    <row r="5158" spans="1:10" ht="16">
      <c r="A5158" s="3">
        <v>10</v>
      </c>
      <c r="B5158" s="7">
        <v>40154</v>
      </c>
      <c r="C5158" s="3">
        <v>1362</v>
      </c>
      <c r="J5158" s="2"/>
    </row>
    <row r="5159" spans="1:10" ht="16">
      <c r="A5159" s="3">
        <v>20</v>
      </c>
      <c r="B5159" s="7">
        <v>40156</v>
      </c>
      <c r="C5159" s="3">
        <v>1362</v>
      </c>
      <c r="J5159" s="2"/>
    </row>
    <row r="5160" spans="1:10" ht="16">
      <c r="A5160" s="3">
        <v>10</v>
      </c>
      <c r="B5160" s="7">
        <v>40157</v>
      </c>
      <c r="C5160" s="3">
        <v>1362</v>
      </c>
      <c r="J5160" s="2"/>
    </row>
    <row r="5161" spans="1:10" ht="16">
      <c r="A5161" s="3">
        <v>5</v>
      </c>
      <c r="B5161" s="7">
        <v>40159</v>
      </c>
      <c r="C5161" s="3">
        <v>1362</v>
      </c>
      <c r="J5161" s="2"/>
    </row>
    <row r="5162" spans="1:10" ht="16">
      <c r="A5162" s="3">
        <v>150</v>
      </c>
      <c r="B5162" s="7">
        <v>40163</v>
      </c>
      <c r="C5162" s="3">
        <v>1362</v>
      </c>
      <c r="J5162" s="2"/>
    </row>
    <row r="5163" spans="1:10" ht="16">
      <c r="A5163" s="3">
        <v>5000</v>
      </c>
      <c r="B5163" s="7">
        <v>40163</v>
      </c>
      <c r="C5163" s="3">
        <v>1362</v>
      </c>
      <c r="J5163" s="2"/>
    </row>
    <row r="5164" spans="1:10" ht="16">
      <c r="A5164" s="3">
        <v>1800</v>
      </c>
      <c r="B5164" s="7">
        <v>40163</v>
      </c>
      <c r="C5164" s="3">
        <v>1362</v>
      </c>
      <c r="J5164" s="2"/>
    </row>
    <row r="5165" spans="1:10" ht="16">
      <c r="A5165" s="3">
        <v>25</v>
      </c>
      <c r="B5165" s="7">
        <v>40164</v>
      </c>
      <c r="C5165" s="3">
        <v>1362</v>
      </c>
      <c r="J5165" s="2"/>
    </row>
    <row r="5166" spans="1:10" ht="16">
      <c r="A5166" s="3">
        <v>100</v>
      </c>
      <c r="B5166" s="7">
        <v>40165</v>
      </c>
      <c r="C5166" s="3">
        <v>1362</v>
      </c>
      <c r="J5166" s="2"/>
    </row>
    <row r="5167" spans="1:10" ht="16">
      <c r="A5167" s="3">
        <v>10</v>
      </c>
      <c r="B5167" s="7">
        <v>40166</v>
      </c>
      <c r="C5167" s="3">
        <v>1362</v>
      </c>
      <c r="J5167" s="2"/>
    </row>
    <row r="5168" spans="1:10" ht="16">
      <c r="A5168" s="3">
        <v>11447</v>
      </c>
      <c r="B5168" s="7">
        <v>40169</v>
      </c>
      <c r="C5168" s="3">
        <v>1362</v>
      </c>
      <c r="J5168" s="2"/>
    </row>
    <row r="5169" spans="1:10" ht="16">
      <c r="A5169" s="3">
        <v>25</v>
      </c>
      <c r="B5169" s="7">
        <v>40094</v>
      </c>
      <c r="C5169" s="3">
        <v>1380</v>
      </c>
      <c r="J5169" s="2"/>
    </row>
    <row r="5170" spans="1:10" ht="16">
      <c r="A5170" s="3">
        <v>200</v>
      </c>
      <c r="B5170" s="7">
        <v>40095</v>
      </c>
      <c r="C5170" s="3">
        <v>1380</v>
      </c>
      <c r="J5170" s="2"/>
    </row>
    <row r="5171" spans="1:10" ht="16">
      <c r="A5171" s="3">
        <v>10</v>
      </c>
      <c r="B5171" s="7">
        <v>40096</v>
      </c>
      <c r="C5171" s="3">
        <v>1380</v>
      </c>
      <c r="J5171" s="2"/>
    </row>
    <row r="5172" spans="1:10" ht="16">
      <c r="A5172" s="3">
        <v>200</v>
      </c>
      <c r="B5172" s="7">
        <v>40096</v>
      </c>
      <c r="C5172" s="3">
        <v>1380</v>
      </c>
      <c r="J5172" s="2"/>
    </row>
    <row r="5173" spans="1:10" ht="16">
      <c r="A5173" s="3">
        <v>50</v>
      </c>
      <c r="B5173" s="7">
        <v>40096</v>
      </c>
      <c r="C5173" s="3">
        <v>1380</v>
      </c>
      <c r="J5173" s="2"/>
    </row>
    <row r="5174" spans="1:10" ht="16">
      <c r="A5174" s="3">
        <v>100</v>
      </c>
      <c r="B5174" s="7">
        <v>40097</v>
      </c>
      <c r="C5174" s="3">
        <v>1380</v>
      </c>
      <c r="J5174" s="2"/>
    </row>
    <row r="5175" spans="1:10" ht="16">
      <c r="A5175" s="3">
        <v>20</v>
      </c>
      <c r="B5175" s="7">
        <v>40097</v>
      </c>
      <c r="C5175" s="3">
        <v>1380</v>
      </c>
      <c r="J5175" s="2"/>
    </row>
    <row r="5176" spans="1:10" ht="16">
      <c r="A5176" s="3">
        <v>50</v>
      </c>
      <c r="B5176" s="7">
        <v>40097</v>
      </c>
      <c r="C5176" s="3">
        <v>1380</v>
      </c>
      <c r="J5176" s="2"/>
    </row>
    <row r="5177" spans="1:10" ht="16">
      <c r="A5177" s="3">
        <v>25</v>
      </c>
      <c r="B5177" s="7">
        <v>40100</v>
      </c>
      <c r="C5177" s="3">
        <v>1380</v>
      </c>
      <c r="J5177" s="2"/>
    </row>
    <row r="5178" spans="1:10" ht="16">
      <c r="A5178" s="3">
        <v>25</v>
      </c>
      <c r="B5178" s="7">
        <v>40101</v>
      </c>
      <c r="C5178" s="3">
        <v>1380</v>
      </c>
      <c r="J5178" s="2"/>
    </row>
    <row r="5179" spans="1:10" ht="16">
      <c r="A5179" s="3">
        <v>250</v>
      </c>
      <c r="B5179" s="7">
        <v>40101</v>
      </c>
      <c r="C5179" s="3">
        <v>1380</v>
      </c>
      <c r="J5179" s="2"/>
    </row>
    <row r="5180" spans="1:10" ht="16">
      <c r="A5180" s="3">
        <v>50</v>
      </c>
      <c r="B5180" s="7">
        <v>40101</v>
      </c>
      <c r="C5180" s="3">
        <v>1380</v>
      </c>
      <c r="J5180" s="2"/>
    </row>
    <row r="5181" spans="1:10" ht="16">
      <c r="A5181" s="3">
        <v>100</v>
      </c>
      <c r="B5181" s="7">
        <v>40103</v>
      </c>
      <c r="C5181" s="3">
        <v>1380</v>
      </c>
      <c r="J5181" s="2"/>
    </row>
    <row r="5182" spans="1:10" ht="16">
      <c r="A5182" s="3">
        <v>50</v>
      </c>
      <c r="B5182" s="7">
        <v>40103</v>
      </c>
      <c r="C5182" s="3">
        <v>1380</v>
      </c>
      <c r="J5182" s="2"/>
    </row>
    <row r="5183" spans="1:10" ht="16">
      <c r="A5183" s="3">
        <v>5</v>
      </c>
      <c r="B5183" s="7">
        <v>40105</v>
      </c>
      <c r="C5183" s="3">
        <v>1380</v>
      </c>
      <c r="J5183" s="2"/>
    </row>
    <row r="5184" spans="1:10" ht="16">
      <c r="A5184" s="3">
        <v>10</v>
      </c>
      <c r="B5184" s="7">
        <v>40112</v>
      </c>
      <c r="C5184" s="3">
        <v>1380</v>
      </c>
      <c r="J5184" s="2"/>
    </row>
    <row r="5185" spans="1:10" ht="16">
      <c r="A5185" s="3">
        <v>330</v>
      </c>
      <c r="B5185" s="7">
        <v>40116</v>
      </c>
      <c r="C5185" s="3">
        <v>1380</v>
      </c>
      <c r="J5185" s="2"/>
    </row>
    <row r="5186" spans="1:10" ht="16">
      <c r="A5186" s="3">
        <v>50</v>
      </c>
      <c r="B5186" s="7">
        <v>40124</v>
      </c>
      <c r="C5186" s="3">
        <v>1380</v>
      </c>
      <c r="J5186" s="2"/>
    </row>
    <row r="5187" spans="1:10" ht="16">
      <c r="A5187" s="3">
        <v>20</v>
      </c>
      <c r="B5187" s="7">
        <v>40093</v>
      </c>
      <c r="C5187" s="3">
        <v>1385</v>
      </c>
      <c r="J5187" s="2"/>
    </row>
    <row r="5188" spans="1:10" ht="16">
      <c r="A5188" s="3">
        <v>1</v>
      </c>
      <c r="B5188" s="7">
        <v>40094</v>
      </c>
      <c r="C5188" s="3">
        <v>1385</v>
      </c>
      <c r="J5188" s="2"/>
    </row>
    <row r="5189" spans="1:10" ht="16">
      <c r="A5189" s="3">
        <v>20</v>
      </c>
      <c r="B5189" s="7">
        <v>40094</v>
      </c>
      <c r="C5189" s="3">
        <v>1385</v>
      </c>
      <c r="J5189" s="2"/>
    </row>
    <row r="5190" spans="1:10" ht="16">
      <c r="A5190" s="3">
        <v>1</v>
      </c>
      <c r="B5190" s="7">
        <v>40094</v>
      </c>
      <c r="C5190" s="3">
        <v>1385</v>
      </c>
      <c r="J5190" s="2"/>
    </row>
    <row r="5191" spans="1:10" ht="16">
      <c r="A5191" s="3">
        <v>10</v>
      </c>
      <c r="B5191" s="7">
        <v>40101</v>
      </c>
      <c r="C5191" s="3">
        <v>1385</v>
      </c>
      <c r="J5191" s="2"/>
    </row>
    <row r="5192" spans="1:10" ht="16">
      <c r="A5192" s="3">
        <v>15</v>
      </c>
      <c r="B5192" s="7">
        <v>40135</v>
      </c>
      <c r="C5192" s="3">
        <v>1385</v>
      </c>
      <c r="J5192" s="2"/>
    </row>
    <row r="5193" spans="1:10" ht="16">
      <c r="A5193" s="3">
        <v>75</v>
      </c>
      <c r="B5193" s="7">
        <v>40096</v>
      </c>
      <c r="C5193" s="3">
        <v>1391</v>
      </c>
      <c r="J5193" s="2"/>
    </row>
    <row r="5194" spans="1:10" ht="16">
      <c r="A5194" s="3">
        <v>15</v>
      </c>
      <c r="B5194" s="7">
        <v>40103</v>
      </c>
      <c r="C5194" s="3">
        <v>1391</v>
      </c>
      <c r="J5194" s="2"/>
    </row>
    <row r="5195" spans="1:10" ht="16">
      <c r="A5195" s="3">
        <v>1000</v>
      </c>
      <c r="B5195" s="7">
        <v>40103</v>
      </c>
      <c r="C5195" s="3">
        <v>1391</v>
      </c>
      <c r="J5195" s="2"/>
    </row>
    <row r="5196" spans="1:10" ht="16">
      <c r="A5196" s="3">
        <v>100</v>
      </c>
      <c r="B5196" s="7">
        <v>40106</v>
      </c>
      <c r="C5196" s="3">
        <v>1391</v>
      </c>
      <c r="J5196" s="2"/>
    </row>
    <row r="5197" spans="1:10" ht="16">
      <c r="A5197" s="3">
        <v>165</v>
      </c>
      <c r="B5197" s="7">
        <v>40106</v>
      </c>
      <c r="C5197" s="3">
        <v>1391</v>
      </c>
      <c r="J5197" s="2"/>
    </row>
    <row r="5198" spans="1:10" ht="16">
      <c r="A5198" s="3">
        <v>25</v>
      </c>
      <c r="B5198" s="7">
        <v>40106</v>
      </c>
      <c r="C5198" s="3">
        <v>1391</v>
      </c>
      <c r="J5198" s="2"/>
    </row>
    <row r="5199" spans="1:10" ht="16">
      <c r="A5199" s="3">
        <v>50</v>
      </c>
      <c r="B5199" s="7">
        <v>40106</v>
      </c>
      <c r="C5199" s="3">
        <v>1391</v>
      </c>
      <c r="J5199" s="2"/>
    </row>
    <row r="5200" spans="1:10" ht="16">
      <c r="A5200" s="3">
        <v>50</v>
      </c>
      <c r="B5200" s="7">
        <v>40107</v>
      </c>
      <c r="C5200" s="3">
        <v>1391</v>
      </c>
      <c r="J5200" s="2"/>
    </row>
    <row r="5201" spans="1:10" ht="16">
      <c r="A5201" s="3">
        <v>5</v>
      </c>
      <c r="B5201" s="7">
        <v>40107</v>
      </c>
      <c r="C5201" s="3">
        <v>1391</v>
      </c>
      <c r="J5201" s="2"/>
    </row>
    <row r="5202" spans="1:10" ht="16">
      <c r="A5202" s="3">
        <v>100</v>
      </c>
      <c r="B5202" s="7">
        <v>40107</v>
      </c>
      <c r="C5202" s="3">
        <v>1391</v>
      </c>
      <c r="J5202" s="2"/>
    </row>
    <row r="5203" spans="1:10" ht="16">
      <c r="A5203" s="3">
        <v>15</v>
      </c>
      <c r="B5203" s="7">
        <v>40110</v>
      </c>
      <c r="C5203" s="3">
        <v>1391</v>
      </c>
      <c r="J5203" s="2"/>
    </row>
    <row r="5204" spans="1:10" ht="16">
      <c r="A5204" s="3">
        <v>8100</v>
      </c>
      <c r="B5204" s="7">
        <v>40110</v>
      </c>
      <c r="C5204" s="3">
        <v>1391</v>
      </c>
      <c r="J5204" s="2"/>
    </row>
    <row r="5205" spans="1:10" ht="16">
      <c r="A5205" s="3">
        <v>75</v>
      </c>
      <c r="B5205" s="7">
        <v>40114</v>
      </c>
      <c r="C5205" s="3">
        <v>1391</v>
      </c>
      <c r="J5205" s="2"/>
    </row>
    <row r="5206" spans="1:10" ht="16">
      <c r="A5206" s="3">
        <v>25</v>
      </c>
      <c r="B5206" s="7">
        <v>40114</v>
      </c>
      <c r="C5206" s="3">
        <v>1391</v>
      </c>
      <c r="J5206" s="2"/>
    </row>
    <row r="5207" spans="1:10" ht="16">
      <c r="A5207" s="3">
        <v>20</v>
      </c>
      <c r="B5207" s="7">
        <v>40114</v>
      </c>
      <c r="C5207" s="3">
        <v>1391</v>
      </c>
      <c r="J5207" s="2"/>
    </row>
    <row r="5208" spans="1:10" ht="16">
      <c r="A5208" s="3">
        <v>10</v>
      </c>
      <c r="B5208" s="7">
        <v>40115</v>
      </c>
      <c r="C5208" s="3">
        <v>1391</v>
      </c>
      <c r="J5208" s="2"/>
    </row>
    <row r="5209" spans="1:10" ht="16">
      <c r="A5209" s="3">
        <v>10</v>
      </c>
      <c r="B5209" s="7">
        <v>40148</v>
      </c>
      <c r="C5209" s="3">
        <v>1391</v>
      </c>
      <c r="J5209" s="2"/>
    </row>
    <row r="5210" spans="1:10" ht="16">
      <c r="A5210" s="3">
        <v>20</v>
      </c>
      <c r="B5210" s="7">
        <v>40149</v>
      </c>
      <c r="C5210" s="3">
        <v>1391</v>
      </c>
      <c r="J5210" s="2"/>
    </row>
    <row r="5211" spans="1:10" ht="16">
      <c r="A5211" s="3">
        <v>50</v>
      </c>
      <c r="B5211" s="7">
        <v>40150</v>
      </c>
      <c r="C5211" s="3">
        <v>1391</v>
      </c>
      <c r="J5211" s="2"/>
    </row>
    <row r="5212" spans="1:10" ht="16">
      <c r="A5212" s="3">
        <v>20</v>
      </c>
      <c r="B5212" s="7">
        <v>40150</v>
      </c>
      <c r="C5212" s="3">
        <v>1391</v>
      </c>
      <c r="J5212" s="2"/>
    </row>
    <row r="5213" spans="1:10" ht="16">
      <c r="A5213" s="3">
        <v>15</v>
      </c>
      <c r="B5213" s="7">
        <v>40150</v>
      </c>
      <c r="C5213" s="3">
        <v>1391</v>
      </c>
      <c r="J5213" s="2"/>
    </row>
    <row r="5214" spans="1:10" ht="16">
      <c r="A5214" s="3">
        <v>25</v>
      </c>
      <c r="B5214" s="7">
        <v>40164</v>
      </c>
      <c r="C5214" s="3">
        <v>1391</v>
      </c>
      <c r="J5214" s="2"/>
    </row>
    <row r="5215" spans="1:10" ht="16">
      <c r="A5215" s="3">
        <v>25</v>
      </c>
      <c r="B5215" s="7">
        <v>40170</v>
      </c>
      <c r="C5215" s="3">
        <v>1391</v>
      </c>
      <c r="J5215" s="2"/>
    </row>
    <row r="5216" spans="1:10" ht="16">
      <c r="A5216" s="3">
        <v>25</v>
      </c>
      <c r="B5216" s="7">
        <v>40172</v>
      </c>
      <c r="C5216" s="3">
        <v>1391</v>
      </c>
      <c r="J5216" s="2"/>
    </row>
    <row r="5217" spans="1:10" ht="16">
      <c r="A5217" s="3">
        <v>60</v>
      </c>
      <c r="B5217" s="7">
        <v>40174</v>
      </c>
      <c r="C5217" s="3">
        <v>1391</v>
      </c>
      <c r="J5217" s="2"/>
    </row>
    <row r="5218" spans="1:10" ht="16">
      <c r="A5218" s="3">
        <v>25</v>
      </c>
      <c r="B5218" s="7">
        <v>40174</v>
      </c>
      <c r="C5218" s="3">
        <v>1391</v>
      </c>
      <c r="J5218" s="2"/>
    </row>
    <row r="5219" spans="1:10" ht="16">
      <c r="A5219" s="3">
        <v>20</v>
      </c>
      <c r="B5219" s="7">
        <v>40175</v>
      </c>
      <c r="C5219" s="3">
        <v>1391</v>
      </c>
      <c r="J5219" s="2"/>
    </row>
    <row r="5220" spans="1:10" ht="16">
      <c r="A5220" s="3">
        <v>50</v>
      </c>
      <c r="B5220" s="7">
        <v>40177</v>
      </c>
      <c r="C5220" s="3">
        <v>1391</v>
      </c>
      <c r="J5220" s="2"/>
    </row>
    <row r="5221" spans="1:10" ht="16">
      <c r="A5221" s="3">
        <v>100</v>
      </c>
      <c r="B5221" s="7">
        <v>40099</v>
      </c>
      <c r="C5221" s="3">
        <v>1404</v>
      </c>
      <c r="J5221" s="2"/>
    </row>
    <row r="5222" spans="1:10" ht="16">
      <c r="A5222" s="3">
        <v>100</v>
      </c>
      <c r="B5222" s="7">
        <v>40101</v>
      </c>
      <c r="C5222" s="3">
        <v>1404</v>
      </c>
      <c r="J5222" s="2"/>
    </row>
    <row r="5223" spans="1:10" ht="16">
      <c r="A5223" s="3">
        <v>100</v>
      </c>
      <c r="B5223" s="7">
        <v>40101</v>
      </c>
      <c r="C5223" s="3">
        <v>1404</v>
      </c>
      <c r="J5223" s="2"/>
    </row>
    <row r="5224" spans="1:10" ht="16">
      <c r="A5224" s="3">
        <v>100</v>
      </c>
      <c r="B5224" s="7">
        <v>40102</v>
      </c>
      <c r="C5224" s="3">
        <v>1404</v>
      </c>
      <c r="J5224" s="2"/>
    </row>
    <row r="5225" spans="1:10" ht="16">
      <c r="A5225" s="3">
        <v>25</v>
      </c>
      <c r="B5225" s="7">
        <v>40138</v>
      </c>
      <c r="C5225" s="3">
        <v>1404</v>
      </c>
      <c r="J5225" s="2"/>
    </row>
    <row r="5226" spans="1:10" ht="16">
      <c r="A5226" s="3">
        <v>20</v>
      </c>
      <c r="B5226" s="7">
        <v>40093</v>
      </c>
      <c r="C5226" s="3">
        <v>1407</v>
      </c>
      <c r="J5226" s="2"/>
    </row>
    <row r="5227" spans="1:10" ht="16">
      <c r="A5227" s="3">
        <v>30</v>
      </c>
      <c r="B5227" s="7">
        <v>40093</v>
      </c>
      <c r="C5227" s="3">
        <v>1407</v>
      </c>
      <c r="J5227" s="2"/>
    </row>
    <row r="5228" spans="1:10" ht="16">
      <c r="A5228" s="3">
        <v>50</v>
      </c>
      <c r="B5228" s="7">
        <v>40094</v>
      </c>
      <c r="C5228" s="3">
        <v>1407</v>
      </c>
      <c r="J5228" s="2"/>
    </row>
    <row r="5229" spans="1:10" ht="16">
      <c r="A5229" s="3">
        <v>10</v>
      </c>
      <c r="B5229" s="7">
        <v>40102</v>
      </c>
      <c r="C5229" s="3">
        <v>1407</v>
      </c>
      <c r="J5229" s="2"/>
    </row>
    <row r="5230" spans="1:10" ht="16">
      <c r="A5230" s="3">
        <v>35</v>
      </c>
      <c r="B5230" s="7">
        <v>40127</v>
      </c>
      <c r="C5230" s="3">
        <v>1407</v>
      </c>
      <c r="J5230" s="2"/>
    </row>
    <row r="5231" spans="1:10" ht="16">
      <c r="A5231" s="3">
        <v>2</v>
      </c>
      <c r="B5231" s="7">
        <v>40137</v>
      </c>
      <c r="C5231" s="3">
        <v>1407</v>
      </c>
      <c r="J5231" s="2"/>
    </row>
    <row r="5232" spans="1:10" ht="16">
      <c r="A5232" s="3">
        <v>20</v>
      </c>
      <c r="B5232" s="7">
        <v>40125</v>
      </c>
      <c r="C5232" s="3">
        <v>1413</v>
      </c>
      <c r="J5232" s="2"/>
    </row>
    <row r="5233" spans="1:10" ht="16">
      <c r="A5233" s="3">
        <v>30</v>
      </c>
      <c r="B5233" s="7">
        <v>40127</v>
      </c>
      <c r="C5233" s="3">
        <v>1413</v>
      </c>
      <c r="J5233" s="2"/>
    </row>
    <row r="5234" spans="1:10" ht="16">
      <c r="A5234" s="3">
        <v>50</v>
      </c>
      <c r="B5234" s="7">
        <v>40129</v>
      </c>
      <c r="C5234" s="3">
        <v>1413</v>
      </c>
      <c r="J5234" s="2"/>
    </row>
    <row r="5235" spans="1:10" ht="16">
      <c r="A5235" s="3">
        <v>100</v>
      </c>
      <c r="B5235" s="7">
        <v>40131</v>
      </c>
      <c r="C5235" s="3">
        <v>1413</v>
      </c>
      <c r="J5235" s="2"/>
    </row>
    <row r="5236" spans="1:10" ht="16">
      <c r="A5236" s="3">
        <v>5</v>
      </c>
      <c r="B5236" s="7">
        <v>40133</v>
      </c>
      <c r="C5236" s="3">
        <v>1413</v>
      </c>
      <c r="J5236" s="2"/>
    </row>
    <row r="5237" spans="1:10" ht="16">
      <c r="A5237" s="3">
        <v>100</v>
      </c>
      <c r="B5237" s="7">
        <v>40136</v>
      </c>
      <c r="C5237" s="3">
        <v>1413</v>
      </c>
      <c r="J5237" s="2"/>
    </row>
    <row r="5238" spans="1:10" ht="16">
      <c r="A5238" s="3">
        <v>50</v>
      </c>
      <c r="B5238" s="7">
        <v>40136</v>
      </c>
      <c r="C5238" s="3">
        <v>1413</v>
      </c>
      <c r="J5238" s="2"/>
    </row>
    <row r="5239" spans="1:10" ht="16">
      <c r="A5239" s="3">
        <v>50</v>
      </c>
      <c r="B5239" s="7">
        <v>40136</v>
      </c>
      <c r="C5239" s="3">
        <v>1413</v>
      </c>
      <c r="J5239" s="2"/>
    </row>
    <row r="5240" spans="1:10" ht="16">
      <c r="A5240" s="3">
        <v>50</v>
      </c>
      <c r="B5240" s="7">
        <v>40139</v>
      </c>
      <c r="C5240" s="3">
        <v>1413</v>
      </c>
      <c r="J5240" s="2"/>
    </row>
    <row r="5241" spans="1:10" ht="16">
      <c r="A5241" s="3">
        <v>50</v>
      </c>
      <c r="B5241" s="7">
        <v>40142</v>
      </c>
      <c r="C5241" s="3">
        <v>1413</v>
      </c>
      <c r="J5241" s="2"/>
    </row>
    <row r="5242" spans="1:10" ht="16">
      <c r="A5242" s="3">
        <v>750</v>
      </c>
      <c r="B5242" s="7">
        <v>40143</v>
      </c>
      <c r="C5242" s="3">
        <v>1413</v>
      </c>
      <c r="J5242" s="2"/>
    </row>
    <row r="5243" spans="1:10" ht="16">
      <c r="A5243" s="3">
        <v>25</v>
      </c>
      <c r="B5243" s="7">
        <v>40143</v>
      </c>
      <c r="C5243" s="3">
        <v>1413</v>
      </c>
      <c r="J5243" s="2"/>
    </row>
    <row r="5244" spans="1:10" ht="16">
      <c r="A5244" s="3">
        <v>25</v>
      </c>
      <c r="B5244" s="7">
        <v>40150</v>
      </c>
      <c r="C5244" s="3">
        <v>1413</v>
      </c>
      <c r="J5244" s="2"/>
    </row>
    <row r="5245" spans="1:10" ht="16">
      <c r="A5245" s="3">
        <v>100</v>
      </c>
      <c r="B5245" s="7">
        <v>40153</v>
      </c>
      <c r="C5245" s="3">
        <v>1413</v>
      </c>
      <c r="J5245" s="2"/>
    </row>
    <row r="5246" spans="1:10" ht="16">
      <c r="A5246" s="3">
        <v>25</v>
      </c>
      <c r="B5246" s="7">
        <v>40153</v>
      </c>
      <c r="C5246" s="3">
        <v>1413</v>
      </c>
      <c r="J5246" s="2"/>
    </row>
    <row r="5247" spans="1:10" ht="16">
      <c r="A5247" s="3">
        <v>315</v>
      </c>
      <c r="B5247" s="7">
        <v>40155</v>
      </c>
      <c r="C5247" s="3">
        <v>1413</v>
      </c>
      <c r="J5247" s="2"/>
    </row>
    <row r="5248" spans="1:10" ht="16">
      <c r="A5248" s="3">
        <v>315</v>
      </c>
      <c r="B5248" s="7">
        <v>40155</v>
      </c>
      <c r="C5248" s="3">
        <v>1413</v>
      </c>
      <c r="J5248" s="2"/>
    </row>
    <row r="5249" spans="1:10" ht="16">
      <c r="A5249" s="3">
        <v>200</v>
      </c>
      <c r="B5249" s="7">
        <v>40159</v>
      </c>
      <c r="C5249" s="3">
        <v>1413</v>
      </c>
      <c r="J5249" s="2"/>
    </row>
    <row r="5250" spans="1:10" ht="16">
      <c r="A5250" s="3">
        <v>100</v>
      </c>
      <c r="B5250" s="7">
        <v>40161</v>
      </c>
      <c r="C5250" s="3">
        <v>1413</v>
      </c>
      <c r="J5250" s="2"/>
    </row>
    <row r="5251" spans="1:10" ht="16">
      <c r="A5251" s="3">
        <v>100</v>
      </c>
      <c r="B5251" s="7">
        <v>40169</v>
      </c>
      <c r="C5251" s="3">
        <v>1413</v>
      </c>
      <c r="J5251" s="2"/>
    </row>
    <row r="5252" spans="1:10" ht="16">
      <c r="A5252" s="3">
        <v>33</v>
      </c>
      <c r="B5252" s="7">
        <v>40175</v>
      </c>
      <c r="C5252" s="3">
        <v>1413</v>
      </c>
      <c r="J5252" s="2"/>
    </row>
    <row r="5253" spans="1:10" ht="16">
      <c r="A5253" s="3">
        <v>500</v>
      </c>
      <c r="B5253" s="7">
        <v>40178</v>
      </c>
      <c r="C5253" s="3">
        <v>1413</v>
      </c>
      <c r="J5253" s="2"/>
    </row>
    <row r="5254" spans="1:10" ht="16">
      <c r="A5254" s="3">
        <v>25</v>
      </c>
      <c r="B5254" s="7">
        <v>40178</v>
      </c>
      <c r="C5254" s="3">
        <v>1413</v>
      </c>
      <c r="J5254" s="2"/>
    </row>
    <row r="5255" spans="1:10" ht="16">
      <c r="A5255" s="3">
        <v>100</v>
      </c>
      <c r="B5255" s="7">
        <v>40183</v>
      </c>
      <c r="C5255" s="3">
        <v>1413</v>
      </c>
      <c r="J5255" s="2"/>
    </row>
    <row r="5256" spans="1:10" ht="16">
      <c r="A5256" s="3">
        <v>40</v>
      </c>
      <c r="B5256" s="7">
        <v>40183</v>
      </c>
      <c r="C5256" s="3">
        <v>1413</v>
      </c>
      <c r="J5256" s="2"/>
    </row>
    <row r="5257" spans="1:10" ht="16">
      <c r="A5257" s="3">
        <v>50</v>
      </c>
      <c r="B5257" s="7">
        <v>40184</v>
      </c>
      <c r="C5257" s="3">
        <v>1413</v>
      </c>
      <c r="J5257" s="2"/>
    </row>
    <row r="5258" spans="1:10" ht="16">
      <c r="A5258" s="3">
        <v>200</v>
      </c>
      <c r="B5258" s="7">
        <v>40188</v>
      </c>
      <c r="C5258" s="3">
        <v>1413</v>
      </c>
      <c r="J5258" s="2"/>
    </row>
    <row r="5259" spans="1:10" ht="16">
      <c r="A5259" s="3">
        <v>25</v>
      </c>
      <c r="B5259" s="7">
        <v>40188</v>
      </c>
      <c r="C5259" s="3">
        <v>1413</v>
      </c>
      <c r="J5259" s="2"/>
    </row>
    <row r="5260" spans="1:10" ht="16">
      <c r="A5260" s="3">
        <v>36</v>
      </c>
      <c r="B5260" s="7">
        <v>40189</v>
      </c>
      <c r="C5260" s="3">
        <v>1413</v>
      </c>
      <c r="J5260" s="2"/>
    </row>
    <row r="5261" spans="1:10" ht="16">
      <c r="A5261" s="3">
        <v>36</v>
      </c>
      <c r="B5261" s="7">
        <v>40189</v>
      </c>
      <c r="C5261" s="3">
        <v>1413</v>
      </c>
      <c r="J5261" s="2"/>
    </row>
    <row r="5262" spans="1:10" ht="16">
      <c r="A5262" s="3">
        <v>50</v>
      </c>
      <c r="B5262" s="7">
        <v>40191</v>
      </c>
      <c r="C5262" s="3">
        <v>1413</v>
      </c>
      <c r="J5262" s="2"/>
    </row>
    <row r="5263" spans="1:10" ht="16">
      <c r="A5263" s="3">
        <v>20</v>
      </c>
      <c r="B5263" s="7">
        <v>40192</v>
      </c>
      <c r="C5263" s="3">
        <v>1413</v>
      </c>
      <c r="J5263" s="2"/>
    </row>
    <row r="5264" spans="1:10" ht="16">
      <c r="A5264" s="3">
        <v>5</v>
      </c>
      <c r="B5264" s="7">
        <v>40193</v>
      </c>
      <c r="C5264" s="3">
        <v>1413</v>
      </c>
      <c r="J5264" s="2"/>
    </row>
    <row r="5265" spans="1:10" ht="16">
      <c r="A5265" s="3">
        <v>1</v>
      </c>
      <c r="B5265" s="7">
        <v>40193</v>
      </c>
      <c r="C5265" s="3">
        <v>1413</v>
      </c>
      <c r="J5265" s="2"/>
    </row>
    <row r="5266" spans="1:10" ht="16">
      <c r="A5266" s="3">
        <v>100</v>
      </c>
      <c r="B5266" s="7">
        <v>40193</v>
      </c>
      <c r="C5266" s="3">
        <v>1413</v>
      </c>
      <c r="J5266" s="2"/>
    </row>
    <row r="5267" spans="1:10" ht="16">
      <c r="A5267" s="3">
        <v>25</v>
      </c>
      <c r="B5267" s="7">
        <v>40193</v>
      </c>
      <c r="C5267" s="3">
        <v>1413</v>
      </c>
      <c r="J5267" s="2"/>
    </row>
    <row r="5268" spans="1:10" ht="16">
      <c r="A5268" s="3">
        <v>10</v>
      </c>
      <c r="B5268" s="7">
        <v>40194</v>
      </c>
      <c r="C5268" s="3">
        <v>1413</v>
      </c>
      <c r="J5268" s="2"/>
    </row>
    <row r="5269" spans="1:10" ht="16">
      <c r="A5269" s="3">
        <v>1584</v>
      </c>
      <c r="B5269" s="7">
        <v>40194</v>
      </c>
      <c r="C5269" s="3">
        <v>1413</v>
      </c>
      <c r="J5269" s="2"/>
    </row>
    <row r="5270" spans="1:10" ht="16">
      <c r="A5270" s="3">
        <v>150</v>
      </c>
      <c r="B5270" s="7">
        <v>40196</v>
      </c>
      <c r="C5270" s="3">
        <v>1413</v>
      </c>
      <c r="J5270" s="2"/>
    </row>
    <row r="5271" spans="1:10" ht="16">
      <c r="A5271" s="3">
        <v>100</v>
      </c>
      <c r="B5271" s="7">
        <v>40196</v>
      </c>
      <c r="C5271" s="3">
        <v>1413</v>
      </c>
      <c r="J5271" s="2"/>
    </row>
    <row r="5272" spans="1:10" ht="16">
      <c r="A5272" s="3">
        <v>10</v>
      </c>
      <c r="B5272" s="7">
        <v>40096</v>
      </c>
      <c r="C5272" s="3">
        <v>1415</v>
      </c>
      <c r="J5272" s="2"/>
    </row>
    <row r="5273" spans="1:10" ht="16">
      <c r="A5273" s="3">
        <v>100</v>
      </c>
      <c r="B5273" s="7">
        <v>40096</v>
      </c>
      <c r="C5273" s="3">
        <v>1415</v>
      </c>
      <c r="J5273" s="2"/>
    </row>
    <row r="5274" spans="1:10" ht="16">
      <c r="A5274" s="3">
        <v>25</v>
      </c>
      <c r="B5274" s="7">
        <v>40096</v>
      </c>
      <c r="C5274" s="3">
        <v>1415</v>
      </c>
      <c r="J5274" s="2"/>
    </row>
    <row r="5275" spans="1:10" ht="16">
      <c r="A5275" s="3">
        <v>20</v>
      </c>
      <c r="B5275" s="7">
        <v>40096</v>
      </c>
      <c r="C5275" s="3">
        <v>1415</v>
      </c>
      <c r="J5275" s="2"/>
    </row>
    <row r="5276" spans="1:10" ht="16">
      <c r="A5276" s="3">
        <v>50</v>
      </c>
      <c r="B5276" s="7">
        <v>40096</v>
      </c>
      <c r="C5276" s="3">
        <v>1415</v>
      </c>
      <c r="J5276" s="2"/>
    </row>
    <row r="5277" spans="1:10" ht="16">
      <c r="A5277" s="3">
        <v>135</v>
      </c>
      <c r="B5277" s="7">
        <v>40096</v>
      </c>
      <c r="C5277" s="3">
        <v>1415</v>
      </c>
      <c r="J5277" s="2"/>
    </row>
    <row r="5278" spans="1:10" ht="16">
      <c r="A5278" s="3">
        <v>75</v>
      </c>
      <c r="B5278" s="7">
        <v>40097</v>
      </c>
      <c r="C5278" s="3">
        <v>1415</v>
      </c>
      <c r="J5278" s="2"/>
    </row>
    <row r="5279" spans="1:10" ht="16">
      <c r="A5279" s="3">
        <v>150</v>
      </c>
      <c r="B5279" s="7">
        <v>40097</v>
      </c>
      <c r="C5279" s="3">
        <v>1415</v>
      </c>
      <c r="J5279" s="2"/>
    </row>
    <row r="5280" spans="1:10" ht="16">
      <c r="A5280" s="3">
        <v>250</v>
      </c>
      <c r="B5280" s="7">
        <v>40097</v>
      </c>
      <c r="C5280" s="3">
        <v>1415</v>
      </c>
      <c r="J5280" s="2"/>
    </row>
    <row r="5281" spans="1:10" ht="16">
      <c r="A5281" s="3">
        <v>50</v>
      </c>
      <c r="B5281" s="7">
        <v>40097</v>
      </c>
      <c r="C5281" s="3">
        <v>1415</v>
      </c>
      <c r="J5281" s="2"/>
    </row>
    <row r="5282" spans="1:10" ht="16">
      <c r="A5282" s="3">
        <v>50</v>
      </c>
      <c r="B5282" s="7">
        <v>40097</v>
      </c>
      <c r="C5282" s="3">
        <v>1415</v>
      </c>
      <c r="J5282" s="2"/>
    </row>
    <row r="5283" spans="1:10" ht="16">
      <c r="A5283" s="3">
        <v>30</v>
      </c>
      <c r="B5283" s="7">
        <v>40098</v>
      </c>
      <c r="C5283" s="3">
        <v>1415</v>
      </c>
      <c r="J5283" s="2"/>
    </row>
    <row r="5284" spans="1:10" ht="16">
      <c r="A5284" s="3">
        <v>50</v>
      </c>
      <c r="B5284" s="7">
        <v>40098</v>
      </c>
      <c r="C5284" s="3">
        <v>1415</v>
      </c>
      <c r="J5284" s="2"/>
    </row>
    <row r="5285" spans="1:10" ht="16">
      <c r="A5285" s="3">
        <v>100</v>
      </c>
      <c r="B5285" s="7">
        <v>40099</v>
      </c>
      <c r="C5285" s="3">
        <v>1415</v>
      </c>
      <c r="J5285" s="2"/>
    </row>
    <row r="5286" spans="1:10" ht="16">
      <c r="A5286" s="3">
        <v>100</v>
      </c>
      <c r="B5286" s="7">
        <v>40099</v>
      </c>
      <c r="C5286" s="3">
        <v>1415</v>
      </c>
      <c r="J5286" s="2"/>
    </row>
    <row r="5287" spans="1:10" ht="16">
      <c r="A5287" s="3">
        <v>100</v>
      </c>
      <c r="B5287" s="7">
        <v>40100</v>
      </c>
      <c r="C5287" s="3">
        <v>1415</v>
      </c>
      <c r="J5287" s="2"/>
    </row>
    <row r="5288" spans="1:10" ht="16">
      <c r="A5288" s="3">
        <v>50</v>
      </c>
      <c r="B5288" s="7">
        <v>40100</v>
      </c>
      <c r="C5288" s="3">
        <v>1415</v>
      </c>
      <c r="J5288" s="2"/>
    </row>
    <row r="5289" spans="1:10" ht="16">
      <c r="A5289" s="3">
        <v>185</v>
      </c>
      <c r="B5289" s="7">
        <v>40101</v>
      </c>
      <c r="C5289" s="3">
        <v>1415</v>
      </c>
      <c r="J5289" s="2"/>
    </row>
    <row r="5290" spans="1:10" ht="16">
      <c r="A5290" s="3">
        <v>150</v>
      </c>
      <c r="B5290" s="7">
        <v>40101</v>
      </c>
      <c r="C5290" s="3">
        <v>1415</v>
      </c>
      <c r="J5290" s="2"/>
    </row>
    <row r="5291" spans="1:10" ht="16">
      <c r="A5291" s="3">
        <v>20</v>
      </c>
      <c r="B5291" s="7">
        <v>40101</v>
      </c>
      <c r="C5291" s="3">
        <v>1415</v>
      </c>
      <c r="J5291" s="2"/>
    </row>
    <row r="5292" spans="1:10" ht="16">
      <c r="A5292" s="3">
        <v>25</v>
      </c>
      <c r="B5292" s="7">
        <v>40102</v>
      </c>
      <c r="C5292" s="3">
        <v>1415</v>
      </c>
      <c r="J5292" s="2"/>
    </row>
    <row r="5293" spans="1:10" ht="16">
      <c r="A5293" s="3">
        <v>10</v>
      </c>
      <c r="B5293" s="7">
        <v>40102</v>
      </c>
      <c r="C5293" s="3">
        <v>1415</v>
      </c>
      <c r="J5293" s="2"/>
    </row>
    <row r="5294" spans="1:10" ht="16">
      <c r="A5294" s="3">
        <v>50</v>
      </c>
      <c r="B5294" s="7">
        <v>40102</v>
      </c>
      <c r="C5294" s="3">
        <v>1415</v>
      </c>
      <c r="J5294" s="2"/>
    </row>
    <row r="5295" spans="1:10" ht="16">
      <c r="A5295" s="3">
        <v>50</v>
      </c>
      <c r="B5295" s="7">
        <v>40103</v>
      </c>
      <c r="C5295" s="3">
        <v>1415</v>
      </c>
      <c r="J5295" s="2"/>
    </row>
    <row r="5296" spans="1:10" ht="16">
      <c r="A5296" s="3">
        <v>100</v>
      </c>
      <c r="B5296" s="7">
        <v>40106</v>
      </c>
      <c r="C5296" s="3">
        <v>1415</v>
      </c>
      <c r="J5296" s="2"/>
    </row>
    <row r="5297" spans="1:10" ht="16">
      <c r="A5297" s="3">
        <v>75</v>
      </c>
      <c r="B5297" s="7">
        <v>40108</v>
      </c>
      <c r="C5297" s="3">
        <v>1415</v>
      </c>
      <c r="J5297" s="2"/>
    </row>
    <row r="5298" spans="1:10" ht="16">
      <c r="A5298" s="3">
        <v>30</v>
      </c>
      <c r="B5298" s="7">
        <v>40110</v>
      </c>
      <c r="C5298" s="3">
        <v>1415</v>
      </c>
      <c r="J5298" s="2"/>
    </row>
    <row r="5299" spans="1:10" ht="16">
      <c r="A5299" s="3">
        <v>50</v>
      </c>
      <c r="B5299" s="7">
        <v>40113</v>
      </c>
      <c r="C5299" s="3">
        <v>1415</v>
      </c>
      <c r="J5299" s="2"/>
    </row>
    <row r="5300" spans="1:10" ht="16">
      <c r="A5300" s="3">
        <v>100</v>
      </c>
      <c r="B5300" s="7">
        <v>40123</v>
      </c>
      <c r="C5300" s="3">
        <v>1415</v>
      </c>
      <c r="J5300" s="2"/>
    </row>
    <row r="5301" spans="1:10" ht="16">
      <c r="A5301" s="3">
        <v>100</v>
      </c>
      <c r="B5301" s="7">
        <v>40183</v>
      </c>
      <c r="C5301" s="3">
        <v>1430</v>
      </c>
      <c r="J5301" s="2"/>
    </row>
    <row r="5302" spans="1:10" ht="16">
      <c r="A5302" s="3">
        <v>103</v>
      </c>
      <c r="B5302" s="7">
        <v>40183</v>
      </c>
      <c r="C5302" s="3">
        <v>1430</v>
      </c>
      <c r="J5302" s="2"/>
    </row>
    <row r="5303" spans="1:10" ht="16">
      <c r="A5303" s="3">
        <v>10</v>
      </c>
      <c r="B5303" s="7">
        <v>40189</v>
      </c>
      <c r="C5303" s="3">
        <v>1430</v>
      </c>
      <c r="J5303" s="2"/>
    </row>
    <row r="5304" spans="1:10" ht="16">
      <c r="A5304" s="3">
        <v>100</v>
      </c>
      <c r="B5304" s="7">
        <v>40099</v>
      </c>
      <c r="C5304" s="3">
        <v>1436</v>
      </c>
      <c r="J5304" s="2"/>
    </row>
    <row r="5305" spans="1:10" ht="16">
      <c r="A5305" s="3">
        <v>30</v>
      </c>
      <c r="B5305" s="7">
        <v>40099</v>
      </c>
      <c r="C5305" s="3">
        <v>1436</v>
      </c>
      <c r="J5305" s="2"/>
    </row>
    <row r="5306" spans="1:10" ht="16">
      <c r="A5306" s="3">
        <v>30</v>
      </c>
      <c r="B5306" s="7">
        <v>40099</v>
      </c>
      <c r="C5306" s="3">
        <v>1436</v>
      </c>
      <c r="J5306" s="2"/>
    </row>
    <row r="5307" spans="1:10" ht="16">
      <c r="A5307" s="3">
        <v>10</v>
      </c>
      <c r="B5307" s="7">
        <v>40100</v>
      </c>
      <c r="C5307" s="3">
        <v>1436</v>
      </c>
      <c r="J5307" s="2"/>
    </row>
    <row r="5308" spans="1:10" ht="16">
      <c r="A5308" s="3">
        <v>300</v>
      </c>
      <c r="B5308" s="7">
        <v>40101</v>
      </c>
      <c r="C5308" s="3">
        <v>1436</v>
      </c>
      <c r="J5308" s="2"/>
    </row>
    <row r="5309" spans="1:10" ht="16">
      <c r="A5309" s="3">
        <v>200</v>
      </c>
      <c r="B5309" s="7">
        <v>40101</v>
      </c>
      <c r="C5309" s="3">
        <v>1436</v>
      </c>
      <c r="J5309" s="2"/>
    </row>
    <row r="5310" spans="1:10" ht="16">
      <c r="A5310" s="3">
        <v>50</v>
      </c>
      <c r="B5310" s="7">
        <v>40117</v>
      </c>
      <c r="C5310" s="3">
        <v>1436</v>
      </c>
      <c r="J5310" s="2"/>
    </row>
    <row r="5311" spans="1:10" ht="16">
      <c r="A5311" s="3">
        <v>60</v>
      </c>
      <c r="B5311" s="7">
        <v>40134</v>
      </c>
      <c r="C5311" s="3">
        <v>1436</v>
      </c>
      <c r="J5311" s="2"/>
    </row>
    <row r="5312" spans="1:10" ht="16">
      <c r="A5312" s="3">
        <v>25</v>
      </c>
      <c r="B5312" s="7">
        <v>40174</v>
      </c>
      <c r="C5312" s="3">
        <v>1436</v>
      </c>
      <c r="J5312" s="2"/>
    </row>
    <row r="5313" spans="1:10" ht="16">
      <c r="A5313" s="3">
        <v>5</v>
      </c>
      <c r="B5313" s="7">
        <v>40181</v>
      </c>
      <c r="C5313" s="3">
        <v>1436</v>
      </c>
      <c r="J5313" s="2"/>
    </row>
    <row r="5314" spans="1:10" ht="16">
      <c r="A5314" s="3">
        <v>95</v>
      </c>
      <c r="B5314" s="7">
        <v>40146</v>
      </c>
      <c r="C5314" s="3">
        <v>1442</v>
      </c>
      <c r="J5314" s="2"/>
    </row>
    <row r="5315" spans="1:10" ht="16">
      <c r="A5315" s="3">
        <v>25</v>
      </c>
      <c r="B5315" s="7">
        <v>40158</v>
      </c>
      <c r="C5315" s="3">
        <v>1443</v>
      </c>
      <c r="J5315" s="2"/>
    </row>
    <row r="5316" spans="1:10" ht="16">
      <c r="A5316" s="3">
        <v>15</v>
      </c>
      <c r="B5316" s="7">
        <v>40159</v>
      </c>
      <c r="C5316" s="3">
        <v>1443</v>
      </c>
      <c r="J5316" s="2"/>
    </row>
    <row r="5317" spans="1:10" ht="16">
      <c r="A5317" s="3">
        <v>100</v>
      </c>
      <c r="B5317" s="7">
        <v>40162</v>
      </c>
      <c r="C5317" s="3">
        <v>1443</v>
      </c>
      <c r="J5317" s="2"/>
    </row>
    <row r="5318" spans="1:10" ht="16">
      <c r="A5318" s="3">
        <v>25</v>
      </c>
      <c r="B5318" s="7">
        <v>40164</v>
      </c>
      <c r="C5318" s="3">
        <v>1443</v>
      </c>
      <c r="J5318" s="2"/>
    </row>
    <row r="5319" spans="1:10" ht="16">
      <c r="A5319" s="3">
        <v>100</v>
      </c>
      <c r="B5319" s="7">
        <v>40183</v>
      </c>
      <c r="C5319" s="3">
        <v>1443</v>
      </c>
      <c r="J5319" s="2"/>
    </row>
    <row r="5320" spans="1:10" ht="16">
      <c r="A5320" s="3">
        <v>25</v>
      </c>
      <c r="B5320" s="7">
        <v>40110</v>
      </c>
      <c r="C5320" s="3">
        <v>1446</v>
      </c>
      <c r="J5320" s="2"/>
    </row>
    <row r="5321" spans="1:10" ht="16">
      <c r="A5321" s="3">
        <v>300</v>
      </c>
      <c r="B5321" s="7">
        <v>40115</v>
      </c>
      <c r="C5321" s="3">
        <v>1446</v>
      </c>
      <c r="J5321" s="2"/>
    </row>
    <row r="5322" spans="1:10" ht="16">
      <c r="A5322" s="3">
        <v>20</v>
      </c>
      <c r="B5322" s="7">
        <v>40126</v>
      </c>
      <c r="C5322" s="3">
        <v>1446</v>
      </c>
      <c r="J5322" s="2"/>
    </row>
    <row r="5323" spans="1:10" ht="16">
      <c r="A5323" s="3">
        <v>100</v>
      </c>
      <c r="B5323" s="7">
        <v>40127</v>
      </c>
      <c r="C5323" s="3">
        <v>1446</v>
      </c>
      <c r="J5323" s="2"/>
    </row>
    <row r="5324" spans="1:10" ht="16">
      <c r="A5324" s="3">
        <v>30</v>
      </c>
      <c r="B5324" s="7">
        <v>40127</v>
      </c>
      <c r="C5324" s="3">
        <v>1446</v>
      </c>
      <c r="J5324" s="2"/>
    </row>
    <row r="5325" spans="1:10" ht="16">
      <c r="A5325" s="3">
        <v>200</v>
      </c>
      <c r="B5325" s="7">
        <v>40128</v>
      </c>
      <c r="C5325" s="3">
        <v>1446</v>
      </c>
      <c r="J5325" s="2"/>
    </row>
    <row r="5326" spans="1:10" ht="16">
      <c r="A5326" s="3">
        <v>10</v>
      </c>
      <c r="B5326" s="7">
        <v>40128</v>
      </c>
      <c r="C5326" s="3">
        <v>1446</v>
      </c>
      <c r="J5326" s="2"/>
    </row>
    <row r="5327" spans="1:10" ht="16">
      <c r="A5327" s="3">
        <v>25</v>
      </c>
      <c r="B5327" s="7">
        <v>40128</v>
      </c>
      <c r="C5327" s="3">
        <v>1446</v>
      </c>
      <c r="J5327" s="2"/>
    </row>
    <row r="5328" spans="1:10" ht="16">
      <c r="A5328" s="3">
        <v>10</v>
      </c>
      <c r="B5328" s="7">
        <v>40129</v>
      </c>
      <c r="C5328" s="3">
        <v>1446</v>
      </c>
      <c r="J5328" s="2"/>
    </row>
    <row r="5329" spans="1:10" ht="16">
      <c r="A5329" s="3">
        <v>10</v>
      </c>
      <c r="B5329" s="7">
        <v>40129</v>
      </c>
      <c r="C5329" s="3">
        <v>1446</v>
      </c>
      <c r="J5329" s="2"/>
    </row>
    <row r="5330" spans="1:10" ht="16">
      <c r="A5330" s="3">
        <v>50</v>
      </c>
      <c r="B5330" s="7">
        <v>40129</v>
      </c>
      <c r="C5330" s="3">
        <v>1446</v>
      </c>
      <c r="J5330" s="2"/>
    </row>
    <row r="5331" spans="1:10" ht="16">
      <c r="A5331" s="3">
        <v>20</v>
      </c>
      <c r="B5331" s="7">
        <v>40130</v>
      </c>
      <c r="C5331" s="3">
        <v>1446</v>
      </c>
      <c r="J5331" s="2"/>
    </row>
    <row r="5332" spans="1:10" ht="16">
      <c r="A5332" s="3">
        <v>100</v>
      </c>
      <c r="B5332" s="7">
        <v>40130</v>
      </c>
      <c r="C5332" s="3">
        <v>1446</v>
      </c>
      <c r="J5332" s="2"/>
    </row>
    <row r="5333" spans="1:10" ht="16">
      <c r="A5333" s="3">
        <v>100</v>
      </c>
      <c r="B5333" s="7">
        <v>40133</v>
      </c>
      <c r="C5333" s="3">
        <v>1446</v>
      </c>
      <c r="J5333" s="2"/>
    </row>
    <row r="5334" spans="1:10" ht="16">
      <c r="A5334" s="3">
        <v>100</v>
      </c>
      <c r="B5334" s="7">
        <v>40133</v>
      </c>
      <c r="C5334" s="3">
        <v>1446</v>
      </c>
      <c r="J5334" s="2"/>
    </row>
    <row r="5335" spans="1:10" ht="16">
      <c r="A5335" s="3">
        <v>100</v>
      </c>
      <c r="B5335" s="7">
        <v>40134</v>
      </c>
      <c r="C5335" s="3">
        <v>1446</v>
      </c>
      <c r="J5335" s="2"/>
    </row>
    <row r="5336" spans="1:10" ht="16">
      <c r="A5336" s="3">
        <v>200</v>
      </c>
      <c r="B5336" s="7">
        <v>40135</v>
      </c>
      <c r="C5336" s="3">
        <v>1446</v>
      </c>
      <c r="J5336" s="2"/>
    </row>
    <row r="5337" spans="1:10" ht="16">
      <c r="A5337" s="3">
        <v>75</v>
      </c>
      <c r="B5337" s="7">
        <v>40138</v>
      </c>
      <c r="C5337" s="3">
        <v>1446</v>
      </c>
      <c r="J5337" s="2"/>
    </row>
    <row r="5338" spans="1:10" ht="16">
      <c r="A5338" s="3">
        <v>50</v>
      </c>
      <c r="B5338" s="7">
        <v>40140</v>
      </c>
      <c r="C5338" s="3">
        <v>1446</v>
      </c>
      <c r="J5338" s="2"/>
    </row>
    <row r="5339" spans="1:10" ht="16">
      <c r="A5339" s="3">
        <v>100</v>
      </c>
      <c r="B5339" s="7">
        <v>40163</v>
      </c>
      <c r="C5339" s="3">
        <v>1446</v>
      </c>
      <c r="J5339" s="2"/>
    </row>
    <row r="5340" spans="1:10" ht="16">
      <c r="A5340" s="3">
        <v>15</v>
      </c>
      <c r="B5340" s="7">
        <v>40163</v>
      </c>
      <c r="C5340" s="3">
        <v>1446</v>
      </c>
      <c r="J5340" s="2"/>
    </row>
    <row r="5341" spans="1:10" ht="16">
      <c r="A5341" s="3">
        <v>25</v>
      </c>
      <c r="B5341" s="7">
        <v>40165</v>
      </c>
      <c r="C5341" s="3">
        <v>1446</v>
      </c>
      <c r="J5341" s="2"/>
    </row>
    <row r="5342" spans="1:10" ht="16">
      <c r="A5342" s="3">
        <v>50</v>
      </c>
      <c r="B5342" s="7">
        <v>40173</v>
      </c>
      <c r="C5342" s="3">
        <v>1446</v>
      </c>
      <c r="J5342" s="2"/>
    </row>
    <row r="5343" spans="1:10" ht="16">
      <c r="A5343" s="3">
        <v>40</v>
      </c>
      <c r="B5343" s="7">
        <v>40180</v>
      </c>
      <c r="C5343" s="3">
        <v>1446</v>
      </c>
      <c r="J5343" s="2"/>
    </row>
    <row r="5344" spans="1:10" ht="16">
      <c r="A5344" s="3">
        <v>10</v>
      </c>
      <c r="B5344" s="7">
        <v>40185</v>
      </c>
      <c r="C5344" s="3">
        <v>1446</v>
      </c>
      <c r="J5344" s="2"/>
    </row>
    <row r="5345" spans="1:10" ht="16">
      <c r="A5345" s="3">
        <v>405</v>
      </c>
      <c r="B5345" s="7">
        <v>40415</v>
      </c>
      <c r="C5345" s="3">
        <v>1448</v>
      </c>
      <c r="J5345" s="2"/>
    </row>
    <row r="5346" spans="1:10" ht="16">
      <c r="A5346" s="3">
        <v>333</v>
      </c>
      <c r="B5346" s="7">
        <v>40112</v>
      </c>
      <c r="C5346" s="3">
        <v>1460</v>
      </c>
      <c r="J5346" s="2"/>
    </row>
    <row r="5347" spans="1:10" ht="16">
      <c r="A5347" s="3">
        <v>25</v>
      </c>
      <c r="B5347" s="7">
        <v>40112</v>
      </c>
      <c r="C5347" s="3">
        <v>1460</v>
      </c>
      <c r="J5347" s="2"/>
    </row>
    <row r="5348" spans="1:10" ht="16">
      <c r="A5348" s="3">
        <v>144.11000000000001</v>
      </c>
      <c r="B5348" s="7">
        <v>40155</v>
      </c>
      <c r="C5348" s="3">
        <v>1461</v>
      </c>
      <c r="J5348" s="2"/>
    </row>
    <row r="5349" spans="1:10" ht="16">
      <c r="A5349" s="3">
        <v>100</v>
      </c>
      <c r="B5349" s="7">
        <v>40156</v>
      </c>
      <c r="C5349" s="3">
        <v>1461</v>
      </c>
      <c r="J5349" s="2"/>
    </row>
    <row r="5350" spans="1:10" ht="16">
      <c r="A5350" s="3">
        <v>150</v>
      </c>
      <c r="B5350" s="7">
        <v>40156</v>
      </c>
      <c r="C5350" s="3">
        <v>1461</v>
      </c>
      <c r="J5350" s="2"/>
    </row>
    <row r="5351" spans="1:10" ht="16">
      <c r="A5351" s="3">
        <v>5</v>
      </c>
      <c r="B5351" s="7">
        <v>40156</v>
      </c>
      <c r="C5351" s="3">
        <v>1461</v>
      </c>
      <c r="J5351" s="2"/>
    </row>
    <row r="5352" spans="1:10" ht="16">
      <c r="A5352" s="3">
        <v>210</v>
      </c>
      <c r="B5352" s="7">
        <v>40158</v>
      </c>
      <c r="C5352" s="3">
        <v>1461</v>
      </c>
      <c r="J5352" s="2"/>
    </row>
    <row r="5353" spans="1:10" ht="16">
      <c r="A5353" s="3">
        <v>50</v>
      </c>
      <c r="B5353" s="7">
        <v>40158</v>
      </c>
      <c r="C5353" s="3">
        <v>1461</v>
      </c>
      <c r="J5353" s="2"/>
    </row>
    <row r="5354" spans="1:10" ht="16">
      <c r="A5354" s="3">
        <v>100</v>
      </c>
      <c r="B5354" s="7">
        <v>40160</v>
      </c>
      <c r="C5354" s="3">
        <v>1461</v>
      </c>
      <c r="J5354" s="2"/>
    </row>
    <row r="5355" spans="1:10" ht="16">
      <c r="A5355" s="3">
        <v>100</v>
      </c>
      <c r="B5355" s="7">
        <v>40160</v>
      </c>
      <c r="C5355" s="3">
        <v>1461</v>
      </c>
      <c r="J5355" s="2"/>
    </row>
    <row r="5356" spans="1:10" ht="16">
      <c r="A5356" s="3">
        <v>100</v>
      </c>
      <c r="B5356" s="7">
        <v>40172</v>
      </c>
      <c r="C5356" s="3">
        <v>1461</v>
      </c>
      <c r="J5356" s="2"/>
    </row>
    <row r="5357" spans="1:10" ht="16">
      <c r="A5357" s="3">
        <v>5</v>
      </c>
      <c r="B5357" s="7">
        <v>40175</v>
      </c>
      <c r="C5357" s="3">
        <v>1461</v>
      </c>
      <c r="J5357" s="2"/>
    </row>
    <row r="5358" spans="1:10" ht="16">
      <c r="A5358" s="3">
        <v>50</v>
      </c>
      <c r="B5358" s="7">
        <v>40176</v>
      </c>
      <c r="C5358" s="3">
        <v>1461</v>
      </c>
      <c r="J5358" s="2"/>
    </row>
    <row r="5359" spans="1:10" ht="16">
      <c r="A5359" s="3">
        <v>25</v>
      </c>
      <c r="B5359" s="7">
        <v>40178</v>
      </c>
      <c r="C5359" s="3">
        <v>1461</v>
      </c>
      <c r="J5359" s="2"/>
    </row>
    <row r="5360" spans="1:10" ht="16">
      <c r="A5360" s="3">
        <v>100</v>
      </c>
      <c r="B5360" s="7">
        <v>40178</v>
      </c>
      <c r="C5360" s="3">
        <v>1461</v>
      </c>
      <c r="J5360" s="2"/>
    </row>
    <row r="5361" spans="1:10" ht="16">
      <c r="A5361" s="3">
        <v>100</v>
      </c>
      <c r="B5361" s="7">
        <v>40178</v>
      </c>
      <c r="C5361" s="3">
        <v>1461</v>
      </c>
      <c r="J5361" s="2"/>
    </row>
    <row r="5362" spans="1:10" ht="16">
      <c r="A5362" s="3">
        <v>120</v>
      </c>
      <c r="B5362" s="7">
        <v>40179</v>
      </c>
      <c r="C5362" s="3">
        <v>1461</v>
      </c>
      <c r="J5362" s="2"/>
    </row>
    <row r="5363" spans="1:10" ht="16">
      <c r="A5363" s="3">
        <v>250</v>
      </c>
      <c r="B5363" s="7">
        <v>40179</v>
      </c>
      <c r="C5363" s="3">
        <v>1461</v>
      </c>
      <c r="J5363" s="2"/>
    </row>
    <row r="5364" spans="1:10" ht="16">
      <c r="A5364" s="3">
        <v>25</v>
      </c>
      <c r="B5364" s="7">
        <v>40179</v>
      </c>
      <c r="C5364" s="3">
        <v>1461</v>
      </c>
      <c r="J5364" s="2"/>
    </row>
    <row r="5365" spans="1:10" ht="16">
      <c r="A5365" s="3">
        <v>50</v>
      </c>
      <c r="B5365" s="7">
        <v>40180</v>
      </c>
      <c r="C5365" s="3">
        <v>1461</v>
      </c>
      <c r="J5365" s="2"/>
    </row>
    <row r="5366" spans="1:10" ht="16">
      <c r="A5366" s="3">
        <v>100</v>
      </c>
      <c r="B5366" s="7">
        <v>40182</v>
      </c>
      <c r="C5366" s="3">
        <v>1461</v>
      </c>
      <c r="J5366" s="2"/>
    </row>
    <row r="5367" spans="1:10" ht="16">
      <c r="A5367" s="3">
        <v>0</v>
      </c>
      <c r="B5367" s="7">
        <v>40203</v>
      </c>
      <c r="C5367" s="3">
        <v>1461</v>
      </c>
      <c r="J5367" s="2"/>
    </row>
    <row r="5368" spans="1:10" ht="16">
      <c r="A5368" s="3">
        <v>100</v>
      </c>
      <c r="B5368" s="7">
        <v>40141</v>
      </c>
      <c r="C5368" s="3">
        <v>1462</v>
      </c>
      <c r="J5368" s="2"/>
    </row>
    <row r="5369" spans="1:10" ht="16">
      <c r="A5369" s="3">
        <v>100</v>
      </c>
      <c r="B5369" s="7">
        <v>40141</v>
      </c>
      <c r="C5369" s="3">
        <v>1462</v>
      </c>
      <c r="J5369" s="2"/>
    </row>
    <row r="5370" spans="1:10" ht="16">
      <c r="A5370" s="3">
        <v>100</v>
      </c>
      <c r="B5370" s="7">
        <v>40141</v>
      </c>
      <c r="C5370" s="3">
        <v>1462</v>
      </c>
      <c r="J5370" s="2"/>
    </row>
    <row r="5371" spans="1:10" ht="16">
      <c r="A5371" s="3">
        <v>25</v>
      </c>
      <c r="B5371" s="7">
        <v>40141</v>
      </c>
      <c r="C5371" s="3">
        <v>1462</v>
      </c>
      <c r="J5371" s="2"/>
    </row>
    <row r="5372" spans="1:10" ht="16">
      <c r="A5372" s="3">
        <v>150</v>
      </c>
      <c r="B5372" s="7">
        <v>40142</v>
      </c>
      <c r="C5372" s="3">
        <v>1462</v>
      </c>
      <c r="J5372" s="2"/>
    </row>
    <row r="5373" spans="1:10" ht="16">
      <c r="A5373" s="3">
        <v>100</v>
      </c>
      <c r="B5373" s="7">
        <v>40143</v>
      </c>
      <c r="C5373" s="3">
        <v>1462</v>
      </c>
      <c r="J5373" s="2"/>
    </row>
    <row r="5374" spans="1:10" ht="16">
      <c r="A5374" s="3">
        <v>100</v>
      </c>
      <c r="B5374" s="7">
        <v>40143</v>
      </c>
      <c r="C5374" s="3">
        <v>1462</v>
      </c>
      <c r="J5374" s="2"/>
    </row>
    <row r="5375" spans="1:10" ht="16">
      <c r="A5375" s="3">
        <v>20</v>
      </c>
      <c r="B5375" s="7">
        <v>40143</v>
      </c>
      <c r="C5375" s="3">
        <v>1462</v>
      </c>
      <c r="J5375" s="2"/>
    </row>
    <row r="5376" spans="1:10" ht="16">
      <c r="A5376" s="3">
        <v>50</v>
      </c>
      <c r="B5376" s="7">
        <v>40146</v>
      </c>
      <c r="C5376" s="3">
        <v>1462</v>
      </c>
      <c r="J5376" s="2"/>
    </row>
    <row r="5377" spans="1:10" ht="16">
      <c r="A5377" s="3">
        <v>500</v>
      </c>
      <c r="B5377" s="7">
        <v>40160</v>
      </c>
      <c r="C5377" s="3">
        <v>1462</v>
      </c>
      <c r="J5377" s="2"/>
    </row>
    <row r="5378" spans="1:10" ht="16">
      <c r="A5378" s="3">
        <v>100</v>
      </c>
      <c r="B5378" s="7">
        <v>40164</v>
      </c>
      <c r="C5378" s="3">
        <v>1462</v>
      </c>
      <c r="J5378" s="2"/>
    </row>
    <row r="5379" spans="1:10" ht="16">
      <c r="A5379" s="3">
        <v>100</v>
      </c>
      <c r="B5379" s="7">
        <v>40165</v>
      </c>
      <c r="C5379" s="3">
        <v>1462</v>
      </c>
      <c r="J5379" s="2"/>
    </row>
    <row r="5380" spans="1:10" ht="16">
      <c r="A5380" s="3">
        <v>100</v>
      </c>
      <c r="B5380" s="7">
        <v>40166</v>
      </c>
      <c r="C5380" s="3">
        <v>1462</v>
      </c>
      <c r="J5380" s="2"/>
    </row>
    <row r="5381" spans="1:10" ht="16">
      <c r="A5381" s="3">
        <v>500</v>
      </c>
      <c r="B5381" s="7">
        <v>40172</v>
      </c>
      <c r="C5381" s="3">
        <v>1462</v>
      </c>
      <c r="J5381" s="2"/>
    </row>
    <row r="5382" spans="1:10" ht="16">
      <c r="A5382" s="3">
        <v>100</v>
      </c>
      <c r="B5382" s="7">
        <v>40173</v>
      </c>
      <c r="C5382" s="3">
        <v>1462</v>
      </c>
      <c r="J5382" s="2"/>
    </row>
    <row r="5383" spans="1:10" ht="16">
      <c r="A5383" s="3">
        <v>100</v>
      </c>
      <c r="B5383" s="7">
        <v>40174</v>
      </c>
      <c r="C5383" s="3">
        <v>1462</v>
      </c>
      <c r="J5383" s="2"/>
    </row>
    <row r="5384" spans="1:10" ht="16">
      <c r="A5384" s="3">
        <v>1255</v>
      </c>
      <c r="B5384" s="7">
        <v>40175</v>
      </c>
      <c r="C5384" s="3">
        <v>1462</v>
      </c>
      <c r="J5384" s="2"/>
    </row>
    <row r="5385" spans="1:10" ht="16">
      <c r="A5385" s="3">
        <v>25</v>
      </c>
      <c r="B5385" s="7">
        <v>40176</v>
      </c>
      <c r="C5385" s="3">
        <v>1462</v>
      </c>
      <c r="J5385" s="2"/>
    </row>
    <row r="5386" spans="1:10" ht="16">
      <c r="A5386" s="3">
        <v>150</v>
      </c>
      <c r="B5386" s="7">
        <v>40176</v>
      </c>
      <c r="C5386" s="3">
        <v>1462</v>
      </c>
      <c r="J5386" s="2"/>
    </row>
    <row r="5387" spans="1:10" ht="16">
      <c r="A5387" s="3">
        <v>25</v>
      </c>
      <c r="B5387" s="7">
        <v>40179</v>
      </c>
      <c r="C5387" s="3">
        <v>1476</v>
      </c>
      <c r="J5387" s="2"/>
    </row>
    <row r="5388" spans="1:10" ht="16">
      <c r="A5388" s="3">
        <v>200</v>
      </c>
      <c r="B5388" s="7">
        <v>40179</v>
      </c>
      <c r="C5388" s="3">
        <v>1476</v>
      </c>
      <c r="J5388" s="2"/>
    </row>
    <row r="5389" spans="1:10" ht="16">
      <c r="A5389" s="3">
        <v>225</v>
      </c>
      <c r="B5389" s="7">
        <v>40183</v>
      </c>
      <c r="C5389" s="3">
        <v>1476</v>
      </c>
      <c r="J5389" s="2"/>
    </row>
    <row r="5390" spans="1:10" ht="16">
      <c r="A5390" s="3">
        <v>50</v>
      </c>
      <c r="B5390" s="7">
        <v>40183</v>
      </c>
      <c r="C5390" s="3">
        <v>1476</v>
      </c>
      <c r="J5390" s="2"/>
    </row>
    <row r="5391" spans="1:10" ht="16">
      <c r="A5391" s="3">
        <v>100</v>
      </c>
      <c r="B5391" s="7">
        <v>40208</v>
      </c>
      <c r="C5391" s="3">
        <v>1476</v>
      </c>
      <c r="J5391" s="2"/>
    </row>
    <row r="5392" spans="1:10" ht="16">
      <c r="A5392" s="3">
        <v>20</v>
      </c>
      <c r="B5392" s="7">
        <v>40108</v>
      </c>
      <c r="C5392" s="3">
        <v>1484</v>
      </c>
      <c r="J5392" s="2"/>
    </row>
    <row r="5393" spans="1:10" ht="16">
      <c r="A5393" s="3">
        <v>100</v>
      </c>
      <c r="B5393" s="7">
        <v>40108</v>
      </c>
      <c r="C5393" s="3">
        <v>1484</v>
      </c>
      <c r="J5393" s="2"/>
    </row>
    <row r="5394" spans="1:10" ht="16">
      <c r="A5394" s="3">
        <v>10</v>
      </c>
      <c r="B5394" s="7">
        <v>40108</v>
      </c>
      <c r="C5394" s="3">
        <v>1484</v>
      </c>
      <c r="J5394" s="2"/>
    </row>
    <row r="5395" spans="1:10" ht="16">
      <c r="A5395" s="3">
        <v>20</v>
      </c>
      <c r="B5395" s="7">
        <v>40108</v>
      </c>
      <c r="C5395" s="3">
        <v>1484</v>
      </c>
      <c r="J5395" s="2"/>
    </row>
    <row r="5396" spans="1:10" ht="16">
      <c r="A5396" s="3">
        <v>100</v>
      </c>
      <c r="B5396" s="7">
        <v>40109</v>
      </c>
      <c r="C5396" s="3">
        <v>1484</v>
      </c>
      <c r="J5396" s="2"/>
    </row>
    <row r="5397" spans="1:10" ht="16">
      <c r="A5397" s="3">
        <v>30</v>
      </c>
      <c r="B5397" s="7">
        <v>40109</v>
      </c>
      <c r="C5397" s="3">
        <v>1484</v>
      </c>
      <c r="J5397" s="2"/>
    </row>
    <row r="5398" spans="1:10" ht="16">
      <c r="A5398" s="3">
        <v>200</v>
      </c>
      <c r="B5398" s="7">
        <v>40109</v>
      </c>
      <c r="C5398" s="3">
        <v>1484</v>
      </c>
      <c r="J5398" s="2"/>
    </row>
    <row r="5399" spans="1:10" ht="16">
      <c r="A5399" s="3">
        <v>120</v>
      </c>
      <c r="B5399" s="7">
        <v>40110</v>
      </c>
      <c r="C5399" s="3">
        <v>1484</v>
      </c>
      <c r="J5399" s="2"/>
    </row>
    <row r="5400" spans="1:10" ht="16">
      <c r="A5400" s="3">
        <v>20</v>
      </c>
      <c r="B5400" s="7">
        <v>40114</v>
      </c>
      <c r="C5400" s="3">
        <v>1484</v>
      </c>
      <c r="J5400" s="2"/>
    </row>
    <row r="5401" spans="1:10" ht="16">
      <c r="A5401" s="3">
        <v>642</v>
      </c>
      <c r="B5401" s="7">
        <v>40115</v>
      </c>
      <c r="C5401" s="3">
        <v>1484</v>
      </c>
      <c r="J5401" s="2"/>
    </row>
    <row r="5402" spans="1:10" ht="16">
      <c r="A5402" s="3">
        <v>15</v>
      </c>
      <c r="B5402" s="7">
        <v>40120</v>
      </c>
      <c r="C5402" s="3">
        <v>1484</v>
      </c>
      <c r="J5402" s="2"/>
    </row>
    <row r="5403" spans="1:10" ht="16">
      <c r="A5403" s="3">
        <v>5</v>
      </c>
      <c r="B5403" s="7">
        <v>40122</v>
      </c>
      <c r="C5403" s="3">
        <v>1484</v>
      </c>
      <c r="J5403" s="2"/>
    </row>
    <row r="5404" spans="1:10" ht="16">
      <c r="A5404" s="3">
        <v>10</v>
      </c>
      <c r="B5404" s="7">
        <v>40123</v>
      </c>
      <c r="C5404" s="3">
        <v>1484</v>
      </c>
      <c r="J5404" s="2"/>
    </row>
    <row r="5405" spans="1:10" ht="16">
      <c r="A5405" s="3">
        <v>5</v>
      </c>
      <c r="B5405" s="7">
        <v>40126</v>
      </c>
      <c r="C5405" s="3">
        <v>1484</v>
      </c>
      <c r="J5405" s="2"/>
    </row>
    <row r="5406" spans="1:10" ht="16">
      <c r="A5406" s="3">
        <v>20</v>
      </c>
      <c r="B5406" s="7">
        <v>40126</v>
      </c>
      <c r="C5406" s="3">
        <v>1484</v>
      </c>
      <c r="J5406" s="2"/>
    </row>
    <row r="5407" spans="1:10" ht="16">
      <c r="A5407" s="3">
        <v>50</v>
      </c>
      <c r="B5407" s="7">
        <v>40127</v>
      </c>
      <c r="C5407" s="3">
        <v>1484</v>
      </c>
      <c r="J5407" s="2"/>
    </row>
    <row r="5408" spans="1:10" ht="16">
      <c r="A5408" s="3">
        <v>20</v>
      </c>
      <c r="B5408" s="7">
        <v>40129</v>
      </c>
      <c r="C5408" s="3">
        <v>1484</v>
      </c>
      <c r="J5408" s="2"/>
    </row>
    <row r="5409" spans="1:10" ht="16">
      <c r="A5409" s="3">
        <v>5</v>
      </c>
      <c r="B5409" s="7">
        <v>40134</v>
      </c>
      <c r="C5409" s="3">
        <v>1484</v>
      </c>
      <c r="J5409" s="2"/>
    </row>
    <row r="5410" spans="1:10" ht="16">
      <c r="A5410" s="3">
        <v>500</v>
      </c>
      <c r="B5410" s="7">
        <v>40137</v>
      </c>
      <c r="C5410" s="3">
        <v>1484</v>
      </c>
      <c r="J5410" s="2"/>
    </row>
    <row r="5411" spans="1:10" ht="16">
      <c r="A5411" s="3">
        <v>10</v>
      </c>
      <c r="B5411" s="7">
        <v>40151</v>
      </c>
      <c r="C5411" s="3">
        <v>1484</v>
      </c>
      <c r="J5411" s="2"/>
    </row>
    <row r="5412" spans="1:10" ht="16">
      <c r="A5412" s="3">
        <v>50</v>
      </c>
      <c r="B5412" s="7">
        <v>40156</v>
      </c>
      <c r="C5412" s="3">
        <v>1484</v>
      </c>
      <c r="J5412" s="2"/>
    </row>
    <row r="5413" spans="1:10" ht="16">
      <c r="A5413" s="3">
        <v>25</v>
      </c>
      <c r="B5413" s="7">
        <v>40161</v>
      </c>
      <c r="C5413" s="3">
        <v>1484</v>
      </c>
      <c r="J5413" s="2"/>
    </row>
    <row r="5414" spans="1:10" ht="16">
      <c r="A5414" s="3">
        <v>20</v>
      </c>
      <c r="B5414" s="7">
        <v>40164</v>
      </c>
      <c r="C5414" s="3">
        <v>1484</v>
      </c>
      <c r="J5414" s="2"/>
    </row>
    <row r="5415" spans="1:10" ht="16">
      <c r="A5415" s="3">
        <v>50</v>
      </c>
      <c r="B5415" s="7">
        <v>40173</v>
      </c>
      <c r="C5415" s="3">
        <v>1484</v>
      </c>
      <c r="J5415" s="2"/>
    </row>
    <row r="5416" spans="1:10" ht="16">
      <c r="A5416" s="3">
        <v>100</v>
      </c>
      <c r="B5416" s="7">
        <v>40183</v>
      </c>
      <c r="C5416" s="3">
        <v>1484</v>
      </c>
      <c r="J5416" s="2"/>
    </row>
    <row r="5417" spans="1:10" ht="16">
      <c r="A5417" s="3">
        <v>10</v>
      </c>
      <c r="B5417" s="7">
        <v>40184</v>
      </c>
      <c r="C5417" s="3">
        <v>1484</v>
      </c>
      <c r="J5417" s="2"/>
    </row>
    <row r="5418" spans="1:10" ht="16">
      <c r="A5418" s="3">
        <v>3600</v>
      </c>
      <c r="B5418" s="7">
        <v>40186</v>
      </c>
      <c r="C5418" s="3">
        <v>1484</v>
      </c>
      <c r="J5418" s="2"/>
    </row>
    <row r="5419" spans="1:10" ht="16">
      <c r="A5419" s="3">
        <v>10</v>
      </c>
      <c r="B5419" s="7">
        <v>40189</v>
      </c>
      <c r="C5419" s="3">
        <v>1484</v>
      </c>
      <c r="J5419" s="2"/>
    </row>
    <row r="5420" spans="1:10" ht="16">
      <c r="A5420" s="3">
        <v>50</v>
      </c>
      <c r="B5420" s="7">
        <v>40246</v>
      </c>
      <c r="C5420" s="3">
        <v>1489</v>
      </c>
      <c r="J5420" s="2"/>
    </row>
    <row r="5421" spans="1:10" ht="16">
      <c r="A5421" s="3">
        <v>25</v>
      </c>
      <c r="B5421" s="7">
        <v>40246</v>
      </c>
      <c r="C5421" s="3">
        <v>1489</v>
      </c>
      <c r="J5421" s="2"/>
    </row>
    <row r="5422" spans="1:10" ht="16">
      <c r="A5422" s="3">
        <v>100</v>
      </c>
      <c r="B5422" s="7">
        <v>40246</v>
      </c>
      <c r="C5422" s="3">
        <v>1489</v>
      </c>
      <c r="J5422" s="2"/>
    </row>
    <row r="5423" spans="1:10" ht="16">
      <c r="A5423" s="3">
        <v>100</v>
      </c>
      <c r="B5423" s="7">
        <v>40246</v>
      </c>
      <c r="C5423" s="3">
        <v>1489</v>
      </c>
      <c r="J5423" s="2"/>
    </row>
    <row r="5424" spans="1:10" ht="16">
      <c r="A5424" s="3">
        <v>100</v>
      </c>
      <c r="B5424" s="7">
        <v>40246</v>
      </c>
      <c r="C5424" s="3">
        <v>1489</v>
      </c>
      <c r="J5424" s="2"/>
    </row>
    <row r="5425" spans="1:10" ht="16">
      <c r="A5425" s="3">
        <v>10</v>
      </c>
      <c r="B5425" s="7">
        <v>40246</v>
      </c>
      <c r="C5425" s="3">
        <v>1489</v>
      </c>
      <c r="J5425" s="2"/>
    </row>
    <row r="5426" spans="1:10" ht="16">
      <c r="A5426" s="3">
        <v>400</v>
      </c>
      <c r="B5426" s="7">
        <v>40247</v>
      </c>
      <c r="C5426" s="3">
        <v>1489</v>
      </c>
      <c r="J5426" s="2"/>
    </row>
    <row r="5427" spans="1:10" ht="16">
      <c r="A5427" s="3">
        <v>50</v>
      </c>
      <c r="B5427" s="7">
        <v>40249</v>
      </c>
      <c r="C5427" s="3">
        <v>1489</v>
      </c>
      <c r="J5427" s="2"/>
    </row>
    <row r="5428" spans="1:10" ht="16">
      <c r="A5428" s="3">
        <v>140</v>
      </c>
      <c r="B5428" s="7">
        <v>40249</v>
      </c>
      <c r="C5428" s="3">
        <v>1489</v>
      </c>
      <c r="J5428" s="2"/>
    </row>
    <row r="5429" spans="1:10" ht="16">
      <c r="A5429" s="3">
        <v>20</v>
      </c>
      <c r="B5429" s="7">
        <v>40250</v>
      </c>
      <c r="C5429" s="3">
        <v>1489</v>
      </c>
      <c r="J5429" s="2"/>
    </row>
    <row r="5430" spans="1:10" ht="16">
      <c r="A5430" s="3">
        <v>15</v>
      </c>
      <c r="B5430" s="7">
        <v>40250</v>
      </c>
      <c r="C5430" s="3">
        <v>1489</v>
      </c>
      <c r="J5430" s="2"/>
    </row>
    <row r="5431" spans="1:10" ht="16">
      <c r="A5431" s="3">
        <v>450</v>
      </c>
      <c r="B5431" s="7">
        <v>40250</v>
      </c>
      <c r="C5431" s="3">
        <v>1489</v>
      </c>
      <c r="J5431" s="2"/>
    </row>
    <row r="5432" spans="1:10" ht="16">
      <c r="A5432" s="3">
        <v>100</v>
      </c>
      <c r="B5432" s="7">
        <v>40251</v>
      </c>
      <c r="C5432" s="3">
        <v>1489</v>
      </c>
      <c r="J5432" s="2"/>
    </row>
    <row r="5433" spans="1:10" ht="16">
      <c r="A5433" s="3">
        <v>25</v>
      </c>
      <c r="B5433" s="7">
        <v>40254</v>
      </c>
      <c r="C5433" s="3">
        <v>1489</v>
      </c>
      <c r="J5433" s="2"/>
    </row>
    <row r="5434" spans="1:10" ht="16">
      <c r="A5434" s="3">
        <v>50</v>
      </c>
      <c r="B5434" s="7">
        <v>40256</v>
      </c>
      <c r="C5434" s="3">
        <v>1489</v>
      </c>
      <c r="J5434" s="2"/>
    </row>
    <row r="5435" spans="1:10" ht="16">
      <c r="A5435" s="3">
        <v>25</v>
      </c>
      <c r="B5435" s="7">
        <v>40256</v>
      </c>
      <c r="C5435" s="3">
        <v>1489</v>
      </c>
      <c r="J5435" s="2"/>
    </row>
    <row r="5436" spans="1:10" ht="16">
      <c r="A5436" s="3">
        <v>50</v>
      </c>
      <c r="B5436" s="7">
        <v>40257</v>
      </c>
      <c r="C5436" s="3">
        <v>1489</v>
      </c>
      <c r="J5436" s="2"/>
    </row>
    <row r="5437" spans="1:10" ht="16">
      <c r="A5437" s="3">
        <v>5</v>
      </c>
      <c r="B5437" s="7">
        <v>40259</v>
      </c>
      <c r="C5437" s="3">
        <v>1489</v>
      </c>
      <c r="J5437" s="2"/>
    </row>
    <row r="5438" spans="1:10" ht="16">
      <c r="A5438" s="3">
        <v>40</v>
      </c>
      <c r="B5438" s="7">
        <v>40262</v>
      </c>
      <c r="C5438" s="3">
        <v>1489</v>
      </c>
      <c r="J5438" s="2"/>
    </row>
    <row r="5439" spans="1:10" ht="16">
      <c r="A5439" s="3">
        <v>20</v>
      </c>
      <c r="B5439" s="7">
        <v>40269</v>
      </c>
      <c r="C5439" s="3">
        <v>1489</v>
      </c>
      <c r="J5439" s="2"/>
    </row>
    <row r="5440" spans="1:10" ht="16">
      <c r="A5440" s="3">
        <v>50</v>
      </c>
      <c r="B5440" s="7">
        <v>40271</v>
      </c>
      <c r="C5440" s="3">
        <v>1489</v>
      </c>
      <c r="J5440" s="2"/>
    </row>
    <row r="5441" spans="1:10" ht="16">
      <c r="A5441" s="3">
        <v>25</v>
      </c>
      <c r="B5441" s="7">
        <v>40277</v>
      </c>
      <c r="C5441" s="3">
        <v>1489</v>
      </c>
      <c r="J5441" s="2"/>
    </row>
    <row r="5442" spans="1:10" ht="16">
      <c r="A5442" s="3">
        <v>500</v>
      </c>
      <c r="B5442" s="7">
        <v>40278</v>
      </c>
      <c r="C5442" s="3">
        <v>1489</v>
      </c>
      <c r="J5442" s="2"/>
    </row>
    <row r="5443" spans="1:10" ht="16">
      <c r="A5443" s="3">
        <v>500</v>
      </c>
      <c r="B5443" s="7">
        <v>40278</v>
      </c>
      <c r="C5443" s="3">
        <v>1489</v>
      </c>
      <c r="J5443" s="2"/>
    </row>
    <row r="5444" spans="1:10" ht="16">
      <c r="A5444" s="3">
        <v>25</v>
      </c>
      <c r="B5444" s="7">
        <v>40278</v>
      </c>
      <c r="C5444" s="3">
        <v>1489</v>
      </c>
      <c r="J5444" s="2"/>
    </row>
    <row r="5445" spans="1:10" ht="16">
      <c r="A5445" s="3">
        <v>100</v>
      </c>
      <c r="B5445" s="7">
        <v>40279</v>
      </c>
      <c r="C5445" s="3">
        <v>1489</v>
      </c>
      <c r="J5445" s="2"/>
    </row>
    <row r="5446" spans="1:10" ht="16">
      <c r="A5446" s="3">
        <v>25</v>
      </c>
      <c r="B5446" s="7">
        <v>40280</v>
      </c>
      <c r="C5446" s="3">
        <v>1489</v>
      </c>
      <c r="J5446" s="2"/>
    </row>
    <row r="5447" spans="1:10" ht="16">
      <c r="A5447" s="3">
        <v>25</v>
      </c>
      <c r="B5447" s="7">
        <v>40280</v>
      </c>
      <c r="C5447" s="3">
        <v>1489</v>
      </c>
      <c r="J5447" s="2"/>
    </row>
    <row r="5448" spans="1:10" ht="16">
      <c r="A5448" s="3">
        <v>10</v>
      </c>
      <c r="B5448" s="7">
        <v>40280</v>
      </c>
      <c r="C5448" s="3">
        <v>1489</v>
      </c>
      <c r="J5448" s="2"/>
    </row>
    <row r="5449" spans="1:10" ht="16">
      <c r="A5449" s="3">
        <v>25</v>
      </c>
      <c r="B5449" s="7">
        <v>40281</v>
      </c>
      <c r="C5449" s="3">
        <v>1489</v>
      </c>
      <c r="J5449" s="2"/>
    </row>
    <row r="5450" spans="1:10" ht="16">
      <c r="A5450" s="3">
        <v>10</v>
      </c>
      <c r="B5450" s="7">
        <v>40281</v>
      </c>
      <c r="C5450" s="3">
        <v>1489</v>
      </c>
      <c r="J5450" s="2"/>
    </row>
    <row r="5451" spans="1:10" ht="16">
      <c r="A5451" s="3">
        <v>100</v>
      </c>
      <c r="B5451" s="7">
        <v>40281</v>
      </c>
      <c r="C5451" s="3">
        <v>1489</v>
      </c>
      <c r="J5451" s="2"/>
    </row>
    <row r="5452" spans="1:10" ht="16">
      <c r="A5452" s="3">
        <v>100</v>
      </c>
      <c r="B5452" s="7">
        <v>40113</v>
      </c>
      <c r="C5452" s="3">
        <v>1490</v>
      </c>
      <c r="J5452" s="2"/>
    </row>
    <row r="5453" spans="1:10" ht="16">
      <c r="A5453" s="3">
        <v>40</v>
      </c>
      <c r="B5453" s="7">
        <v>40113</v>
      </c>
      <c r="C5453" s="3">
        <v>1490</v>
      </c>
      <c r="J5453" s="2"/>
    </row>
    <row r="5454" spans="1:10" ht="16">
      <c r="A5454" s="3">
        <v>15</v>
      </c>
      <c r="B5454" s="7">
        <v>40113</v>
      </c>
      <c r="C5454" s="3">
        <v>1490</v>
      </c>
      <c r="J5454" s="2"/>
    </row>
    <row r="5455" spans="1:10" ht="16">
      <c r="A5455" s="3">
        <v>20</v>
      </c>
      <c r="B5455" s="7">
        <v>40113</v>
      </c>
      <c r="C5455" s="3">
        <v>1490</v>
      </c>
      <c r="J5455" s="2"/>
    </row>
    <row r="5456" spans="1:10" ht="16">
      <c r="A5456" s="3">
        <v>20</v>
      </c>
      <c r="B5456" s="7">
        <v>40113</v>
      </c>
      <c r="C5456" s="3">
        <v>1490</v>
      </c>
      <c r="J5456" s="2"/>
    </row>
    <row r="5457" spans="1:10" ht="16">
      <c r="A5457" s="3">
        <v>25</v>
      </c>
      <c r="B5457" s="7">
        <v>40113</v>
      </c>
      <c r="C5457" s="3">
        <v>1490</v>
      </c>
      <c r="J5457" s="2"/>
    </row>
    <row r="5458" spans="1:10" ht="16">
      <c r="A5458" s="3">
        <v>20</v>
      </c>
      <c r="B5458" s="7">
        <v>40113</v>
      </c>
      <c r="C5458" s="3">
        <v>1490</v>
      </c>
      <c r="J5458" s="2"/>
    </row>
    <row r="5459" spans="1:10" ht="16">
      <c r="A5459" s="3">
        <v>10</v>
      </c>
      <c r="B5459" s="7">
        <v>40113</v>
      </c>
      <c r="C5459" s="3">
        <v>1490</v>
      </c>
      <c r="J5459" s="2"/>
    </row>
    <row r="5460" spans="1:10" ht="16">
      <c r="A5460" s="3">
        <v>60</v>
      </c>
      <c r="B5460" s="7">
        <v>40113</v>
      </c>
      <c r="C5460" s="3">
        <v>1490</v>
      </c>
      <c r="J5460" s="2"/>
    </row>
    <row r="5461" spans="1:10" ht="16">
      <c r="A5461" s="3">
        <v>15</v>
      </c>
      <c r="B5461" s="7">
        <v>40114</v>
      </c>
      <c r="C5461" s="3">
        <v>1490</v>
      </c>
      <c r="J5461" s="2"/>
    </row>
    <row r="5462" spans="1:10" ht="16">
      <c r="A5462" s="3">
        <v>515</v>
      </c>
      <c r="B5462" s="7">
        <v>40114</v>
      </c>
      <c r="C5462" s="3">
        <v>1490</v>
      </c>
      <c r="J5462" s="2"/>
    </row>
    <row r="5463" spans="1:10" ht="16">
      <c r="A5463" s="3">
        <v>40</v>
      </c>
      <c r="B5463" s="7">
        <v>40115</v>
      </c>
      <c r="C5463" s="3">
        <v>1490</v>
      </c>
      <c r="J5463" s="2"/>
    </row>
    <row r="5464" spans="1:10" ht="16">
      <c r="A5464" s="3">
        <v>50</v>
      </c>
      <c r="B5464" s="7">
        <v>40115</v>
      </c>
      <c r="C5464" s="3">
        <v>1490</v>
      </c>
      <c r="J5464" s="2"/>
    </row>
    <row r="5465" spans="1:10" ht="16">
      <c r="A5465" s="3">
        <v>20</v>
      </c>
      <c r="B5465" s="7">
        <v>40115</v>
      </c>
      <c r="C5465" s="3">
        <v>1490</v>
      </c>
      <c r="J5465" s="2"/>
    </row>
    <row r="5466" spans="1:10" ht="16">
      <c r="A5466" s="3">
        <v>25</v>
      </c>
      <c r="B5466" s="7">
        <v>40115</v>
      </c>
      <c r="C5466" s="3">
        <v>1490</v>
      </c>
      <c r="J5466" s="2"/>
    </row>
    <row r="5467" spans="1:10" ht="16">
      <c r="A5467" s="3">
        <v>25</v>
      </c>
      <c r="B5467" s="7">
        <v>40115</v>
      </c>
      <c r="C5467" s="3">
        <v>1490</v>
      </c>
      <c r="J5467" s="2"/>
    </row>
    <row r="5468" spans="1:10" ht="16">
      <c r="A5468" s="3">
        <v>5</v>
      </c>
      <c r="B5468" s="7">
        <v>40118</v>
      </c>
      <c r="C5468" s="3">
        <v>1490</v>
      </c>
      <c r="J5468" s="2"/>
    </row>
    <row r="5469" spans="1:10" ht="16">
      <c r="A5469" s="3">
        <v>100</v>
      </c>
      <c r="B5469" s="7">
        <v>40119</v>
      </c>
      <c r="C5469" s="3">
        <v>1490</v>
      </c>
      <c r="J5469" s="2"/>
    </row>
    <row r="5470" spans="1:10" ht="16">
      <c r="A5470" s="3">
        <v>100</v>
      </c>
      <c r="B5470" s="7">
        <v>40120</v>
      </c>
      <c r="C5470" s="3">
        <v>1490</v>
      </c>
      <c r="J5470" s="2"/>
    </row>
    <row r="5471" spans="1:10" ht="16">
      <c r="A5471" s="3">
        <v>30</v>
      </c>
      <c r="B5471" s="7">
        <v>40121</v>
      </c>
      <c r="C5471" s="3">
        <v>1490</v>
      </c>
      <c r="J5471" s="2"/>
    </row>
    <row r="5472" spans="1:10" ht="16">
      <c r="A5472" s="3">
        <v>10</v>
      </c>
      <c r="B5472" s="7">
        <v>40121</v>
      </c>
      <c r="C5472" s="3">
        <v>1490</v>
      </c>
      <c r="J5472" s="2"/>
    </row>
    <row r="5473" spans="1:10" ht="16">
      <c r="A5473" s="3">
        <v>5</v>
      </c>
      <c r="B5473" s="7">
        <v>40123</v>
      </c>
      <c r="C5473" s="3">
        <v>1490</v>
      </c>
      <c r="J5473" s="2"/>
    </row>
    <row r="5474" spans="1:10" ht="16">
      <c r="A5474" s="3">
        <v>20</v>
      </c>
      <c r="B5474" s="7">
        <v>40123</v>
      </c>
      <c r="C5474" s="3">
        <v>1490</v>
      </c>
      <c r="J5474" s="2"/>
    </row>
    <row r="5475" spans="1:10" ht="16">
      <c r="A5475" s="3">
        <v>10</v>
      </c>
      <c r="B5475" s="7">
        <v>40124</v>
      </c>
      <c r="C5475" s="3">
        <v>1490</v>
      </c>
      <c r="J5475" s="2"/>
    </row>
    <row r="5476" spans="1:10" ht="16">
      <c r="A5476" s="3">
        <v>50</v>
      </c>
      <c r="B5476" s="7">
        <v>40124</v>
      </c>
      <c r="C5476" s="3">
        <v>1490</v>
      </c>
      <c r="J5476" s="2"/>
    </row>
    <row r="5477" spans="1:10" ht="16">
      <c r="A5477" s="3">
        <v>50</v>
      </c>
      <c r="B5477" s="7">
        <v>40125</v>
      </c>
      <c r="C5477" s="3">
        <v>1490</v>
      </c>
      <c r="J5477" s="2"/>
    </row>
    <row r="5478" spans="1:10" ht="16">
      <c r="A5478" s="3">
        <v>25</v>
      </c>
      <c r="B5478" s="7">
        <v>40125</v>
      </c>
      <c r="C5478" s="3">
        <v>1490</v>
      </c>
      <c r="J5478" s="2"/>
    </row>
    <row r="5479" spans="1:10" ht="16">
      <c r="A5479" s="3">
        <v>100</v>
      </c>
      <c r="B5479" s="7">
        <v>40125</v>
      </c>
      <c r="C5479" s="3">
        <v>1490</v>
      </c>
      <c r="J5479" s="2"/>
    </row>
    <row r="5480" spans="1:10" ht="16">
      <c r="A5480" s="3">
        <v>88</v>
      </c>
      <c r="B5480" s="7">
        <v>40126</v>
      </c>
      <c r="C5480" s="3">
        <v>1490</v>
      </c>
      <c r="J5480" s="2"/>
    </row>
    <row r="5481" spans="1:10" ht="16">
      <c r="A5481" s="3">
        <v>20</v>
      </c>
      <c r="B5481" s="7">
        <v>40127</v>
      </c>
      <c r="C5481" s="3">
        <v>1490</v>
      </c>
      <c r="J5481" s="2"/>
    </row>
    <row r="5482" spans="1:10" ht="16">
      <c r="A5482" s="3">
        <v>100</v>
      </c>
      <c r="B5482" s="7">
        <v>40127</v>
      </c>
      <c r="C5482" s="3">
        <v>1490</v>
      </c>
      <c r="J5482" s="2"/>
    </row>
    <row r="5483" spans="1:10" ht="16">
      <c r="A5483" s="3">
        <v>100</v>
      </c>
      <c r="B5483" s="7">
        <v>40141</v>
      </c>
      <c r="C5483" s="3">
        <v>1490</v>
      </c>
      <c r="J5483" s="2"/>
    </row>
    <row r="5484" spans="1:10" ht="16">
      <c r="A5484" s="3">
        <v>42</v>
      </c>
      <c r="B5484" s="7">
        <v>40142</v>
      </c>
      <c r="C5484" s="3">
        <v>1490</v>
      </c>
      <c r="J5484" s="2"/>
    </row>
    <row r="5485" spans="1:10" ht="16">
      <c r="A5485" s="3">
        <v>25</v>
      </c>
      <c r="B5485" s="7">
        <v>40143</v>
      </c>
      <c r="C5485" s="3">
        <v>1490</v>
      </c>
      <c r="J5485" s="2"/>
    </row>
    <row r="5486" spans="1:10" ht="16">
      <c r="A5486" s="3">
        <v>10</v>
      </c>
      <c r="B5486" s="7">
        <v>40143</v>
      </c>
      <c r="C5486" s="3">
        <v>1490</v>
      </c>
      <c r="J5486" s="2"/>
    </row>
    <row r="5487" spans="1:10" ht="16">
      <c r="A5487" s="3">
        <v>25</v>
      </c>
      <c r="B5487" s="7">
        <v>40143</v>
      </c>
      <c r="C5487" s="3">
        <v>1490</v>
      </c>
      <c r="J5487" s="2"/>
    </row>
    <row r="5488" spans="1:10" ht="16">
      <c r="A5488" s="3">
        <v>70</v>
      </c>
      <c r="B5488" s="7">
        <v>40144</v>
      </c>
      <c r="C5488" s="3">
        <v>1490</v>
      </c>
      <c r="J5488" s="2"/>
    </row>
    <row r="5489" spans="1:10" ht="16">
      <c r="A5489" s="3">
        <v>95</v>
      </c>
      <c r="B5489" s="7">
        <v>40146</v>
      </c>
      <c r="C5489" s="3">
        <v>1490</v>
      </c>
      <c r="J5489" s="2"/>
    </row>
    <row r="5490" spans="1:10" ht="16">
      <c r="A5490" s="3">
        <v>25</v>
      </c>
      <c r="B5490" s="7">
        <v>40146</v>
      </c>
      <c r="C5490" s="3">
        <v>1490</v>
      </c>
      <c r="J5490" s="2"/>
    </row>
    <row r="5491" spans="1:10" ht="16">
      <c r="A5491" s="3">
        <v>7.5</v>
      </c>
      <c r="B5491" s="7">
        <v>40146</v>
      </c>
      <c r="C5491" s="3">
        <v>1490</v>
      </c>
      <c r="J5491" s="2"/>
    </row>
    <row r="5492" spans="1:10" ht="16">
      <c r="A5492" s="3">
        <v>15</v>
      </c>
      <c r="B5492" s="7">
        <v>40153</v>
      </c>
      <c r="C5492" s="3">
        <v>1490</v>
      </c>
      <c r="J5492" s="2"/>
    </row>
    <row r="5493" spans="1:10" ht="16">
      <c r="A5493" s="3">
        <v>20</v>
      </c>
      <c r="B5493" s="7">
        <v>40153</v>
      </c>
      <c r="C5493" s="3">
        <v>1490</v>
      </c>
      <c r="J5493" s="2"/>
    </row>
    <row r="5494" spans="1:10" ht="16">
      <c r="A5494" s="3">
        <v>10</v>
      </c>
      <c r="B5494" s="7">
        <v>40154</v>
      </c>
      <c r="C5494" s="3">
        <v>1490</v>
      </c>
      <c r="J5494" s="2"/>
    </row>
    <row r="5495" spans="1:10" ht="16">
      <c r="A5495" s="3">
        <v>50</v>
      </c>
      <c r="B5495" s="7">
        <v>40154</v>
      </c>
      <c r="C5495" s="3">
        <v>1490</v>
      </c>
      <c r="J5495" s="2"/>
    </row>
    <row r="5496" spans="1:10" ht="16">
      <c r="A5496" s="3">
        <v>20</v>
      </c>
      <c r="B5496" s="7">
        <v>40155</v>
      </c>
      <c r="C5496" s="3">
        <v>1490</v>
      </c>
      <c r="J5496" s="2"/>
    </row>
    <row r="5497" spans="1:10" ht="16">
      <c r="A5497" s="3">
        <v>50</v>
      </c>
      <c r="B5497" s="7">
        <v>40155</v>
      </c>
      <c r="C5497" s="3">
        <v>1490</v>
      </c>
      <c r="J5497" s="2"/>
    </row>
    <row r="5498" spans="1:10" ht="16">
      <c r="A5498" s="3">
        <v>10</v>
      </c>
      <c r="B5498" s="7">
        <v>40155</v>
      </c>
      <c r="C5498" s="3">
        <v>1490</v>
      </c>
      <c r="J5498" s="2"/>
    </row>
    <row r="5499" spans="1:10" ht="16">
      <c r="A5499" s="3">
        <v>40</v>
      </c>
      <c r="B5499" s="7">
        <v>40155</v>
      </c>
      <c r="C5499" s="3">
        <v>1490</v>
      </c>
      <c r="J5499" s="2"/>
    </row>
    <row r="5500" spans="1:10" ht="16">
      <c r="A5500" s="3">
        <v>100</v>
      </c>
      <c r="B5500" s="7">
        <v>40155</v>
      </c>
      <c r="C5500" s="3">
        <v>1490</v>
      </c>
      <c r="J5500" s="2"/>
    </row>
    <row r="5501" spans="1:10" ht="16">
      <c r="A5501" s="3">
        <v>25</v>
      </c>
      <c r="B5501" s="7">
        <v>40158</v>
      </c>
      <c r="C5501" s="3">
        <v>1490</v>
      </c>
      <c r="J5501" s="2"/>
    </row>
    <row r="5502" spans="1:10" ht="16">
      <c r="A5502" s="3">
        <v>15</v>
      </c>
      <c r="B5502" s="7">
        <v>40159</v>
      </c>
      <c r="C5502" s="3">
        <v>1490</v>
      </c>
      <c r="J5502" s="2"/>
    </row>
    <row r="5503" spans="1:10" ht="16">
      <c r="A5503" s="3">
        <v>125</v>
      </c>
      <c r="B5503" s="7">
        <v>40162</v>
      </c>
      <c r="C5503" s="3">
        <v>1490</v>
      </c>
      <c r="J5503" s="2"/>
    </row>
    <row r="5504" spans="1:10" ht="16">
      <c r="A5504" s="3">
        <v>10</v>
      </c>
      <c r="B5504" s="7">
        <v>40163</v>
      </c>
      <c r="C5504" s="3">
        <v>1490</v>
      </c>
      <c r="J5504" s="2"/>
    </row>
    <row r="5505" spans="1:10" ht="16">
      <c r="A5505" s="3">
        <v>25</v>
      </c>
      <c r="B5505" s="7">
        <v>40164</v>
      </c>
      <c r="C5505" s="3">
        <v>1490</v>
      </c>
      <c r="J5505" s="2"/>
    </row>
    <row r="5506" spans="1:10" ht="16">
      <c r="A5506" s="3">
        <v>40</v>
      </c>
      <c r="B5506" s="7">
        <v>40164</v>
      </c>
      <c r="C5506" s="3">
        <v>1490</v>
      </c>
      <c r="J5506" s="2"/>
    </row>
    <row r="5507" spans="1:10" ht="16">
      <c r="A5507" s="3">
        <v>30</v>
      </c>
      <c r="B5507" s="7">
        <v>40166</v>
      </c>
      <c r="C5507" s="3">
        <v>1490</v>
      </c>
      <c r="J5507" s="2"/>
    </row>
    <row r="5508" spans="1:10" ht="16">
      <c r="A5508" s="3">
        <v>25</v>
      </c>
      <c r="B5508" s="7">
        <v>40167</v>
      </c>
      <c r="C5508" s="3">
        <v>1490</v>
      </c>
      <c r="J5508" s="2"/>
    </row>
    <row r="5509" spans="1:10" ht="16">
      <c r="A5509" s="3">
        <v>40</v>
      </c>
      <c r="B5509" s="7">
        <v>40169</v>
      </c>
      <c r="C5509" s="3">
        <v>1490</v>
      </c>
      <c r="J5509" s="2"/>
    </row>
    <row r="5510" spans="1:10" ht="16">
      <c r="A5510" s="3">
        <v>10</v>
      </c>
      <c r="B5510" s="7">
        <v>40169</v>
      </c>
      <c r="C5510" s="3">
        <v>1490</v>
      </c>
      <c r="J5510" s="2"/>
    </row>
    <row r="5511" spans="1:10" ht="16">
      <c r="A5511" s="3">
        <v>10</v>
      </c>
      <c r="B5511" s="7">
        <v>40171</v>
      </c>
      <c r="C5511" s="3">
        <v>1490</v>
      </c>
      <c r="J5511" s="2"/>
    </row>
    <row r="5512" spans="1:10" ht="16">
      <c r="A5512" s="3">
        <v>10</v>
      </c>
      <c r="B5512" s="7">
        <v>40172</v>
      </c>
      <c r="C5512" s="3">
        <v>1490</v>
      </c>
      <c r="J5512" s="2"/>
    </row>
    <row r="5513" spans="1:10" ht="16">
      <c r="A5513" s="3">
        <v>25</v>
      </c>
      <c r="B5513" s="7">
        <v>40172</v>
      </c>
      <c r="C5513" s="3">
        <v>1490</v>
      </c>
      <c r="J5513" s="2"/>
    </row>
    <row r="5514" spans="1:10" ht="16">
      <c r="A5514" s="3">
        <v>100</v>
      </c>
      <c r="B5514" s="7">
        <v>40173</v>
      </c>
      <c r="C5514" s="3">
        <v>1490</v>
      </c>
      <c r="J5514" s="2"/>
    </row>
    <row r="5515" spans="1:10" ht="16">
      <c r="A5515" s="3">
        <v>25</v>
      </c>
      <c r="B5515" s="7">
        <v>40173</v>
      </c>
      <c r="C5515" s="3">
        <v>1490</v>
      </c>
      <c r="J5515" s="2"/>
    </row>
    <row r="5516" spans="1:10" ht="16">
      <c r="A5516" s="3">
        <v>25</v>
      </c>
      <c r="B5516" s="7">
        <v>40173</v>
      </c>
      <c r="C5516" s="3">
        <v>1490</v>
      </c>
      <c r="J5516" s="2"/>
    </row>
    <row r="5517" spans="1:10" ht="16">
      <c r="A5517" s="3">
        <v>25</v>
      </c>
      <c r="B5517" s="7">
        <v>40173</v>
      </c>
      <c r="C5517" s="3">
        <v>1490</v>
      </c>
      <c r="J5517" s="2"/>
    </row>
    <row r="5518" spans="1:10" ht="16">
      <c r="A5518" s="3">
        <v>50</v>
      </c>
      <c r="B5518" s="7">
        <v>40173</v>
      </c>
      <c r="C5518" s="3">
        <v>1490</v>
      </c>
      <c r="J5518" s="2"/>
    </row>
    <row r="5519" spans="1:10" ht="16">
      <c r="A5519" s="3">
        <v>100</v>
      </c>
      <c r="B5519" s="7">
        <v>40173</v>
      </c>
      <c r="C5519" s="3">
        <v>1490</v>
      </c>
      <c r="J5519" s="2"/>
    </row>
    <row r="5520" spans="1:10" ht="16">
      <c r="A5520" s="3">
        <v>75</v>
      </c>
      <c r="B5520" s="7">
        <v>40173</v>
      </c>
      <c r="C5520" s="3">
        <v>1490</v>
      </c>
      <c r="J5520" s="2"/>
    </row>
    <row r="5521" spans="1:10" ht="16">
      <c r="A5521" s="3">
        <v>50</v>
      </c>
      <c r="B5521" s="7">
        <v>40173</v>
      </c>
      <c r="C5521" s="3">
        <v>1490</v>
      </c>
      <c r="J5521" s="2"/>
    </row>
    <row r="5522" spans="1:10" ht="16">
      <c r="A5522" s="3">
        <v>20</v>
      </c>
      <c r="B5522" s="7">
        <v>40173</v>
      </c>
      <c r="C5522" s="3">
        <v>1490</v>
      </c>
      <c r="J5522" s="2"/>
    </row>
    <row r="5523" spans="1:10" ht="16">
      <c r="A5523" s="3">
        <v>25</v>
      </c>
      <c r="B5523" s="7">
        <v>40173</v>
      </c>
      <c r="C5523" s="3">
        <v>1490</v>
      </c>
      <c r="J5523" s="2"/>
    </row>
    <row r="5524" spans="1:10" ht="16">
      <c r="A5524" s="3">
        <v>50</v>
      </c>
      <c r="B5524" s="7">
        <v>40173</v>
      </c>
      <c r="C5524" s="3">
        <v>1490</v>
      </c>
      <c r="J5524" s="2"/>
    </row>
    <row r="5525" spans="1:10" ht="16">
      <c r="A5525" s="3">
        <v>25</v>
      </c>
      <c r="B5525" s="7">
        <v>40173</v>
      </c>
      <c r="C5525" s="3">
        <v>1490</v>
      </c>
      <c r="J5525" s="2"/>
    </row>
    <row r="5526" spans="1:10" ht="16">
      <c r="A5526" s="3">
        <v>25</v>
      </c>
      <c r="B5526" s="7">
        <v>40173</v>
      </c>
      <c r="C5526" s="3">
        <v>1490</v>
      </c>
      <c r="J5526" s="2"/>
    </row>
    <row r="5527" spans="1:10" ht="16">
      <c r="A5527" s="3">
        <v>100</v>
      </c>
      <c r="B5527" s="7">
        <v>40173</v>
      </c>
      <c r="C5527" s="3">
        <v>1490</v>
      </c>
      <c r="J5527" s="2"/>
    </row>
    <row r="5528" spans="1:10" ht="16">
      <c r="A5528" s="3">
        <v>29</v>
      </c>
      <c r="B5528" s="7">
        <v>40174</v>
      </c>
      <c r="C5528" s="3">
        <v>1490</v>
      </c>
      <c r="J5528" s="2"/>
    </row>
    <row r="5529" spans="1:10" ht="16">
      <c r="A5529" s="3">
        <v>25</v>
      </c>
      <c r="B5529" s="7">
        <v>40174</v>
      </c>
      <c r="C5529" s="3">
        <v>1490</v>
      </c>
      <c r="J5529" s="2"/>
    </row>
    <row r="5530" spans="1:10" ht="16">
      <c r="A5530" s="3">
        <v>25</v>
      </c>
      <c r="B5530" s="7">
        <v>40174</v>
      </c>
      <c r="C5530" s="3">
        <v>1490</v>
      </c>
      <c r="J5530" s="2"/>
    </row>
    <row r="5531" spans="1:10" ht="16">
      <c r="A5531" s="3">
        <v>50</v>
      </c>
      <c r="B5531" s="7">
        <v>40174</v>
      </c>
      <c r="C5531" s="3">
        <v>1490</v>
      </c>
      <c r="J5531" s="2"/>
    </row>
    <row r="5532" spans="1:10" ht="16">
      <c r="A5532" s="3">
        <v>25</v>
      </c>
      <c r="B5532" s="7">
        <v>40174</v>
      </c>
      <c r="C5532" s="3">
        <v>1490</v>
      </c>
      <c r="J5532" s="2"/>
    </row>
    <row r="5533" spans="1:10" ht="16">
      <c r="A5533" s="3">
        <v>25</v>
      </c>
      <c r="B5533" s="7">
        <v>40174</v>
      </c>
      <c r="C5533" s="3">
        <v>1490</v>
      </c>
      <c r="J5533" s="2"/>
    </row>
    <row r="5534" spans="1:10" ht="16">
      <c r="A5534" s="3">
        <v>50</v>
      </c>
      <c r="B5534" s="7">
        <v>40174</v>
      </c>
      <c r="C5534" s="3">
        <v>1490</v>
      </c>
      <c r="J5534" s="2"/>
    </row>
    <row r="5535" spans="1:10" ht="16">
      <c r="A5535" s="3">
        <v>5</v>
      </c>
      <c r="B5535" s="7">
        <v>40174</v>
      </c>
      <c r="C5535" s="3">
        <v>1490</v>
      </c>
      <c r="J5535" s="2"/>
    </row>
    <row r="5536" spans="1:10" ht="16">
      <c r="A5536" s="3">
        <v>5</v>
      </c>
      <c r="B5536" s="7">
        <v>40174</v>
      </c>
      <c r="C5536" s="3">
        <v>1490</v>
      </c>
      <c r="J5536" s="2"/>
    </row>
    <row r="5537" spans="1:10" ht="16">
      <c r="A5537" s="3">
        <v>50</v>
      </c>
      <c r="B5537" s="7">
        <v>40174</v>
      </c>
      <c r="C5537" s="3">
        <v>1490</v>
      </c>
      <c r="J5537" s="2"/>
    </row>
    <row r="5538" spans="1:10" ht="16">
      <c r="A5538" s="3">
        <v>40</v>
      </c>
      <c r="B5538" s="7">
        <v>40174</v>
      </c>
      <c r="C5538" s="3">
        <v>1490</v>
      </c>
      <c r="J5538" s="2"/>
    </row>
    <row r="5539" spans="1:10" ht="16">
      <c r="A5539" s="3">
        <v>25</v>
      </c>
      <c r="B5539" s="7">
        <v>40175</v>
      </c>
      <c r="C5539" s="3">
        <v>1490</v>
      </c>
      <c r="J5539" s="2"/>
    </row>
    <row r="5540" spans="1:10" ht="16">
      <c r="A5540" s="3">
        <v>15</v>
      </c>
      <c r="B5540" s="7">
        <v>40175</v>
      </c>
      <c r="C5540" s="3">
        <v>1490</v>
      </c>
      <c r="J5540" s="2"/>
    </row>
    <row r="5541" spans="1:10" ht="16">
      <c r="A5541" s="3">
        <v>15</v>
      </c>
      <c r="B5541" s="7">
        <v>40175</v>
      </c>
      <c r="C5541" s="3">
        <v>1490</v>
      </c>
      <c r="J5541" s="2"/>
    </row>
    <row r="5542" spans="1:10" ht="16">
      <c r="A5542" s="3">
        <v>25</v>
      </c>
      <c r="B5542" s="7">
        <v>40175</v>
      </c>
      <c r="C5542" s="3">
        <v>1490</v>
      </c>
      <c r="J5542" s="2"/>
    </row>
    <row r="5543" spans="1:10" ht="16">
      <c r="A5543" s="3">
        <v>30</v>
      </c>
      <c r="B5543" s="7">
        <v>40175</v>
      </c>
      <c r="C5543" s="3">
        <v>1490</v>
      </c>
      <c r="J5543" s="2"/>
    </row>
    <row r="5544" spans="1:10" ht="16">
      <c r="A5544" s="3">
        <v>25</v>
      </c>
      <c r="B5544" s="7">
        <v>40175</v>
      </c>
      <c r="C5544" s="3">
        <v>1490</v>
      </c>
      <c r="J5544" s="2"/>
    </row>
    <row r="5545" spans="1:10" ht="16">
      <c r="A5545" s="3">
        <v>25</v>
      </c>
      <c r="B5545" s="7">
        <v>40175</v>
      </c>
      <c r="C5545" s="3">
        <v>1490</v>
      </c>
      <c r="J5545" s="2"/>
    </row>
    <row r="5546" spans="1:10" ht="16">
      <c r="A5546" s="3">
        <v>15</v>
      </c>
      <c r="B5546" s="7">
        <v>40175</v>
      </c>
      <c r="C5546" s="3">
        <v>1490</v>
      </c>
      <c r="J5546" s="2"/>
    </row>
    <row r="5547" spans="1:10" ht="16">
      <c r="A5547" s="3">
        <v>25</v>
      </c>
      <c r="B5547" s="7">
        <v>40175</v>
      </c>
      <c r="C5547" s="3">
        <v>1490</v>
      </c>
      <c r="J5547" s="2"/>
    </row>
    <row r="5548" spans="1:10" ht="16">
      <c r="A5548" s="3">
        <v>115</v>
      </c>
      <c r="B5548" s="7">
        <v>40175</v>
      </c>
      <c r="C5548" s="3">
        <v>1490</v>
      </c>
      <c r="J5548" s="2"/>
    </row>
    <row r="5549" spans="1:10" ht="16">
      <c r="A5549" s="3">
        <v>100</v>
      </c>
      <c r="B5549" s="7">
        <v>40175</v>
      </c>
      <c r="C5549" s="3">
        <v>1490</v>
      </c>
      <c r="J5549" s="2"/>
    </row>
    <row r="5550" spans="1:10" ht="16">
      <c r="A5550" s="3">
        <v>10</v>
      </c>
      <c r="B5550" s="7">
        <v>40175</v>
      </c>
      <c r="C5550" s="3">
        <v>1490</v>
      </c>
      <c r="J5550" s="2"/>
    </row>
    <row r="5551" spans="1:10" ht="16">
      <c r="A5551" s="3">
        <v>25</v>
      </c>
      <c r="B5551" s="7">
        <v>40176</v>
      </c>
      <c r="C5551" s="3">
        <v>1490</v>
      </c>
      <c r="J5551" s="2"/>
    </row>
    <row r="5552" spans="1:10" ht="16">
      <c r="A5552" s="3">
        <v>1</v>
      </c>
      <c r="B5552" s="7">
        <v>40176</v>
      </c>
      <c r="C5552" s="3">
        <v>1490</v>
      </c>
      <c r="J5552" s="2"/>
    </row>
    <row r="5553" spans="1:10" ht="16">
      <c r="A5553" s="3">
        <v>20</v>
      </c>
      <c r="B5553" s="7">
        <v>40176</v>
      </c>
      <c r="C5553" s="3">
        <v>1490</v>
      </c>
      <c r="J5553" s="2"/>
    </row>
    <row r="5554" spans="1:10" ht="16">
      <c r="A5554" s="3">
        <v>44.63</v>
      </c>
      <c r="B5554" s="7">
        <v>40177</v>
      </c>
      <c r="C5554" s="3">
        <v>1490</v>
      </c>
      <c r="J5554" s="2"/>
    </row>
    <row r="5555" spans="1:10" ht="16">
      <c r="A5555" s="3">
        <v>5</v>
      </c>
      <c r="B5555" s="7">
        <v>40211</v>
      </c>
      <c r="C5555" s="3">
        <v>1493</v>
      </c>
      <c r="J5555" s="2"/>
    </row>
    <row r="5556" spans="1:10" ht="16">
      <c r="A5556" s="3">
        <v>20</v>
      </c>
      <c r="B5556" s="7">
        <v>40211</v>
      </c>
      <c r="C5556" s="3">
        <v>1493</v>
      </c>
      <c r="J5556" s="2"/>
    </row>
    <row r="5557" spans="1:10" ht="16">
      <c r="A5557" s="3">
        <v>100</v>
      </c>
      <c r="B5557" s="7">
        <v>40211</v>
      </c>
      <c r="C5557" s="3">
        <v>1493</v>
      </c>
      <c r="J5557" s="2"/>
    </row>
    <row r="5558" spans="1:10" ht="16">
      <c r="A5558" s="3">
        <v>30</v>
      </c>
      <c r="B5558" s="7">
        <v>40216</v>
      </c>
      <c r="C5558" s="3">
        <v>1493</v>
      </c>
      <c r="J5558" s="2"/>
    </row>
    <row r="5559" spans="1:10" ht="16">
      <c r="A5559" s="3">
        <v>150</v>
      </c>
      <c r="B5559" s="7">
        <v>40218</v>
      </c>
      <c r="C5559" s="3">
        <v>1493</v>
      </c>
      <c r="J5559" s="2"/>
    </row>
    <row r="5560" spans="1:10" ht="16">
      <c r="A5560" s="3">
        <v>5</v>
      </c>
      <c r="B5560" s="7">
        <v>40219</v>
      </c>
      <c r="C5560" s="3">
        <v>1493</v>
      </c>
      <c r="J5560" s="2"/>
    </row>
    <row r="5561" spans="1:10" ht="16">
      <c r="A5561" s="3">
        <v>17</v>
      </c>
      <c r="B5561" s="7">
        <v>40220</v>
      </c>
      <c r="C5561" s="3">
        <v>1493</v>
      </c>
      <c r="J5561" s="2"/>
    </row>
    <row r="5562" spans="1:10" ht="16">
      <c r="A5562" s="3">
        <v>10</v>
      </c>
      <c r="B5562" s="7">
        <v>40220</v>
      </c>
      <c r="C5562" s="3">
        <v>1493</v>
      </c>
      <c r="J5562" s="2"/>
    </row>
    <row r="5563" spans="1:10" ht="16">
      <c r="A5563" s="3">
        <v>25</v>
      </c>
      <c r="B5563" s="7">
        <v>40225</v>
      </c>
      <c r="C5563" s="3">
        <v>1493</v>
      </c>
      <c r="J5563" s="2"/>
    </row>
    <row r="5564" spans="1:10" ht="16">
      <c r="A5564" s="3">
        <v>20</v>
      </c>
      <c r="B5564" s="7">
        <v>40225</v>
      </c>
      <c r="C5564" s="3">
        <v>1493</v>
      </c>
      <c r="J5564" s="2"/>
    </row>
    <row r="5565" spans="1:10" ht="16">
      <c r="A5565" s="3">
        <v>50</v>
      </c>
      <c r="B5565" s="7">
        <v>40227</v>
      </c>
      <c r="C5565" s="3">
        <v>1493</v>
      </c>
      <c r="J5565" s="2"/>
    </row>
    <row r="5566" spans="1:10" ht="16">
      <c r="A5566" s="3">
        <v>100</v>
      </c>
      <c r="B5566" s="7">
        <v>40228</v>
      </c>
      <c r="C5566" s="3">
        <v>1493</v>
      </c>
      <c r="J5566" s="2"/>
    </row>
    <row r="5567" spans="1:10" ht="16">
      <c r="A5567" s="3">
        <v>15</v>
      </c>
      <c r="B5567" s="7">
        <v>40229</v>
      </c>
      <c r="C5567" s="3">
        <v>1493</v>
      </c>
      <c r="J5567" s="2"/>
    </row>
    <row r="5568" spans="1:10" ht="16">
      <c r="A5568" s="3">
        <v>20</v>
      </c>
      <c r="B5568" s="7">
        <v>40229</v>
      </c>
      <c r="C5568" s="3">
        <v>1493</v>
      </c>
      <c r="J5568" s="2"/>
    </row>
    <row r="5569" spans="1:10" ht="16">
      <c r="A5569" s="3">
        <v>25</v>
      </c>
      <c r="B5569" s="7">
        <v>40229</v>
      </c>
      <c r="C5569" s="3">
        <v>1493</v>
      </c>
      <c r="J5569" s="2"/>
    </row>
    <row r="5570" spans="1:10" ht="16">
      <c r="A5570" s="3">
        <v>25</v>
      </c>
      <c r="B5570" s="7">
        <v>40131</v>
      </c>
      <c r="C5570" s="3">
        <v>1494</v>
      </c>
      <c r="J5570" s="2"/>
    </row>
    <row r="5571" spans="1:10" ht="16">
      <c r="A5571" s="3">
        <v>20</v>
      </c>
      <c r="B5571" s="7">
        <v>40112</v>
      </c>
      <c r="C5571" s="3">
        <v>1496</v>
      </c>
      <c r="J5571" s="2"/>
    </row>
    <row r="5572" spans="1:10" ht="16">
      <c r="A5572" s="3">
        <v>50</v>
      </c>
      <c r="B5572" s="7">
        <v>40120</v>
      </c>
      <c r="C5572" s="3">
        <v>1496</v>
      </c>
      <c r="J5572" s="2"/>
    </row>
    <row r="5573" spans="1:10" ht="16">
      <c r="A5573" s="3">
        <v>20</v>
      </c>
      <c r="B5573" s="7">
        <v>40121</v>
      </c>
      <c r="C5573" s="3">
        <v>1496</v>
      </c>
      <c r="J5573" s="2"/>
    </row>
    <row r="5574" spans="1:10" ht="16">
      <c r="A5574" s="3">
        <v>20</v>
      </c>
      <c r="B5574" s="7">
        <v>40122</v>
      </c>
      <c r="C5574" s="3">
        <v>1496</v>
      </c>
      <c r="J5574" s="2"/>
    </row>
    <row r="5575" spans="1:10" ht="16">
      <c r="A5575" s="3">
        <v>5</v>
      </c>
      <c r="B5575" s="7">
        <v>40129</v>
      </c>
      <c r="C5575" s="3">
        <v>1496</v>
      </c>
      <c r="J5575" s="2"/>
    </row>
    <row r="5576" spans="1:10" ht="16">
      <c r="A5576" s="3">
        <v>200</v>
      </c>
      <c r="B5576" s="7">
        <v>40136</v>
      </c>
      <c r="C5576" s="3">
        <v>1496</v>
      </c>
      <c r="J5576" s="2"/>
    </row>
    <row r="5577" spans="1:10" ht="16">
      <c r="A5577" s="3">
        <v>30</v>
      </c>
      <c r="B5577" s="7">
        <v>40137</v>
      </c>
      <c r="C5577" s="3">
        <v>1496</v>
      </c>
      <c r="J5577" s="2"/>
    </row>
    <row r="5578" spans="1:10" ht="16">
      <c r="A5578" s="3">
        <v>10</v>
      </c>
      <c r="B5578" s="7">
        <v>40150</v>
      </c>
      <c r="C5578" s="3">
        <v>1496</v>
      </c>
      <c r="J5578" s="2"/>
    </row>
    <row r="5579" spans="1:10" ht="16">
      <c r="A5579" s="3">
        <v>20</v>
      </c>
      <c r="B5579" s="7">
        <v>40150</v>
      </c>
      <c r="C5579" s="3">
        <v>1496</v>
      </c>
      <c r="J5579" s="2"/>
    </row>
    <row r="5580" spans="1:10" ht="16">
      <c r="A5580" s="3">
        <v>10</v>
      </c>
      <c r="B5580" s="7">
        <v>40155</v>
      </c>
      <c r="C5580" s="3">
        <v>1496</v>
      </c>
      <c r="J5580" s="2"/>
    </row>
    <row r="5581" spans="1:10" ht="16">
      <c r="A5581" s="3">
        <v>20</v>
      </c>
      <c r="B5581" s="7">
        <v>40107</v>
      </c>
      <c r="C5581" s="3">
        <v>1499</v>
      </c>
      <c r="J5581" s="2"/>
    </row>
    <row r="5582" spans="1:10" ht="16">
      <c r="A5582" s="3">
        <v>25</v>
      </c>
      <c r="B5582" s="7">
        <v>40107</v>
      </c>
      <c r="C5582" s="3">
        <v>1499</v>
      </c>
      <c r="J5582" s="2"/>
    </row>
    <row r="5583" spans="1:10" ht="16">
      <c r="A5583" s="3">
        <v>100</v>
      </c>
      <c r="B5583" s="7">
        <v>40108</v>
      </c>
      <c r="C5583" s="3">
        <v>1499</v>
      </c>
      <c r="J5583" s="2"/>
    </row>
    <row r="5584" spans="1:10" ht="16">
      <c r="A5584" s="3">
        <v>100</v>
      </c>
      <c r="B5584" s="7">
        <v>40108</v>
      </c>
      <c r="C5584" s="3">
        <v>1499</v>
      </c>
      <c r="J5584" s="2"/>
    </row>
    <row r="5585" spans="1:10" ht="16">
      <c r="A5585" s="3">
        <v>15</v>
      </c>
      <c r="B5585" s="7">
        <v>40108</v>
      </c>
      <c r="C5585" s="3">
        <v>1499</v>
      </c>
      <c r="J5585" s="2"/>
    </row>
    <row r="5586" spans="1:10" ht="16">
      <c r="A5586" s="3">
        <v>25</v>
      </c>
      <c r="B5586" s="7">
        <v>40109</v>
      </c>
      <c r="C5586" s="3">
        <v>1499</v>
      </c>
      <c r="J5586" s="2"/>
    </row>
    <row r="5587" spans="1:10" ht="16">
      <c r="A5587" s="3">
        <v>50</v>
      </c>
      <c r="B5587" s="7">
        <v>40109</v>
      </c>
      <c r="C5587" s="3">
        <v>1499</v>
      </c>
      <c r="J5587" s="2"/>
    </row>
    <row r="5588" spans="1:10" ht="16">
      <c r="A5588" s="3">
        <v>100</v>
      </c>
      <c r="B5588" s="7">
        <v>40111</v>
      </c>
      <c r="C5588" s="3">
        <v>1499</v>
      </c>
      <c r="J5588" s="2"/>
    </row>
    <row r="5589" spans="1:10" ht="16">
      <c r="A5589" s="3">
        <v>1</v>
      </c>
      <c r="B5589" s="7">
        <v>40113</v>
      </c>
      <c r="C5589" s="3">
        <v>1499</v>
      </c>
      <c r="J5589" s="2"/>
    </row>
    <row r="5590" spans="1:10" ht="16">
      <c r="A5590" s="3">
        <v>25</v>
      </c>
      <c r="B5590" s="7">
        <v>40117</v>
      </c>
      <c r="C5590" s="3">
        <v>1499</v>
      </c>
      <c r="J5590" s="2"/>
    </row>
    <row r="5591" spans="1:10" ht="16">
      <c r="A5591" s="3">
        <v>1</v>
      </c>
      <c r="B5591" s="7">
        <v>40113</v>
      </c>
      <c r="C5591" s="3">
        <v>1509</v>
      </c>
      <c r="J5591" s="2"/>
    </row>
    <row r="5592" spans="1:10" ht="16">
      <c r="A5592" s="3">
        <v>10</v>
      </c>
      <c r="B5592" s="7">
        <v>40115</v>
      </c>
      <c r="C5592" s="3">
        <v>1509</v>
      </c>
      <c r="J5592" s="2"/>
    </row>
    <row r="5593" spans="1:10" ht="16">
      <c r="A5593" s="3">
        <v>25</v>
      </c>
      <c r="B5593" s="7">
        <v>40115</v>
      </c>
      <c r="C5593" s="3">
        <v>1509</v>
      </c>
      <c r="J5593" s="2"/>
    </row>
    <row r="5594" spans="1:10" ht="16">
      <c r="A5594" s="3">
        <v>50</v>
      </c>
      <c r="B5594" s="7">
        <v>40116</v>
      </c>
      <c r="C5594" s="3">
        <v>1509</v>
      </c>
      <c r="J5594" s="2"/>
    </row>
    <row r="5595" spans="1:10" ht="16">
      <c r="A5595" s="3">
        <v>50</v>
      </c>
      <c r="B5595" s="7">
        <v>40120</v>
      </c>
      <c r="C5595" s="3">
        <v>1509</v>
      </c>
      <c r="J5595" s="2"/>
    </row>
    <row r="5596" spans="1:10" ht="16">
      <c r="A5596" s="3">
        <v>75</v>
      </c>
      <c r="B5596" s="7">
        <v>40120</v>
      </c>
      <c r="C5596" s="3">
        <v>1509</v>
      </c>
      <c r="J5596" s="2"/>
    </row>
    <row r="5597" spans="1:10" ht="16">
      <c r="A5597" s="3">
        <v>10</v>
      </c>
      <c r="B5597" s="7">
        <v>40127</v>
      </c>
      <c r="C5597" s="3">
        <v>1509</v>
      </c>
      <c r="J5597" s="2"/>
    </row>
    <row r="5598" spans="1:10" ht="16">
      <c r="A5598" s="3">
        <v>50</v>
      </c>
      <c r="B5598" s="7">
        <v>40127</v>
      </c>
      <c r="C5598" s="3">
        <v>1509</v>
      </c>
      <c r="J5598" s="2"/>
    </row>
    <row r="5599" spans="1:10" ht="16">
      <c r="A5599" s="3">
        <v>328</v>
      </c>
      <c r="B5599" s="7">
        <v>40128</v>
      </c>
      <c r="C5599" s="3">
        <v>1509</v>
      </c>
      <c r="J5599" s="2"/>
    </row>
    <row r="5600" spans="1:10" ht="16">
      <c r="A5600" s="3">
        <v>50</v>
      </c>
      <c r="B5600" s="7">
        <v>40132</v>
      </c>
      <c r="C5600" s="3">
        <v>1509</v>
      </c>
      <c r="J5600" s="2"/>
    </row>
    <row r="5601" spans="1:10" ht="16">
      <c r="A5601" s="3">
        <v>100</v>
      </c>
      <c r="B5601" s="7">
        <v>40110</v>
      </c>
      <c r="C5601" s="3">
        <v>1510</v>
      </c>
      <c r="J5601" s="2"/>
    </row>
    <row r="5602" spans="1:10" ht="16">
      <c r="A5602" s="3">
        <v>100</v>
      </c>
      <c r="B5602" s="7">
        <v>40111</v>
      </c>
      <c r="C5602" s="3">
        <v>1510</v>
      </c>
      <c r="J5602" s="2"/>
    </row>
    <row r="5603" spans="1:10" ht="16">
      <c r="A5603" s="3">
        <v>30</v>
      </c>
      <c r="B5603" s="7">
        <v>40131</v>
      </c>
      <c r="C5603" s="3">
        <v>1510</v>
      </c>
      <c r="J5603" s="2"/>
    </row>
    <row r="5604" spans="1:10" ht="16">
      <c r="A5604" s="3">
        <v>50</v>
      </c>
      <c r="B5604" s="7">
        <v>40130</v>
      </c>
      <c r="C5604" s="3">
        <v>1527</v>
      </c>
      <c r="J5604" s="2"/>
    </row>
    <row r="5605" spans="1:10" ht="16">
      <c r="A5605" s="3">
        <v>100</v>
      </c>
      <c r="B5605" s="7">
        <v>40134</v>
      </c>
      <c r="C5605" s="3">
        <v>1527</v>
      </c>
      <c r="J5605" s="2"/>
    </row>
    <row r="5606" spans="1:10" ht="16">
      <c r="A5606" s="3">
        <v>100</v>
      </c>
      <c r="B5606" s="7">
        <v>40142</v>
      </c>
      <c r="C5606" s="3">
        <v>1527</v>
      </c>
      <c r="J5606" s="2"/>
    </row>
    <row r="5607" spans="1:10" ht="16">
      <c r="A5607" s="3">
        <v>50</v>
      </c>
      <c r="B5607" s="7">
        <v>40146</v>
      </c>
      <c r="C5607" s="3">
        <v>1527</v>
      </c>
      <c r="J5607" s="2"/>
    </row>
    <row r="5608" spans="1:10" ht="16">
      <c r="A5608" s="3">
        <v>20</v>
      </c>
      <c r="B5608" s="7">
        <v>40173</v>
      </c>
      <c r="C5608" s="3">
        <v>1527</v>
      </c>
      <c r="J5608" s="2"/>
    </row>
    <row r="5609" spans="1:10" ht="16">
      <c r="A5609" s="3">
        <v>19</v>
      </c>
      <c r="B5609" s="7">
        <v>40174</v>
      </c>
      <c r="C5609" s="3">
        <v>1527</v>
      </c>
      <c r="J5609" s="2"/>
    </row>
    <row r="5610" spans="1:10" ht="16">
      <c r="A5610" s="3">
        <v>100</v>
      </c>
      <c r="B5610" s="7">
        <v>40142</v>
      </c>
      <c r="C5610" s="3">
        <v>1553</v>
      </c>
      <c r="J5610" s="2"/>
    </row>
    <row r="5611" spans="1:10" ht="16">
      <c r="A5611" s="3">
        <v>100</v>
      </c>
      <c r="B5611" s="7">
        <v>40148</v>
      </c>
      <c r="C5611" s="3">
        <v>1553</v>
      </c>
      <c r="J5611" s="2"/>
    </row>
    <row r="5612" spans="1:10" ht="16">
      <c r="A5612" s="3">
        <v>100</v>
      </c>
      <c r="B5612" s="7">
        <v>40148</v>
      </c>
      <c r="C5612" s="3">
        <v>1553</v>
      </c>
      <c r="J5612" s="2"/>
    </row>
    <row r="5613" spans="1:10" ht="16">
      <c r="A5613" s="3">
        <v>20</v>
      </c>
      <c r="B5613" s="7">
        <v>40173</v>
      </c>
      <c r="C5613" s="3">
        <v>1553</v>
      </c>
      <c r="J5613" s="2"/>
    </row>
    <row r="5614" spans="1:10" ht="16">
      <c r="A5614" s="3">
        <v>40</v>
      </c>
      <c r="B5614" s="7">
        <v>40134</v>
      </c>
      <c r="C5614" s="3">
        <v>1558</v>
      </c>
      <c r="J5614" s="2"/>
    </row>
    <row r="5615" spans="1:10" ht="16">
      <c r="A5615" s="3">
        <v>40</v>
      </c>
      <c r="B5615" s="7">
        <v>40134</v>
      </c>
      <c r="C5615" s="3">
        <v>1558</v>
      </c>
      <c r="J5615" s="2"/>
    </row>
    <row r="5616" spans="1:10" ht="16">
      <c r="A5616" s="3">
        <v>50</v>
      </c>
      <c r="B5616" s="7">
        <v>40134</v>
      </c>
      <c r="C5616" s="3">
        <v>1558</v>
      </c>
      <c r="J5616" s="2"/>
    </row>
    <row r="5617" spans="1:10" ht="16">
      <c r="A5617" s="3">
        <v>500</v>
      </c>
      <c r="B5617" s="7">
        <v>40134</v>
      </c>
      <c r="C5617" s="3">
        <v>1558</v>
      </c>
      <c r="J5617" s="2"/>
    </row>
    <row r="5618" spans="1:10" ht="16">
      <c r="A5618" s="3">
        <v>200</v>
      </c>
      <c r="B5618" s="7">
        <v>40134</v>
      </c>
      <c r="C5618" s="3">
        <v>1558</v>
      </c>
      <c r="J5618" s="2"/>
    </row>
    <row r="5619" spans="1:10" ht="16">
      <c r="A5619" s="3">
        <v>200</v>
      </c>
      <c r="B5619" s="7">
        <v>40134</v>
      </c>
      <c r="C5619" s="3">
        <v>1558</v>
      </c>
      <c r="J5619" s="2"/>
    </row>
    <row r="5620" spans="1:10" ht="16">
      <c r="A5620" s="3">
        <v>40</v>
      </c>
      <c r="B5620" s="7">
        <v>40134</v>
      </c>
      <c r="C5620" s="3">
        <v>1558</v>
      </c>
      <c r="J5620" s="2"/>
    </row>
    <row r="5621" spans="1:10" ht="16">
      <c r="A5621" s="3">
        <v>100</v>
      </c>
      <c r="B5621" s="7">
        <v>40135</v>
      </c>
      <c r="C5621" s="3">
        <v>1558</v>
      </c>
      <c r="J5621" s="2"/>
    </row>
    <row r="5622" spans="1:10" ht="16">
      <c r="A5622" s="3">
        <v>100</v>
      </c>
      <c r="B5622" s="7">
        <v>40135</v>
      </c>
      <c r="C5622" s="3">
        <v>1558</v>
      </c>
      <c r="J5622" s="2"/>
    </row>
    <row r="5623" spans="1:10" ht="16">
      <c r="A5623" s="3">
        <v>25</v>
      </c>
      <c r="B5623" s="7">
        <v>40135</v>
      </c>
      <c r="C5623" s="3">
        <v>1558</v>
      </c>
      <c r="J5623" s="2"/>
    </row>
    <row r="5624" spans="1:10" ht="16">
      <c r="A5624" s="3">
        <v>100</v>
      </c>
      <c r="B5624" s="7">
        <v>40138</v>
      </c>
      <c r="C5624" s="3">
        <v>1558</v>
      </c>
      <c r="J5624" s="2"/>
    </row>
    <row r="5625" spans="1:10" ht="16">
      <c r="A5625" s="3">
        <v>100</v>
      </c>
      <c r="B5625" s="7">
        <v>40138</v>
      </c>
      <c r="C5625" s="3">
        <v>1558</v>
      </c>
      <c r="J5625" s="2"/>
    </row>
    <row r="5626" spans="1:10" ht="16">
      <c r="A5626" s="3">
        <v>70</v>
      </c>
      <c r="B5626" s="7">
        <v>40144</v>
      </c>
      <c r="C5626" s="3">
        <v>1558</v>
      </c>
      <c r="J5626" s="2"/>
    </row>
    <row r="5627" spans="1:10" ht="16">
      <c r="A5627" s="3">
        <v>15</v>
      </c>
      <c r="B5627" s="7">
        <v>40145</v>
      </c>
      <c r="C5627" s="3">
        <v>1558</v>
      </c>
      <c r="J5627" s="2"/>
    </row>
    <row r="5628" spans="1:10" ht="16">
      <c r="A5628" s="3">
        <v>25</v>
      </c>
      <c r="B5628" s="7">
        <v>40146</v>
      </c>
      <c r="C5628" s="3">
        <v>1558</v>
      </c>
      <c r="J5628" s="2"/>
    </row>
    <row r="5629" spans="1:10" ht="16">
      <c r="A5629" s="3">
        <v>1000</v>
      </c>
      <c r="B5629" s="7">
        <v>40152</v>
      </c>
      <c r="C5629" s="3">
        <v>1558</v>
      </c>
      <c r="J5629" s="2"/>
    </row>
    <row r="5630" spans="1:10" ht="16">
      <c r="A5630" s="3">
        <v>300</v>
      </c>
      <c r="B5630" s="7">
        <v>40152</v>
      </c>
      <c r="C5630" s="3">
        <v>1558</v>
      </c>
      <c r="J5630" s="2"/>
    </row>
    <row r="5631" spans="1:10" ht="16">
      <c r="A5631" s="3">
        <v>30</v>
      </c>
      <c r="B5631" s="7">
        <v>40161</v>
      </c>
      <c r="C5631" s="3">
        <v>1558</v>
      </c>
      <c r="J5631" s="2"/>
    </row>
    <row r="5632" spans="1:10" ht="16">
      <c r="A5632" s="3">
        <v>25</v>
      </c>
      <c r="B5632" s="7">
        <v>40161</v>
      </c>
      <c r="C5632" s="3">
        <v>1558</v>
      </c>
      <c r="J5632" s="2"/>
    </row>
    <row r="5633" spans="1:10" ht="16">
      <c r="A5633" s="3">
        <v>25</v>
      </c>
      <c r="B5633" s="7">
        <v>40162</v>
      </c>
      <c r="C5633" s="3">
        <v>1558</v>
      </c>
      <c r="J5633" s="2"/>
    </row>
    <row r="5634" spans="1:10" ht="16">
      <c r="A5634" s="3">
        <v>100</v>
      </c>
      <c r="B5634" s="7">
        <v>40162</v>
      </c>
      <c r="C5634" s="3">
        <v>1558</v>
      </c>
      <c r="J5634" s="2"/>
    </row>
    <row r="5635" spans="1:10" ht="16">
      <c r="A5635" s="3">
        <v>500</v>
      </c>
      <c r="B5635" s="7">
        <v>40163</v>
      </c>
      <c r="C5635" s="3">
        <v>1558</v>
      </c>
      <c r="J5635" s="2"/>
    </row>
    <row r="5636" spans="1:10" ht="16">
      <c r="A5636" s="3">
        <v>50</v>
      </c>
      <c r="B5636" s="7">
        <v>40167</v>
      </c>
      <c r="C5636" s="3">
        <v>1558</v>
      </c>
      <c r="J5636" s="2"/>
    </row>
    <row r="5637" spans="1:10" ht="16">
      <c r="A5637" s="3">
        <v>3000</v>
      </c>
      <c r="B5637" s="7">
        <v>40170</v>
      </c>
      <c r="C5637" s="3">
        <v>1558</v>
      </c>
      <c r="J5637" s="2"/>
    </row>
    <row r="5638" spans="1:10" ht="16">
      <c r="A5638" s="3">
        <v>100</v>
      </c>
      <c r="B5638" s="7">
        <v>40172</v>
      </c>
      <c r="C5638" s="3">
        <v>1558</v>
      </c>
      <c r="J5638" s="2"/>
    </row>
    <row r="5639" spans="1:10" ht="16">
      <c r="A5639" s="3">
        <v>500</v>
      </c>
      <c r="B5639" s="7">
        <v>40174</v>
      </c>
      <c r="C5639" s="3">
        <v>1558</v>
      </c>
      <c r="J5639" s="2"/>
    </row>
    <row r="5640" spans="1:10" ht="16">
      <c r="A5640" s="3">
        <v>100</v>
      </c>
      <c r="B5640" s="7">
        <v>40175</v>
      </c>
      <c r="C5640" s="3">
        <v>1558</v>
      </c>
      <c r="J5640" s="2"/>
    </row>
    <row r="5641" spans="1:10" ht="16">
      <c r="A5641" s="3">
        <v>100</v>
      </c>
      <c r="B5641" s="7">
        <v>40179</v>
      </c>
      <c r="C5641" s="3">
        <v>1558</v>
      </c>
      <c r="J5641" s="2"/>
    </row>
    <row r="5642" spans="1:10" ht="16">
      <c r="A5642" s="3">
        <v>750</v>
      </c>
      <c r="B5642" s="7">
        <v>40180</v>
      </c>
      <c r="C5642" s="3">
        <v>1558</v>
      </c>
      <c r="J5642" s="2"/>
    </row>
    <row r="5643" spans="1:10" ht="16">
      <c r="A5643" s="3">
        <v>100</v>
      </c>
      <c r="B5643" s="7">
        <v>40180</v>
      </c>
      <c r="C5643" s="3">
        <v>1558</v>
      </c>
      <c r="J5643" s="2"/>
    </row>
    <row r="5644" spans="1:10" ht="16">
      <c r="A5644" s="3">
        <v>100</v>
      </c>
      <c r="B5644" s="7">
        <v>40181</v>
      </c>
      <c r="C5644" s="3">
        <v>1558</v>
      </c>
      <c r="J5644" s="2"/>
    </row>
    <row r="5645" spans="1:10" ht="16">
      <c r="A5645" s="3">
        <v>150</v>
      </c>
      <c r="B5645" s="7">
        <v>40181</v>
      </c>
      <c r="C5645" s="3">
        <v>1558</v>
      </c>
      <c r="J5645" s="2"/>
    </row>
    <row r="5646" spans="1:10" ht="16">
      <c r="A5646" s="3">
        <v>20</v>
      </c>
      <c r="B5646" s="7">
        <v>40182</v>
      </c>
      <c r="C5646" s="3">
        <v>1558</v>
      </c>
      <c r="J5646" s="2"/>
    </row>
    <row r="5647" spans="1:10" ht="16">
      <c r="A5647" s="3">
        <v>50</v>
      </c>
      <c r="B5647" s="7">
        <v>40183</v>
      </c>
      <c r="C5647" s="3">
        <v>1558</v>
      </c>
      <c r="J5647" s="2"/>
    </row>
    <row r="5648" spans="1:10" ht="16">
      <c r="A5648" s="3">
        <v>50</v>
      </c>
      <c r="B5648" s="7">
        <v>40183</v>
      </c>
      <c r="C5648" s="3">
        <v>1558</v>
      </c>
      <c r="J5648" s="2"/>
    </row>
    <row r="5649" spans="1:10" ht="16">
      <c r="A5649" s="3">
        <v>75</v>
      </c>
      <c r="B5649" s="7">
        <v>40184</v>
      </c>
      <c r="C5649" s="3">
        <v>1558</v>
      </c>
      <c r="J5649" s="2"/>
    </row>
    <row r="5650" spans="1:10" ht="16">
      <c r="A5650" s="3">
        <v>50</v>
      </c>
      <c r="B5650" s="7">
        <v>40184</v>
      </c>
      <c r="C5650" s="3">
        <v>1558</v>
      </c>
      <c r="J5650" s="2"/>
    </row>
    <row r="5651" spans="1:10" ht="16">
      <c r="A5651" s="3">
        <v>250</v>
      </c>
      <c r="B5651" s="7">
        <v>40184</v>
      </c>
      <c r="C5651" s="3">
        <v>1558</v>
      </c>
      <c r="J5651" s="2"/>
    </row>
    <row r="5652" spans="1:10" ht="16">
      <c r="A5652" s="3">
        <v>100</v>
      </c>
      <c r="B5652" s="7">
        <v>40179</v>
      </c>
      <c r="C5652" s="3">
        <v>1566</v>
      </c>
      <c r="J5652" s="2"/>
    </row>
    <row r="5653" spans="1:10" ht="16">
      <c r="A5653" s="3">
        <v>50</v>
      </c>
      <c r="B5653" s="7">
        <v>40181</v>
      </c>
      <c r="C5653" s="3">
        <v>1566</v>
      </c>
      <c r="J5653" s="2"/>
    </row>
    <row r="5654" spans="1:10" ht="16">
      <c r="A5654" s="3">
        <v>100</v>
      </c>
      <c r="B5654" s="7">
        <v>40182</v>
      </c>
      <c r="C5654" s="3">
        <v>1566</v>
      </c>
      <c r="J5654" s="2"/>
    </row>
    <row r="5655" spans="1:10" ht="16">
      <c r="A5655" s="3">
        <v>300</v>
      </c>
      <c r="B5655" s="7">
        <v>40192</v>
      </c>
      <c r="C5655" s="3">
        <v>1566</v>
      </c>
      <c r="J5655" s="2"/>
    </row>
    <row r="5656" spans="1:10" ht="16">
      <c r="A5656" s="3">
        <v>10</v>
      </c>
      <c r="B5656" s="7">
        <v>40197</v>
      </c>
      <c r="C5656" s="3">
        <v>1566</v>
      </c>
      <c r="J5656" s="2"/>
    </row>
    <row r="5657" spans="1:10" ht="16">
      <c r="A5657" s="3">
        <v>100</v>
      </c>
      <c r="B5657" s="7">
        <v>40197</v>
      </c>
      <c r="C5657" s="3">
        <v>1566</v>
      </c>
      <c r="J5657" s="2"/>
    </row>
    <row r="5658" spans="1:10" ht="16">
      <c r="A5658" s="3">
        <v>10</v>
      </c>
      <c r="B5658" s="7">
        <v>40198</v>
      </c>
      <c r="C5658" s="3">
        <v>1566</v>
      </c>
      <c r="J5658" s="2"/>
    </row>
    <row r="5659" spans="1:10" ht="16">
      <c r="A5659" s="3">
        <v>25</v>
      </c>
      <c r="B5659" s="7">
        <v>40205</v>
      </c>
      <c r="C5659" s="3">
        <v>1566</v>
      </c>
      <c r="J5659" s="2"/>
    </row>
    <row r="5660" spans="1:10" ht="16">
      <c r="A5660" s="3">
        <v>5</v>
      </c>
      <c r="B5660" s="7">
        <v>40211</v>
      </c>
      <c r="C5660" s="3">
        <v>1566</v>
      </c>
      <c r="J5660" s="2"/>
    </row>
    <row r="5661" spans="1:10" ht="16">
      <c r="A5661" s="3">
        <v>5</v>
      </c>
      <c r="B5661" s="7">
        <v>40213</v>
      </c>
      <c r="C5661" s="3">
        <v>1566</v>
      </c>
      <c r="J5661" s="2"/>
    </row>
    <row r="5662" spans="1:10" ht="16">
      <c r="A5662" s="3">
        <v>101</v>
      </c>
      <c r="B5662" s="7">
        <v>40215</v>
      </c>
      <c r="C5662" s="3">
        <v>1566</v>
      </c>
      <c r="J5662" s="2"/>
    </row>
    <row r="5663" spans="1:10" ht="16">
      <c r="A5663" s="3">
        <v>25</v>
      </c>
      <c r="B5663" s="7">
        <v>40127</v>
      </c>
      <c r="C5663" s="3">
        <v>1568</v>
      </c>
      <c r="J5663" s="2"/>
    </row>
    <row r="5664" spans="1:10" ht="16">
      <c r="A5664" s="3">
        <v>5</v>
      </c>
      <c r="B5664" s="7">
        <v>40127</v>
      </c>
      <c r="C5664" s="3">
        <v>1568</v>
      </c>
      <c r="J5664" s="2"/>
    </row>
    <row r="5665" spans="1:10" ht="16">
      <c r="A5665" s="3">
        <v>10</v>
      </c>
      <c r="B5665" s="7">
        <v>40127</v>
      </c>
      <c r="C5665" s="3">
        <v>1568</v>
      </c>
      <c r="J5665" s="2"/>
    </row>
    <row r="5666" spans="1:10" ht="16">
      <c r="A5666" s="3">
        <v>300</v>
      </c>
      <c r="B5666" s="7">
        <v>40128</v>
      </c>
      <c r="C5666" s="3">
        <v>1568</v>
      </c>
      <c r="J5666" s="2"/>
    </row>
    <row r="5667" spans="1:10" ht="16">
      <c r="A5667" s="3">
        <v>200</v>
      </c>
      <c r="B5667" s="7">
        <v>40128</v>
      </c>
      <c r="C5667" s="3">
        <v>1568</v>
      </c>
      <c r="J5667" s="2"/>
    </row>
    <row r="5668" spans="1:10" ht="16">
      <c r="A5668" s="3">
        <v>12</v>
      </c>
      <c r="B5668" s="7">
        <v>40129</v>
      </c>
      <c r="C5668" s="3">
        <v>1568</v>
      </c>
      <c r="J5668" s="2"/>
    </row>
    <row r="5669" spans="1:10" ht="16">
      <c r="A5669" s="3">
        <v>35</v>
      </c>
      <c r="B5669" s="7">
        <v>40129</v>
      </c>
      <c r="C5669" s="3">
        <v>1568</v>
      </c>
      <c r="J5669" s="2"/>
    </row>
    <row r="5670" spans="1:10" ht="16">
      <c r="A5670" s="3">
        <v>30</v>
      </c>
      <c r="B5670" s="7">
        <v>40130</v>
      </c>
      <c r="C5670" s="3">
        <v>1568</v>
      </c>
      <c r="J5670" s="2"/>
    </row>
    <row r="5671" spans="1:10" ht="16">
      <c r="A5671" s="3">
        <v>20</v>
      </c>
      <c r="B5671" s="7">
        <v>40130</v>
      </c>
      <c r="C5671" s="3">
        <v>1568</v>
      </c>
      <c r="J5671" s="2"/>
    </row>
    <row r="5672" spans="1:10" ht="16">
      <c r="A5672" s="3">
        <v>100</v>
      </c>
      <c r="B5672" s="7">
        <v>40134</v>
      </c>
      <c r="C5672" s="3">
        <v>1568</v>
      </c>
      <c r="J5672" s="2"/>
    </row>
    <row r="5673" spans="1:10" ht="16">
      <c r="A5673" s="3">
        <v>2</v>
      </c>
      <c r="B5673" s="7">
        <v>40135</v>
      </c>
      <c r="C5673" s="3">
        <v>1568</v>
      </c>
      <c r="J5673" s="2"/>
    </row>
    <row r="5674" spans="1:10" ht="16">
      <c r="A5674" s="3">
        <v>20</v>
      </c>
      <c r="B5674" s="7">
        <v>40140</v>
      </c>
      <c r="C5674" s="3">
        <v>1568</v>
      </c>
      <c r="J5674" s="2"/>
    </row>
    <row r="5675" spans="1:10" ht="16">
      <c r="A5675" s="3">
        <v>80</v>
      </c>
      <c r="B5675" s="7">
        <v>40141</v>
      </c>
      <c r="C5675" s="3">
        <v>1568</v>
      </c>
      <c r="J5675" s="2"/>
    </row>
    <row r="5676" spans="1:10" ht="16">
      <c r="A5676" s="3">
        <v>100</v>
      </c>
      <c r="B5676" s="7">
        <v>40142</v>
      </c>
      <c r="C5676" s="3">
        <v>1568</v>
      </c>
      <c r="J5676" s="2"/>
    </row>
    <row r="5677" spans="1:10" ht="16">
      <c r="A5677" s="3">
        <v>15</v>
      </c>
      <c r="B5677" s="7">
        <v>40143</v>
      </c>
      <c r="C5677" s="3">
        <v>1568</v>
      </c>
      <c r="J5677" s="2"/>
    </row>
    <row r="5678" spans="1:10" ht="16">
      <c r="A5678" s="3">
        <v>15</v>
      </c>
      <c r="B5678" s="7">
        <v>40148</v>
      </c>
      <c r="C5678" s="3">
        <v>1568</v>
      </c>
      <c r="J5678" s="2"/>
    </row>
    <row r="5679" spans="1:10" ht="16">
      <c r="A5679" s="3">
        <v>25</v>
      </c>
      <c r="B5679" s="7">
        <v>40148</v>
      </c>
      <c r="C5679" s="3">
        <v>1568</v>
      </c>
      <c r="J5679" s="2"/>
    </row>
    <row r="5680" spans="1:10" ht="16">
      <c r="A5680" s="3">
        <v>30</v>
      </c>
      <c r="B5680" s="7">
        <v>40148</v>
      </c>
      <c r="C5680" s="3">
        <v>1568</v>
      </c>
      <c r="J5680" s="2"/>
    </row>
    <row r="5681" spans="1:10" ht="16">
      <c r="A5681" s="3">
        <v>10</v>
      </c>
      <c r="B5681" s="7">
        <v>40149</v>
      </c>
      <c r="C5681" s="3">
        <v>1568</v>
      </c>
      <c r="J5681" s="2"/>
    </row>
    <row r="5682" spans="1:10" ht="16">
      <c r="A5682" s="3">
        <v>35</v>
      </c>
      <c r="B5682" s="7">
        <v>40156</v>
      </c>
      <c r="C5682" s="3">
        <v>1568</v>
      </c>
      <c r="J5682" s="2"/>
    </row>
    <row r="5683" spans="1:10" ht="16">
      <c r="A5683" s="3">
        <v>20</v>
      </c>
      <c r="B5683" s="7">
        <v>40127</v>
      </c>
      <c r="C5683" s="3">
        <v>1571</v>
      </c>
      <c r="J5683" s="2"/>
    </row>
    <row r="5684" spans="1:10" ht="16">
      <c r="A5684" s="3">
        <v>100</v>
      </c>
      <c r="B5684" s="7">
        <v>40128</v>
      </c>
      <c r="C5684" s="3">
        <v>1571</v>
      </c>
      <c r="J5684" s="2"/>
    </row>
    <row r="5685" spans="1:10" ht="16">
      <c r="A5685" s="3">
        <v>25</v>
      </c>
      <c r="B5685" s="7">
        <v>40139</v>
      </c>
      <c r="C5685" s="3">
        <v>1572</v>
      </c>
      <c r="J5685" s="2"/>
    </row>
    <row r="5686" spans="1:10" ht="16">
      <c r="A5686" s="3">
        <v>150</v>
      </c>
      <c r="B5686" s="7">
        <v>40206</v>
      </c>
      <c r="C5686" s="3">
        <v>1572</v>
      </c>
      <c r="J5686" s="2"/>
    </row>
    <row r="5687" spans="1:10" ht="16">
      <c r="A5687" s="3">
        <v>511</v>
      </c>
      <c r="B5687" s="7">
        <v>40423</v>
      </c>
      <c r="C5687" s="3">
        <v>1572</v>
      </c>
      <c r="J5687" s="2"/>
    </row>
    <row r="5688" spans="1:10" ht="16">
      <c r="A5688" s="3">
        <v>100</v>
      </c>
      <c r="B5688" s="7">
        <v>40423</v>
      </c>
      <c r="C5688" s="3">
        <v>1572</v>
      </c>
      <c r="J5688" s="2"/>
    </row>
    <row r="5689" spans="1:10" ht="16">
      <c r="A5689" s="3">
        <v>100</v>
      </c>
      <c r="B5689" s="7">
        <v>40423</v>
      </c>
      <c r="C5689" s="3">
        <v>1572</v>
      </c>
      <c r="J5689" s="2"/>
    </row>
    <row r="5690" spans="1:10" ht="16">
      <c r="A5690" s="3">
        <v>1000</v>
      </c>
      <c r="B5690" s="7">
        <v>40423</v>
      </c>
      <c r="C5690" s="3">
        <v>1572</v>
      </c>
      <c r="J5690" s="2"/>
    </row>
    <row r="5691" spans="1:10" ht="16">
      <c r="A5691" s="3">
        <v>100</v>
      </c>
      <c r="B5691" s="7">
        <v>40423</v>
      </c>
      <c r="C5691" s="3">
        <v>1572</v>
      </c>
      <c r="J5691" s="2"/>
    </row>
    <row r="5692" spans="1:10" ht="16">
      <c r="A5692" s="3">
        <v>100</v>
      </c>
      <c r="B5692" s="7">
        <v>40424</v>
      </c>
      <c r="C5692" s="3">
        <v>1572</v>
      </c>
      <c r="J5692" s="2"/>
    </row>
    <row r="5693" spans="1:10" ht="16">
      <c r="A5693" s="3">
        <v>200</v>
      </c>
      <c r="B5693" s="7">
        <v>40424</v>
      </c>
      <c r="C5693" s="3">
        <v>1572</v>
      </c>
      <c r="J5693" s="2"/>
    </row>
    <row r="5694" spans="1:10" ht="16">
      <c r="A5694" s="3">
        <v>25</v>
      </c>
      <c r="B5694" s="7">
        <v>40427</v>
      </c>
      <c r="C5694" s="3">
        <v>1572</v>
      </c>
      <c r="J5694" s="2"/>
    </row>
    <row r="5695" spans="1:10" ht="16">
      <c r="A5695" s="3">
        <v>150</v>
      </c>
      <c r="B5695" s="7">
        <v>40428</v>
      </c>
      <c r="C5695" s="3">
        <v>1572</v>
      </c>
      <c r="J5695" s="2"/>
    </row>
    <row r="5696" spans="1:10" ht="16">
      <c r="A5696" s="3">
        <v>25</v>
      </c>
      <c r="B5696" s="7">
        <v>40429</v>
      </c>
      <c r="C5696" s="3">
        <v>1572</v>
      </c>
      <c r="J5696" s="2"/>
    </row>
    <row r="5697" spans="1:10" ht="16">
      <c r="A5697" s="3">
        <v>250</v>
      </c>
      <c r="B5697" s="7">
        <v>40430</v>
      </c>
      <c r="C5697" s="3">
        <v>1572</v>
      </c>
      <c r="J5697" s="2"/>
    </row>
    <row r="5698" spans="1:10" ht="16">
      <c r="A5698" s="3">
        <v>100</v>
      </c>
      <c r="B5698" s="7">
        <v>40432</v>
      </c>
      <c r="C5698" s="3">
        <v>1572</v>
      </c>
      <c r="J5698" s="2"/>
    </row>
    <row r="5699" spans="1:10" ht="16">
      <c r="A5699" s="3">
        <v>25</v>
      </c>
      <c r="B5699" s="7">
        <v>40434</v>
      </c>
      <c r="C5699" s="3">
        <v>1572</v>
      </c>
      <c r="J5699" s="2"/>
    </row>
    <row r="5700" spans="1:10" ht="16">
      <c r="A5700" s="3">
        <v>65</v>
      </c>
      <c r="B5700" s="7">
        <v>40435</v>
      </c>
      <c r="C5700" s="3">
        <v>1572</v>
      </c>
      <c r="J5700" s="2"/>
    </row>
    <row r="5701" spans="1:10" ht="16">
      <c r="A5701" s="3">
        <v>500</v>
      </c>
      <c r="B5701" s="7">
        <v>40436</v>
      </c>
      <c r="C5701" s="3">
        <v>1572</v>
      </c>
      <c r="J5701" s="2"/>
    </row>
    <row r="5702" spans="1:10" ht="16">
      <c r="A5702" s="3">
        <v>75</v>
      </c>
      <c r="B5702" s="7">
        <v>40436</v>
      </c>
      <c r="C5702" s="3">
        <v>1572</v>
      </c>
      <c r="J5702" s="2"/>
    </row>
    <row r="5703" spans="1:10" ht="16">
      <c r="A5703" s="3">
        <v>50</v>
      </c>
      <c r="B5703" s="7">
        <v>40437</v>
      </c>
      <c r="C5703" s="3">
        <v>1572</v>
      </c>
      <c r="J5703" s="2"/>
    </row>
    <row r="5704" spans="1:10" ht="16">
      <c r="A5704" s="3">
        <v>100</v>
      </c>
      <c r="B5704" s="7">
        <v>40437</v>
      </c>
      <c r="C5704" s="3">
        <v>1572</v>
      </c>
      <c r="J5704" s="2"/>
    </row>
    <row r="5705" spans="1:10" ht="16">
      <c r="A5705" s="3">
        <v>25</v>
      </c>
      <c r="B5705" s="7">
        <v>40437</v>
      </c>
      <c r="C5705" s="3">
        <v>1572</v>
      </c>
      <c r="J5705" s="2"/>
    </row>
    <row r="5706" spans="1:10" ht="16">
      <c r="A5706" s="3">
        <v>200</v>
      </c>
      <c r="B5706" s="7">
        <v>40437</v>
      </c>
      <c r="C5706" s="3">
        <v>1572</v>
      </c>
      <c r="J5706" s="2"/>
    </row>
    <row r="5707" spans="1:10" ht="16">
      <c r="A5707" s="3">
        <v>25</v>
      </c>
      <c r="B5707" s="7">
        <v>40437</v>
      </c>
      <c r="C5707" s="3">
        <v>1572</v>
      </c>
      <c r="J5707" s="2"/>
    </row>
    <row r="5708" spans="1:10" ht="16">
      <c r="A5708" s="3">
        <v>25</v>
      </c>
      <c r="B5708" s="7">
        <v>40437</v>
      </c>
      <c r="C5708" s="3">
        <v>1572</v>
      </c>
      <c r="J5708" s="2"/>
    </row>
    <row r="5709" spans="1:10" ht="16">
      <c r="A5709" s="3">
        <v>10</v>
      </c>
      <c r="B5709" s="7">
        <v>40437</v>
      </c>
      <c r="C5709" s="3">
        <v>1572</v>
      </c>
      <c r="J5709" s="2"/>
    </row>
    <row r="5710" spans="1:10" ht="16">
      <c r="A5710" s="3">
        <v>25</v>
      </c>
      <c r="B5710" s="7">
        <v>40437</v>
      </c>
      <c r="C5710" s="3">
        <v>1572</v>
      </c>
      <c r="J5710" s="2"/>
    </row>
    <row r="5711" spans="1:10" ht="16">
      <c r="A5711" s="3">
        <v>25</v>
      </c>
      <c r="B5711" s="7">
        <v>40437</v>
      </c>
      <c r="C5711" s="3">
        <v>1572</v>
      </c>
      <c r="J5711" s="2"/>
    </row>
    <row r="5712" spans="1:10" ht="16">
      <c r="A5712" s="3">
        <v>100</v>
      </c>
      <c r="B5712" s="7">
        <v>40437</v>
      </c>
      <c r="C5712" s="3">
        <v>1572</v>
      </c>
      <c r="J5712" s="2"/>
    </row>
    <row r="5713" spans="1:10" ht="16">
      <c r="A5713" s="3">
        <v>25</v>
      </c>
      <c r="B5713" s="7">
        <v>40438</v>
      </c>
      <c r="C5713" s="3">
        <v>1572</v>
      </c>
      <c r="J5713" s="2"/>
    </row>
    <row r="5714" spans="1:10" ht="16">
      <c r="A5714" s="3">
        <v>25</v>
      </c>
      <c r="B5714" s="7">
        <v>40438</v>
      </c>
      <c r="C5714" s="3">
        <v>1572</v>
      </c>
      <c r="J5714" s="2"/>
    </row>
    <row r="5715" spans="1:10" ht="16">
      <c r="A5715" s="3">
        <v>50</v>
      </c>
      <c r="B5715" s="7">
        <v>40438</v>
      </c>
      <c r="C5715" s="3">
        <v>1572</v>
      </c>
      <c r="J5715" s="2"/>
    </row>
    <row r="5716" spans="1:10" ht="16">
      <c r="A5716" s="3">
        <v>35</v>
      </c>
      <c r="B5716" s="7">
        <v>40438</v>
      </c>
      <c r="C5716" s="3">
        <v>1572</v>
      </c>
      <c r="J5716" s="2"/>
    </row>
    <row r="5717" spans="1:10" ht="16">
      <c r="A5717" s="3">
        <v>10</v>
      </c>
      <c r="B5717" s="7">
        <v>40440</v>
      </c>
      <c r="C5717" s="3">
        <v>1572</v>
      </c>
      <c r="J5717" s="2"/>
    </row>
    <row r="5718" spans="1:10" ht="16">
      <c r="A5718" s="3">
        <v>25</v>
      </c>
      <c r="B5718" s="7">
        <v>40440</v>
      </c>
      <c r="C5718" s="3">
        <v>1572</v>
      </c>
      <c r="J5718" s="2"/>
    </row>
    <row r="5719" spans="1:10" ht="16">
      <c r="A5719" s="3">
        <v>200</v>
      </c>
      <c r="B5719" s="7">
        <v>40441</v>
      </c>
      <c r="C5719" s="3">
        <v>1572</v>
      </c>
      <c r="J5719" s="2"/>
    </row>
    <row r="5720" spans="1:10" ht="16">
      <c r="A5720" s="3">
        <v>300</v>
      </c>
      <c r="B5720" s="7">
        <v>40442</v>
      </c>
      <c r="C5720" s="3">
        <v>1572</v>
      </c>
      <c r="J5720" s="2"/>
    </row>
    <row r="5721" spans="1:10" ht="16">
      <c r="A5721" s="3">
        <v>100</v>
      </c>
      <c r="B5721" s="7">
        <v>40444</v>
      </c>
      <c r="C5721" s="3">
        <v>1572</v>
      </c>
      <c r="J5721" s="2"/>
    </row>
    <row r="5722" spans="1:10" ht="16">
      <c r="A5722" s="3">
        <v>25</v>
      </c>
      <c r="B5722" s="7">
        <v>40444</v>
      </c>
      <c r="C5722" s="3">
        <v>1572</v>
      </c>
      <c r="J5722" s="2"/>
    </row>
    <row r="5723" spans="1:10" ht="16">
      <c r="A5723" s="3">
        <v>50</v>
      </c>
      <c r="B5723" s="7">
        <v>40444</v>
      </c>
      <c r="C5723" s="3">
        <v>1572</v>
      </c>
      <c r="J5723" s="2"/>
    </row>
    <row r="5724" spans="1:10" ht="16">
      <c r="A5724" s="3">
        <v>1458</v>
      </c>
      <c r="B5724" s="7">
        <v>40444</v>
      </c>
      <c r="C5724" s="3">
        <v>1572</v>
      </c>
      <c r="J5724" s="2"/>
    </row>
    <row r="5725" spans="1:10" ht="16">
      <c r="A5725" s="3">
        <v>25</v>
      </c>
      <c r="B5725" s="7">
        <v>40444</v>
      </c>
      <c r="C5725" s="3">
        <v>1572</v>
      </c>
      <c r="J5725" s="2"/>
    </row>
    <row r="5726" spans="1:10" ht="16">
      <c r="A5726" s="3">
        <v>25</v>
      </c>
      <c r="B5726" s="7">
        <v>40444</v>
      </c>
      <c r="C5726" s="3">
        <v>1572</v>
      </c>
      <c r="J5726" s="2"/>
    </row>
    <row r="5727" spans="1:10" ht="16">
      <c r="A5727" s="3">
        <v>50</v>
      </c>
      <c r="B5727" s="7">
        <v>40445</v>
      </c>
      <c r="C5727" s="3">
        <v>1572</v>
      </c>
      <c r="J5727" s="2"/>
    </row>
    <row r="5728" spans="1:10" ht="16">
      <c r="A5728" s="3">
        <v>25</v>
      </c>
      <c r="B5728" s="7">
        <v>40446</v>
      </c>
      <c r="C5728" s="3">
        <v>1572</v>
      </c>
      <c r="J5728" s="2"/>
    </row>
    <row r="5729" spans="1:10" ht="16">
      <c r="A5729" s="3">
        <v>50</v>
      </c>
      <c r="B5729" s="7">
        <v>40446</v>
      </c>
      <c r="C5729" s="3">
        <v>1572</v>
      </c>
      <c r="J5729" s="2"/>
    </row>
    <row r="5730" spans="1:10" ht="16">
      <c r="A5730" s="3">
        <v>100</v>
      </c>
      <c r="B5730" s="7">
        <v>40446</v>
      </c>
      <c r="C5730" s="3">
        <v>1572</v>
      </c>
      <c r="J5730" s="2"/>
    </row>
    <row r="5731" spans="1:10" ht="16">
      <c r="A5731" s="3">
        <v>500</v>
      </c>
      <c r="B5731" s="7">
        <v>40447</v>
      </c>
      <c r="C5731" s="3">
        <v>1572</v>
      </c>
      <c r="J5731" s="2"/>
    </row>
    <row r="5732" spans="1:10" ht="16">
      <c r="A5732" s="3">
        <v>200</v>
      </c>
      <c r="B5732" s="7">
        <v>40447</v>
      </c>
      <c r="C5732" s="3">
        <v>1572</v>
      </c>
      <c r="J5732" s="2"/>
    </row>
    <row r="5733" spans="1:10" ht="16">
      <c r="A5733" s="3">
        <v>400</v>
      </c>
      <c r="B5733" s="7">
        <v>40448</v>
      </c>
      <c r="C5733" s="3">
        <v>1572</v>
      </c>
      <c r="J5733" s="2"/>
    </row>
    <row r="5734" spans="1:10" ht="16">
      <c r="A5734" s="3">
        <v>100</v>
      </c>
      <c r="B5734" s="7">
        <v>40448</v>
      </c>
      <c r="C5734" s="3">
        <v>1572</v>
      </c>
      <c r="J5734" s="2"/>
    </row>
    <row r="5735" spans="1:10" ht="16">
      <c r="A5735" s="3">
        <v>10</v>
      </c>
      <c r="B5735" s="7">
        <v>40449</v>
      </c>
      <c r="C5735" s="3">
        <v>1572</v>
      </c>
      <c r="J5735" s="2"/>
    </row>
    <row r="5736" spans="1:10" ht="16">
      <c r="A5736" s="3">
        <v>50</v>
      </c>
      <c r="B5736" s="7">
        <v>40450</v>
      </c>
      <c r="C5736" s="3">
        <v>1572</v>
      </c>
      <c r="J5736" s="2"/>
    </row>
    <row r="5737" spans="1:10" ht="16">
      <c r="A5737" s="3">
        <v>10</v>
      </c>
      <c r="B5737" s="7">
        <v>40451</v>
      </c>
      <c r="C5737" s="3">
        <v>1572</v>
      </c>
      <c r="J5737" s="2"/>
    </row>
    <row r="5738" spans="1:10" ht="16">
      <c r="A5738" s="3">
        <v>100</v>
      </c>
      <c r="B5738" s="7">
        <v>40452</v>
      </c>
      <c r="C5738" s="3">
        <v>1572</v>
      </c>
      <c r="J5738" s="2"/>
    </row>
    <row r="5739" spans="1:10" ht="16">
      <c r="A5739" s="3">
        <v>15</v>
      </c>
      <c r="B5739" s="7">
        <v>40453</v>
      </c>
      <c r="C5739" s="3">
        <v>1572</v>
      </c>
      <c r="J5739" s="2"/>
    </row>
    <row r="5740" spans="1:10" ht="16">
      <c r="A5740" s="3">
        <v>50</v>
      </c>
      <c r="B5740" s="7">
        <v>40454</v>
      </c>
      <c r="C5740" s="3">
        <v>1572</v>
      </c>
      <c r="J5740" s="2"/>
    </row>
    <row r="5741" spans="1:10" ht="16">
      <c r="A5741" s="3">
        <v>50</v>
      </c>
      <c r="B5741" s="7">
        <v>40455</v>
      </c>
      <c r="C5741" s="3">
        <v>1572</v>
      </c>
      <c r="J5741" s="2"/>
    </row>
    <row r="5742" spans="1:10" ht="16">
      <c r="A5742" s="3">
        <v>20</v>
      </c>
      <c r="B5742" s="7">
        <v>40458</v>
      </c>
      <c r="C5742" s="3">
        <v>1572</v>
      </c>
      <c r="J5742" s="2"/>
    </row>
    <row r="5743" spans="1:10" ht="16">
      <c r="A5743" s="3">
        <v>500</v>
      </c>
      <c r="B5743" s="7">
        <v>40458</v>
      </c>
      <c r="C5743" s="3">
        <v>1572</v>
      </c>
      <c r="J5743" s="2"/>
    </row>
    <row r="5744" spans="1:10" ht="16">
      <c r="A5744" s="3">
        <v>25</v>
      </c>
      <c r="B5744" s="7">
        <v>40458</v>
      </c>
      <c r="C5744" s="3">
        <v>1572</v>
      </c>
      <c r="J5744" s="2"/>
    </row>
    <row r="5745" spans="1:10" ht="16">
      <c r="A5745" s="3">
        <v>500</v>
      </c>
      <c r="B5745" s="7">
        <v>40458</v>
      </c>
      <c r="C5745" s="3">
        <v>1572</v>
      </c>
      <c r="J5745" s="2"/>
    </row>
    <row r="5746" spans="1:10" ht="16">
      <c r="A5746" s="3">
        <v>25</v>
      </c>
      <c r="B5746" s="7">
        <v>40460</v>
      </c>
      <c r="C5746" s="3">
        <v>1572</v>
      </c>
      <c r="J5746" s="2"/>
    </row>
    <row r="5747" spans="1:10" ht="16">
      <c r="A5747" s="3">
        <v>6</v>
      </c>
      <c r="B5747" s="7">
        <v>40462</v>
      </c>
      <c r="C5747" s="3">
        <v>1572</v>
      </c>
      <c r="J5747" s="2"/>
    </row>
    <row r="5748" spans="1:10" ht="16">
      <c r="A5748" s="3">
        <v>300</v>
      </c>
      <c r="B5748" s="7">
        <v>40464</v>
      </c>
      <c r="C5748" s="3">
        <v>1572</v>
      </c>
      <c r="J5748" s="2"/>
    </row>
    <row r="5749" spans="1:10" ht="16">
      <c r="A5749" s="3">
        <v>60</v>
      </c>
      <c r="B5749" s="7">
        <v>40471</v>
      </c>
      <c r="C5749" s="3">
        <v>1572</v>
      </c>
      <c r="J5749" s="2"/>
    </row>
    <row r="5750" spans="1:10" ht="16">
      <c r="A5750" s="3">
        <v>25</v>
      </c>
      <c r="B5750" s="7">
        <v>40472</v>
      </c>
      <c r="C5750" s="3">
        <v>1572</v>
      </c>
      <c r="J5750" s="2"/>
    </row>
    <row r="5751" spans="1:10" ht="16">
      <c r="A5751" s="3">
        <v>50</v>
      </c>
      <c r="B5751" s="7">
        <v>40474</v>
      </c>
      <c r="C5751" s="3">
        <v>1572</v>
      </c>
      <c r="J5751" s="2"/>
    </row>
    <row r="5752" spans="1:10" ht="16">
      <c r="A5752" s="3">
        <v>25</v>
      </c>
      <c r="B5752" s="7">
        <v>40476</v>
      </c>
      <c r="C5752" s="3">
        <v>1572</v>
      </c>
      <c r="J5752" s="2"/>
    </row>
    <row r="5753" spans="1:10" ht="16">
      <c r="A5753" s="3">
        <v>25</v>
      </c>
      <c r="B5753" s="7">
        <v>40477</v>
      </c>
      <c r="C5753" s="3">
        <v>1572</v>
      </c>
      <c r="J5753" s="2"/>
    </row>
    <row r="5754" spans="1:10" ht="16">
      <c r="A5754" s="3">
        <v>25</v>
      </c>
      <c r="B5754" s="7">
        <v>40477</v>
      </c>
      <c r="C5754" s="3">
        <v>1572</v>
      </c>
      <c r="J5754" s="2"/>
    </row>
    <row r="5755" spans="1:10" ht="16">
      <c r="A5755" s="3">
        <v>60</v>
      </c>
      <c r="B5755" s="7">
        <v>40478</v>
      </c>
      <c r="C5755" s="3">
        <v>1572</v>
      </c>
      <c r="J5755" s="2"/>
    </row>
    <row r="5756" spans="1:10" ht="16">
      <c r="A5756" s="3">
        <v>225</v>
      </c>
      <c r="B5756" s="7">
        <v>40478</v>
      </c>
      <c r="C5756" s="3">
        <v>1572</v>
      </c>
      <c r="J5756" s="2"/>
    </row>
    <row r="5757" spans="1:10" ht="16">
      <c r="A5757" s="3">
        <v>100</v>
      </c>
      <c r="B5757" s="7">
        <v>40481</v>
      </c>
      <c r="C5757" s="3">
        <v>1572</v>
      </c>
      <c r="J5757" s="2"/>
    </row>
    <row r="5758" spans="1:10" ht="16">
      <c r="A5758" s="3">
        <v>35</v>
      </c>
      <c r="B5758" s="7">
        <v>40166</v>
      </c>
      <c r="C5758" s="3">
        <v>1580</v>
      </c>
      <c r="J5758" s="2"/>
    </row>
    <row r="5759" spans="1:10" ht="16">
      <c r="A5759" s="3">
        <v>100</v>
      </c>
      <c r="B5759" s="7">
        <v>40166</v>
      </c>
      <c r="C5759" s="3">
        <v>1580</v>
      </c>
      <c r="J5759" s="2"/>
    </row>
    <row r="5760" spans="1:10" ht="16">
      <c r="A5760" s="3">
        <v>40</v>
      </c>
      <c r="B5760" s="7">
        <v>40166</v>
      </c>
      <c r="C5760" s="3">
        <v>1580</v>
      </c>
      <c r="J5760" s="2"/>
    </row>
    <row r="5761" spans="1:10" ht="16">
      <c r="A5761" s="3">
        <v>25</v>
      </c>
      <c r="B5761" s="7">
        <v>40166</v>
      </c>
      <c r="C5761" s="3">
        <v>1580</v>
      </c>
      <c r="J5761" s="2"/>
    </row>
    <row r="5762" spans="1:10" ht="16">
      <c r="A5762" s="3">
        <v>25</v>
      </c>
      <c r="B5762" s="7">
        <v>40170</v>
      </c>
      <c r="C5762" s="3">
        <v>1580</v>
      </c>
      <c r="J5762" s="2"/>
    </row>
    <row r="5763" spans="1:10" ht="16">
      <c r="A5763" s="3">
        <v>75</v>
      </c>
      <c r="B5763" s="7">
        <v>40176</v>
      </c>
      <c r="C5763" s="3">
        <v>1580</v>
      </c>
      <c r="J5763" s="2"/>
    </row>
    <row r="5764" spans="1:10" ht="16">
      <c r="A5764" s="3">
        <v>100</v>
      </c>
      <c r="B5764" s="7">
        <v>40178</v>
      </c>
      <c r="C5764" s="3">
        <v>1580</v>
      </c>
      <c r="J5764" s="2"/>
    </row>
    <row r="5765" spans="1:10" ht="16">
      <c r="A5765" s="3">
        <v>150</v>
      </c>
      <c r="B5765" s="7">
        <v>40179</v>
      </c>
      <c r="C5765" s="3">
        <v>1580</v>
      </c>
      <c r="J5765" s="2"/>
    </row>
    <row r="5766" spans="1:10" ht="16">
      <c r="A5766" s="3">
        <v>25</v>
      </c>
      <c r="B5766" s="7">
        <v>40179</v>
      </c>
      <c r="C5766" s="3">
        <v>1580</v>
      </c>
      <c r="J5766" s="2"/>
    </row>
    <row r="5767" spans="1:10" ht="16">
      <c r="A5767" s="3">
        <v>50</v>
      </c>
      <c r="B5767" s="7">
        <v>40181</v>
      </c>
      <c r="C5767" s="3">
        <v>1580</v>
      </c>
      <c r="J5767" s="2"/>
    </row>
    <row r="5768" spans="1:10" ht="16">
      <c r="A5768" s="3">
        <v>50</v>
      </c>
      <c r="B5768" s="7">
        <v>40183</v>
      </c>
      <c r="C5768" s="3">
        <v>1580</v>
      </c>
      <c r="J5768" s="2"/>
    </row>
    <row r="5769" spans="1:10" ht="16">
      <c r="A5769" s="3">
        <v>100</v>
      </c>
      <c r="B5769" s="7">
        <v>40184</v>
      </c>
      <c r="C5769" s="3">
        <v>1580</v>
      </c>
      <c r="J5769" s="2"/>
    </row>
    <row r="5770" spans="1:10" ht="16">
      <c r="A5770" s="3">
        <v>100</v>
      </c>
      <c r="B5770" s="7">
        <v>40193</v>
      </c>
      <c r="C5770" s="3">
        <v>1580</v>
      </c>
      <c r="J5770" s="2"/>
    </row>
    <row r="5771" spans="1:10" ht="16">
      <c r="A5771" s="3">
        <v>425</v>
      </c>
      <c r="B5771" s="7">
        <v>40200</v>
      </c>
      <c r="C5771" s="3">
        <v>1580</v>
      </c>
      <c r="J5771" s="2"/>
    </row>
    <row r="5772" spans="1:10" ht="16">
      <c r="A5772" s="3">
        <v>20</v>
      </c>
      <c r="B5772" s="7">
        <v>40200</v>
      </c>
      <c r="C5772" s="3">
        <v>1580</v>
      </c>
      <c r="J5772" s="2"/>
    </row>
    <row r="5773" spans="1:10" ht="16">
      <c r="A5773" s="3">
        <v>25</v>
      </c>
      <c r="B5773" s="7">
        <v>40200</v>
      </c>
      <c r="C5773" s="3">
        <v>1580</v>
      </c>
      <c r="J5773" s="2"/>
    </row>
    <row r="5774" spans="1:10" ht="16">
      <c r="A5774" s="3">
        <v>25</v>
      </c>
      <c r="B5774" s="7">
        <v>40200</v>
      </c>
      <c r="C5774" s="3">
        <v>1580</v>
      </c>
      <c r="J5774" s="2"/>
    </row>
    <row r="5775" spans="1:10" ht="16">
      <c r="A5775" s="3">
        <v>20</v>
      </c>
      <c r="B5775" s="7">
        <v>40200</v>
      </c>
      <c r="C5775" s="3">
        <v>1580</v>
      </c>
      <c r="J5775" s="2"/>
    </row>
    <row r="5776" spans="1:10" ht="16">
      <c r="A5776" s="3">
        <v>50</v>
      </c>
      <c r="B5776" s="7">
        <v>40201</v>
      </c>
      <c r="C5776" s="3">
        <v>1580</v>
      </c>
      <c r="J5776" s="2"/>
    </row>
    <row r="5777" spans="1:10" ht="16">
      <c r="A5777" s="3">
        <v>20</v>
      </c>
      <c r="B5777" s="7">
        <v>40201</v>
      </c>
      <c r="C5777" s="3">
        <v>1580</v>
      </c>
      <c r="J5777" s="2"/>
    </row>
    <row r="5778" spans="1:10" ht="16">
      <c r="A5778" s="3">
        <v>20</v>
      </c>
      <c r="B5778" s="7">
        <v>40201</v>
      </c>
      <c r="C5778" s="3">
        <v>1580</v>
      </c>
      <c r="J5778" s="2"/>
    </row>
    <row r="5779" spans="1:10" ht="16">
      <c r="A5779" s="3">
        <v>25</v>
      </c>
      <c r="B5779" s="7">
        <v>40202</v>
      </c>
      <c r="C5779" s="3">
        <v>1580</v>
      </c>
      <c r="J5779" s="2"/>
    </row>
    <row r="5780" spans="1:10" ht="16">
      <c r="A5780" s="3">
        <v>10</v>
      </c>
      <c r="B5780" s="7">
        <v>40203</v>
      </c>
      <c r="C5780" s="3">
        <v>1580</v>
      </c>
      <c r="J5780" s="2"/>
    </row>
    <row r="5781" spans="1:10" ht="16">
      <c r="A5781" s="3">
        <v>20</v>
      </c>
      <c r="B5781" s="7">
        <v>40204</v>
      </c>
      <c r="C5781" s="3">
        <v>1580</v>
      </c>
      <c r="J5781" s="2"/>
    </row>
    <row r="5782" spans="1:10" ht="16">
      <c r="A5782" s="3">
        <v>250</v>
      </c>
      <c r="B5782" s="7">
        <v>40204</v>
      </c>
      <c r="C5782" s="3">
        <v>1580</v>
      </c>
      <c r="J5782" s="2"/>
    </row>
    <row r="5783" spans="1:10" ht="16">
      <c r="A5783" s="3">
        <v>100</v>
      </c>
      <c r="B5783" s="7">
        <v>40205</v>
      </c>
      <c r="C5783" s="3">
        <v>1580</v>
      </c>
      <c r="J5783" s="2"/>
    </row>
    <row r="5784" spans="1:10" ht="16">
      <c r="A5784" s="3">
        <v>20</v>
      </c>
      <c r="B5784" s="7">
        <v>40205</v>
      </c>
      <c r="C5784" s="3">
        <v>1580</v>
      </c>
      <c r="J5784" s="2"/>
    </row>
    <row r="5785" spans="1:10" ht="16">
      <c r="A5785" s="3">
        <v>40</v>
      </c>
      <c r="B5785" s="7">
        <v>40206</v>
      </c>
      <c r="C5785" s="3">
        <v>1580</v>
      </c>
      <c r="J5785" s="2"/>
    </row>
    <row r="5786" spans="1:10" ht="16">
      <c r="A5786" s="3">
        <v>25</v>
      </c>
      <c r="B5786" s="7">
        <v>40206</v>
      </c>
      <c r="C5786" s="3">
        <v>1580</v>
      </c>
      <c r="J5786" s="2"/>
    </row>
    <row r="5787" spans="1:10" ht="16">
      <c r="A5787" s="3">
        <v>200</v>
      </c>
      <c r="B5787" s="7">
        <v>40206</v>
      </c>
      <c r="C5787" s="3">
        <v>1580</v>
      </c>
      <c r="J5787" s="2"/>
    </row>
    <row r="5788" spans="1:10" ht="16">
      <c r="A5788" s="3">
        <v>15</v>
      </c>
      <c r="B5788" s="7">
        <v>40206</v>
      </c>
      <c r="C5788" s="3">
        <v>1580</v>
      </c>
      <c r="J5788" s="2"/>
    </row>
    <row r="5789" spans="1:10" ht="16">
      <c r="A5789" s="3">
        <v>50</v>
      </c>
      <c r="B5789" s="7">
        <v>40206</v>
      </c>
      <c r="C5789" s="3">
        <v>1580</v>
      </c>
      <c r="J5789" s="2"/>
    </row>
    <row r="5790" spans="1:10" ht="16">
      <c r="A5790" s="3">
        <v>101</v>
      </c>
      <c r="B5790" s="7">
        <v>40206</v>
      </c>
      <c r="C5790" s="3">
        <v>1580</v>
      </c>
      <c r="J5790" s="2"/>
    </row>
    <row r="5791" spans="1:10" ht="16">
      <c r="A5791" s="3">
        <v>35</v>
      </c>
      <c r="B5791" s="7">
        <v>40207</v>
      </c>
      <c r="C5791" s="3">
        <v>1580</v>
      </c>
      <c r="J5791" s="2"/>
    </row>
    <row r="5792" spans="1:10" ht="16">
      <c r="A5792" s="3">
        <v>100</v>
      </c>
      <c r="B5792" s="7">
        <v>40207</v>
      </c>
      <c r="C5792" s="3">
        <v>1580</v>
      </c>
      <c r="J5792" s="2"/>
    </row>
    <row r="5793" spans="1:10" ht="16">
      <c r="A5793" s="3">
        <v>25</v>
      </c>
      <c r="B5793" s="7">
        <v>40207</v>
      </c>
      <c r="C5793" s="3">
        <v>1580</v>
      </c>
      <c r="J5793" s="2"/>
    </row>
    <row r="5794" spans="1:10" ht="16">
      <c r="A5794" s="3">
        <v>20</v>
      </c>
      <c r="B5794" s="7">
        <v>40207</v>
      </c>
      <c r="C5794" s="3">
        <v>1580</v>
      </c>
      <c r="J5794" s="2"/>
    </row>
    <row r="5795" spans="1:10" ht="16">
      <c r="A5795" s="3">
        <v>100</v>
      </c>
      <c r="B5795" s="7">
        <v>40207</v>
      </c>
      <c r="C5795" s="3">
        <v>1580</v>
      </c>
      <c r="J5795" s="2"/>
    </row>
    <row r="5796" spans="1:10" ht="16">
      <c r="A5796" s="3">
        <v>200</v>
      </c>
      <c r="B5796" s="7">
        <v>40207</v>
      </c>
      <c r="C5796" s="3">
        <v>1580</v>
      </c>
      <c r="J5796" s="2"/>
    </row>
    <row r="5797" spans="1:10" ht="16">
      <c r="A5797" s="3">
        <v>50</v>
      </c>
      <c r="B5797" s="7">
        <v>40207</v>
      </c>
      <c r="C5797" s="3">
        <v>1580</v>
      </c>
      <c r="J5797" s="2"/>
    </row>
    <row r="5798" spans="1:10" ht="16">
      <c r="A5798" s="3">
        <v>101</v>
      </c>
      <c r="B5798" s="7">
        <v>40207</v>
      </c>
      <c r="C5798" s="3">
        <v>1580</v>
      </c>
      <c r="J5798" s="2"/>
    </row>
    <row r="5799" spans="1:10" ht="16">
      <c r="A5799" s="3">
        <v>350</v>
      </c>
      <c r="B5799" s="7">
        <v>40134</v>
      </c>
      <c r="C5799" s="3">
        <v>1586</v>
      </c>
      <c r="J5799" s="2"/>
    </row>
    <row r="5800" spans="1:10" ht="16">
      <c r="A5800" s="3">
        <v>15</v>
      </c>
      <c r="B5800" s="7">
        <v>40148</v>
      </c>
      <c r="C5800" s="3">
        <v>1586</v>
      </c>
      <c r="J5800" s="2"/>
    </row>
    <row r="5801" spans="1:10" ht="16">
      <c r="A5801" s="3">
        <v>245</v>
      </c>
      <c r="B5801" s="7">
        <v>40152</v>
      </c>
      <c r="C5801" s="3">
        <v>1586</v>
      </c>
      <c r="J5801" s="2"/>
    </row>
    <row r="5802" spans="1:10" ht="16">
      <c r="A5802" s="3">
        <v>29</v>
      </c>
      <c r="B5802" s="7">
        <v>40174</v>
      </c>
      <c r="C5802" s="3">
        <v>1586</v>
      </c>
      <c r="J5802" s="2"/>
    </row>
    <row r="5803" spans="1:10" ht="16">
      <c r="A5803" s="3">
        <v>50</v>
      </c>
      <c r="B5803" s="7">
        <v>40134</v>
      </c>
      <c r="C5803" s="3">
        <v>1607</v>
      </c>
      <c r="J5803" s="2"/>
    </row>
    <row r="5804" spans="1:10" ht="16">
      <c r="A5804" s="3">
        <v>50</v>
      </c>
      <c r="B5804" s="7">
        <v>40174</v>
      </c>
      <c r="C5804" s="3">
        <v>1607</v>
      </c>
      <c r="J5804" s="2"/>
    </row>
    <row r="5805" spans="1:10" ht="16">
      <c r="A5805" s="3">
        <v>10</v>
      </c>
      <c r="B5805" s="7">
        <v>40140</v>
      </c>
      <c r="C5805" s="3">
        <v>1610</v>
      </c>
      <c r="J5805" s="2"/>
    </row>
    <row r="5806" spans="1:10" ht="16">
      <c r="A5806" s="3">
        <v>10</v>
      </c>
      <c r="B5806" s="7">
        <v>40140</v>
      </c>
      <c r="C5806" s="3">
        <v>1610</v>
      </c>
      <c r="J5806" s="2"/>
    </row>
    <row r="5807" spans="1:10" ht="16">
      <c r="A5807" s="3">
        <v>20</v>
      </c>
      <c r="B5807" s="7">
        <v>40141</v>
      </c>
      <c r="C5807" s="3">
        <v>1610</v>
      </c>
      <c r="J5807" s="2"/>
    </row>
    <row r="5808" spans="1:10" ht="16">
      <c r="A5808" s="3">
        <v>20</v>
      </c>
      <c r="B5808" s="7">
        <v>40141</v>
      </c>
      <c r="C5808" s="3">
        <v>1610</v>
      </c>
      <c r="J5808" s="2"/>
    </row>
    <row r="5809" spans="1:10" ht="16">
      <c r="A5809" s="3">
        <v>20</v>
      </c>
      <c r="B5809" s="7">
        <v>40141</v>
      </c>
      <c r="C5809" s="3">
        <v>1610</v>
      </c>
      <c r="J5809" s="2"/>
    </row>
    <row r="5810" spans="1:10" ht="16">
      <c r="A5810" s="3">
        <v>20</v>
      </c>
      <c r="B5810" s="7">
        <v>40142</v>
      </c>
      <c r="C5810" s="3">
        <v>1610</v>
      </c>
      <c r="J5810" s="2"/>
    </row>
    <row r="5811" spans="1:10" ht="16">
      <c r="A5811" s="3">
        <v>100</v>
      </c>
      <c r="B5811" s="7">
        <v>40147</v>
      </c>
      <c r="C5811" s="3">
        <v>1610</v>
      </c>
      <c r="J5811" s="2"/>
    </row>
    <row r="5812" spans="1:10" ht="16">
      <c r="A5812" s="3">
        <v>5</v>
      </c>
      <c r="B5812" s="7">
        <v>40152</v>
      </c>
      <c r="C5812" s="3">
        <v>1610</v>
      </c>
      <c r="J5812" s="2"/>
    </row>
    <row r="5813" spans="1:10" ht="16">
      <c r="A5813" s="3">
        <v>25</v>
      </c>
      <c r="B5813" s="7">
        <v>40152</v>
      </c>
      <c r="C5813" s="3">
        <v>1610</v>
      </c>
      <c r="J5813" s="2"/>
    </row>
    <row r="5814" spans="1:10" ht="16">
      <c r="A5814" s="3">
        <v>100</v>
      </c>
      <c r="B5814" s="7">
        <v>40157</v>
      </c>
      <c r="C5814" s="3">
        <v>1610</v>
      </c>
      <c r="J5814" s="2"/>
    </row>
    <row r="5815" spans="1:10" ht="16">
      <c r="A5815" s="3">
        <v>25</v>
      </c>
      <c r="B5815" s="7">
        <v>40177</v>
      </c>
      <c r="C5815" s="3">
        <v>1610</v>
      </c>
      <c r="J5815" s="2"/>
    </row>
    <row r="5816" spans="1:10" ht="16">
      <c r="A5816" s="3">
        <v>2645</v>
      </c>
      <c r="B5816" s="7">
        <v>40177</v>
      </c>
      <c r="C5816" s="3">
        <v>1610</v>
      </c>
      <c r="J5816" s="2"/>
    </row>
    <row r="5817" spans="1:10" ht="16">
      <c r="A5817" s="3">
        <v>6</v>
      </c>
      <c r="B5817" s="7">
        <v>40462</v>
      </c>
      <c r="C5817" s="3">
        <v>1613</v>
      </c>
      <c r="J5817" s="2"/>
    </row>
    <row r="5818" spans="1:10" ht="16">
      <c r="A5818" s="3">
        <v>4</v>
      </c>
      <c r="B5818" s="7">
        <v>40466</v>
      </c>
      <c r="C5818" s="3">
        <v>1613</v>
      </c>
      <c r="J5818" s="2"/>
    </row>
    <row r="5819" spans="1:10" ht="16">
      <c r="A5819" s="3">
        <v>984.1</v>
      </c>
      <c r="B5819" s="7">
        <v>40135</v>
      </c>
      <c r="C5819" s="3">
        <v>1621</v>
      </c>
      <c r="J5819" s="2"/>
    </row>
    <row r="5820" spans="1:10" ht="16">
      <c r="A5820" s="3">
        <v>20</v>
      </c>
      <c r="B5820" s="7">
        <v>40135</v>
      </c>
      <c r="C5820" s="3">
        <v>1621</v>
      </c>
      <c r="J5820" s="2"/>
    </row>
    <row r="5821" spans="1:10" ht="16">
      <c r="A5821" s="3">
        <v>100</v>
      </c>
      <c r="B5821" s="7">
        <v>40136</v>
      </c>
      <c r="C5821" s="3">
        <v>1621</v>
      </c>
      <c r="J5821" s="2"/>
    </row>
    <row r="5822" spans="1:10" ht="16">
      <c r="A5822" s="3">
        <v>20</v>
      </c>
      <c r="B5822" s="7">
        <v>40136</v>
      </c>
      <c r="C5822" s="3">
        <v>1621</v>
      </c>
      <c r="J5822" s="2"/>
    </row>
    <row r="5823" spans="1:10" ht="16">
      <c r="A5823" s="3">
        <v>50</v>
      </c>
      <c r="B5823" s="7">
        <v>40136</v>
      </c>
      <c r="C5823" s="3">
        <v>1621</v>
      </c>
      <c r="J5823" s="2"/>
    </row>
    <row r="5824" spans="1:10" ht="16">
      <c r="A5824" s="3">
        <v>100</v>
      </c>
      <c r="B5824" s="7">
        <v>40136</v>
      </c>
      <c r="C5824" s="3">
        <v>1621</v>
      </c>
      <c r="J5824" s="2"/>
    </row>
    <row r="5825" spans="1:10" ht="16">
      <c r="A5825" s="3">
        <v>40</v>
      </c>
      <c r="B5825" s="7">
        <v>40136</v>
      </c>
      <c r="C5825" s="3">
        <v>1621</v>
      </c>
      <c r="J5825" s="2"/>
    </row>
    <row r="5826" spans="1:10" ht="16">
      <c r="A5826" s="3">
        <v>100</v>
      </c>
      <c r="B5826" s="7">
        <v>40136</v>
      </c>
      <c r="C5826" s="3">
        <v>1621</v>
      </c>
      <c r="J5826" s="2"/>
    </row>
    <row r="5827" spans="1:10" ht="16">
      <c r="A5827" s="3">
        <v>100</v>
      </c>
      <c r="B5827" s="7">
        <v>40137</v>
      </c>
      <c r="C5827" s="3">
        <v>1621</v>
      </c>
      <c r="J5827" s="2"/>
    </row>
    <row r="5828" spans="1:10" ht="16">
      <c r="A5828" s="3">
        <v>10</v>
      </c>
      <c r="B5828" s="7">
        <v>40137</v>
      </c>
      <c r="C5828" s="3">
        <v>1621</v>
      </c>
      <c r="J5828" s="2"/>
    </row>
    <row r="5829" spans="1:10" ht="16">
      <c r="A5829" s="3">
        <v>25</v>
      </c>
      <c r="B5829" s="7">
        <v>40137</v>
      </c>
      <c r="C5829" s="3">
        <v>1621</v>
      </c>
      <c r="J5829" s="2"/>
    </row>
    <row r="5830" spans="1:10" ht="16">
      <c r="A5830" s="3">
        <v>20</v>
      </c>
      <c r="B5830" s="7">
        <v>40137</v>
      </c>
      <c r="C5830" s="3">
        <v>1621</v>
      </c>
      <c r="J5830" s="2"/>
    </row>
    <row r="5831" spans="1:10" ht="16">
      <c r="A5831" s="3">
        <v>25</v>
      </c>
      <c r="B5831" s="7">
        <v>40137</v>
      </c>
      <c r="C5831" s="3">
        <v>1621</v>
      </c>
      <c r="J5831" s="2"/>
    </row>
    <row r="5832" spans="1:10" ht="16">
      <c r="A5832" s="3">
        <v>50</v>
      </c>
      <c r="B5832" s="7">
        <v>40138</v>
      </c>
      <c r="C5832" s="3">
        <v>1621</v>
      </c>
      <c r="J5832" s="2"/>
    </row>
    <row r="5833" spans="1:10" ht="16">
      <c r="A5833" s="3">
        <v>15</v>
      </c>
      <c r="B5833" s="7">
        <v>40138</v>
      </c>
      <c r="C5833" s="3">
        <v>1621</v>
      </c>
      <c r="J5833" s="2"/>
    </row>
    <row r="5834" spans="1:10" ht="16">
      <c r="A5834" s="3">
        <v>30</v>
      </c>
      <c r="B5834" s="7">
        <v>40140</v>
      </c>
      <c r="C5834" s="3">
        <v>1621</v>
      </c>
      <c r="J5834" s="2"/>
    </row>
    <row r="5835" spans="1:10" ht="16">
      <c r="A5835" s="3">
        <v>50</v>
      </c>
      <c r="B5835" s="7">
        <v>40141</v>
      </c>
      <c r="C5835" s="3">
        <v>1621</v>
      </c>
      <c r="J5835" s="2"/>
    </row>
    <row r="5836" spans="1:10" ht="16">
      <c r="A5836" s="3">
        <v>100</v>
      </c>
      <c r="B5836" s="7">
        <v>40141</v>
      </c>
      <c r="C5836" s="3">
        <v>1621</v>
      </c>
      <c r="J5836" s="2"/>
    </row>
    <row r="5837" spans="1:10" ht="16">
      <c r="A5837" s="3">
        <v>1367</v>
      </c>
      <c r="B5837" s="7">
        <v>40149</v>
      </c>
      <c r="C5837" s="3">
        <v>1621</v>
      </c>
      <c r="J5837" s="2"/>
    </row>
    <row r="5838" spans="1:10" ht="16">
      <c r="A5838" s="3">
        <v>25</v>
      </c>
      <c r="B5838" s="7">
        <v>40149</v>
      </c>
      <c r="C5838" s="3">
        <v>1621</v>
      </c>
      <c r="J5838" s="2"/>
    </row>
    <row r="5839" spans="1:10" ht="16">
      <c r="A5839" s="3">
        <v>5</v>
      </c>
      <c r="B5839" s="7">
        <v>40161</v>
      </c>
      <c r="C5839" s="3">
        <v>1621</v>
      </c>
      <c r="J5839" s="2"/>
    </row>
    <row r="5840" spans="1:10" ht="16">
      <c r="A5840" s="3">
        <v>50</v>
      </c>
      <c r="B5840" s="7">
        <v>40162</v>
      </c>
      <c r="C5840" s="3">
        <v>1621</v>
      </c>
      <c r="J5840" s="2"/>
    </row>
    <row r="5841" spans="1:10" ht="16">
      <c r="A5841" s="3">
        <v>100</v>
      </c>
      <c r="B5841" s="7">
        <v>40163</v>
      </c>
      <c r="C5841" s="3">
        <v>1621</v>
      </c>
      <c r="J5841" s="2"/>
    </row>
    <row r="5842" spans="1:10" ht="16">
      <c r="A5842" s="3">
        <v>100</v>
      </c>
      <c r="B5842" s="7">
        <v>40166</v>
      </c>
      <c r="C5842" s="3">
        <v>1621</v>
      </c>
      <c r="J5842" s="2"/>
    </row>
    <row r="5843" spans="1:10" ht="16">
      <c r="A5843" s="3">
        <v>25</v>
      </c>
      <c r="B5843" s="7">
        <v>40166</v>
      </c>
      <c r="C5843" s="3">
        <v>1621</v>
      </c>
      <c r="J5843" s="2"/>
    </row>
    <row r="5844" spans="1:10" ht="16">
      <c r="A5844" s="3">
        <v>25</v>
      </c>
      <c r="B5844" s="7">
        <v>40166</v>
      </c>
      <c r="C5844" s="3">
        <v>1621</v>
      </c>
      <c r="J5844" s="2"/>
    </row>
    <row r="5845" spans="1:10" ht="16">
      <c r="A5845" s="3">
        <v>25</v>
      </c>
      <c r="B5845" s="7">
        <v>40166</v>
      </c>
      <c r="C5845" s="3">
        <v>1621</v>
      </c>
      <c r="J5845" s="2"/>
    </row>
    <row r="5846" spans="1:10" ht="16">
      <c r="A5846" s="3">
        <v>100</v>
      </c>
      <c r="B5846" s="7">
        <v>40166</v>
      </c>
      <c r="C5846" s="3">
        <v>1621</v>
      </c>
      <c r="J5846" s="2"/>
    </row>
    <row r="5847" spans="1:10" ht="16">
      <c r="A5847" s="3">
        <v>25</v>
      </c>
      <c r="B5847" s="7">
        <v>40166</v>
      </c>
      <c r="C5847" s="3">
        <v>1621</v>
      </c>
      <c r="J5847" s="2"/>
    </row>
    <row r="5848" spans="1:10" ht="16">
      <c r="A5848" s="3">
        <v>10</v>
      </c>
      <c r="B5848" s="7">
        <v>40166</v>
      </c>
      <c r="C5848" s="3">
        <v>1621</v>
      </c>
      <c r="J5848" s="2"/>
    </row>
    <row r="5849" spans="1:10" ht="16">
      <c r="A5849" s="3">
        <v>40</v>
      </c>
      <c r="B5849" s="7">
        <v>40166</v>
      </c>
      <c r="C5849" s="3">
        <v>1621</v>
      </c>
      <c r="J5849" s="2"/>
    </row>
    <row r="5850" spans="1:10" ht="16">
      <c r="A5850" s="3">
        <v>30</v>
      </c>
      <c r="B5850" s="7">
        <v>40166</v>
      </c>
      <c r="C5850" s="3">
        <v>1621</v>
      </c>
      <c r="J5850" s="2"/>
    </row>
    <row r="5851" spans="1:10" ht="16">
      <c r="A5851" s="3">
        <v>100</v>
      </c>
      <c r="B5851" s="7">
        <v>40166</v>
      </c>
      <c r="C5851" s="3">
        <v>1621</v>
      </c>
      <c r="J5851" s="2"/>
    </row>
    <row r="5852" spans="1:10" ht="16">
      <c r="A5852" s="3">
        <v>100</v>
      </c>
      <c r="B5852" s="7">
        <v>40167</v>
      </c>
      <c r="C5852" s="3">
        <v>1621</v>
      </c>
      <c r="J5852" s="2"/>
    </row>
    <row r="5853" spans="1:10" ht="16">
      <c r="A5853" s="3">
        <v>25</v>
      </c>
      <c r="B5853" s="7">
        <v>40167</v>
      </c>
      <c r="C5853" s="3">
        <v>1621</v>
      </c>
      <c r="J5853" s="2"/>
    </row>
    <row r="5854" spans="1:10" ht="16">
      <c r="A5854" s="3">
        <v>100</v>
      </c>
      <c r="B5854" s="7">
        <v>40167</v>
      </c>
      <c r="C5854" s="3">
        <v>1621</v>
      </c>
      <c r="J5854" s="2"/>
    </row>
    <row r="5855" spans="1:10" ht="16">
      <c r="A5855" s="3">
        <v>10</v>
      </c>
      <c r="B5855" s="7">
        <v>40167</v>
      </c>
      <c r="C5855" s="3">
        <v>1621</v>
      </c>
      <c r="J5855" s="2"/>
    </row>
    <row r="5856" spans="1:10" ht="16">
      <c r="A5856" s="3">
        <v>100</v>
      </c>
      <c r="B5856" s="7">
        <v>40167</v>
      </c>
      <c r="C5856" s="3">
        <v>1621</v>
      </c>
      <c r="J5856" s="2"/>
    </row>
    <row r="5857" spans="1:10" ht="16">
      <c r="A5857" s="3">
        <v>50</v>
      </c>
      <c r="B5857" s="7">
        <v>40167</v>
      </c>
      <c r="C5857" s="3">
        <v>1621</v>
      </c>
      <c r="J5857" s="2"/>
    </row>
    <row r="5858" spans="1:10" ht="16">
      <c r="A5858" s="3">
        <v>100</v>
      </c>
      <c r="B5858" s="7">
        <v>40167</v>
      </c>
      <c r="C5858" s="3">
        <v>1621</v>
      </c>
      <c r="J5858" s="2"/>
    </row>
    <row r="5859" spans="1:10" ht="16">
      <c r="A5859" s="3">
        <v>50</v>
      </c>
      <c r="B5859" s="7">
        <v>40167</v>
      </c>
      <c r="C5859" s="3">
        <v>1621</v>
      </c>
      <c r="J5859" s="2"/>
    </row>
    <row r="5860" spans="1:10" ht="16">
      <c r="A5860" s="3">
        <v>25</v>
      </c>
      <c r="B5860" s="7">
        <v>40167</v>
      </c>
      <c r="C5860" s="3">
        <v>1621</v>
      </c>
      <c r="J5860" s="2"/>
    </row>
    <row r="5861" spans="1:10" ht="16">
      <c r="A5861" s="3">
        <v>20</v>
      </c>
      <c r="B5861" s="7">
        <v>40167</v>
      </c>
      <c r="C5861" s="3">
        <v>1621</v>
      </c>
      <c r="J5861" s="2"/>
    </row>
    <row r="5862" spans="1:10" ht="16">
      <c r="A5862" s="3">
        <v>25</v>
      </c>
      <c r="B5862" s="7">
        <v>40168</v>
      </c>
      <c r="C5862" s="3">
        <v>1621</v>
      </c>
      <c r="J5862" s="2"/>
    </row>
    <row r="5863" spans="1:10" ht="16">
      <c r="A5863" s="3">
        <v>25</v>
      </c>
      <c r="B5863" s="7">
        <v>40168</v>
      </c>
      <c r="C5863" s="3">
        <v>1621</v>
      </c>
      <c r="J5863" s="2"/>
    </row>
    <row r="5864" spans="1:10" ht="16">
      <c r="A5864" s="3">
        <v>25</v>
      </c>
      <c r="B5864" s="7">
        <v>40168</v>
      </c>
      <c r="C5864" s="3">
        <v>1621</v>
      </c>
      <c r="J5864" s="2"/>
    </row>
    <row r="5865" spans="1:10" ht="16">
      <c r="A5865" s="3">
        <v>10</v>
      </c>
      <c r="B5865" s="7">
        <v>40168</v>
      </c>
      <c r="C5865" s="3">
        <v>1621</v>
      </c>
      <c r="J5865" s="2"/>
    </row>
    <row r="5866" spans="1:10" ht="16">
      <c r="A5866" s="3">
        <v>20</v>
      </c>
      <c r="B5866" s="7">
        <v>40168</v>
      </c>
      <c r="C5866" s="3">
        <v>1621</v>
      </c>
      <c r="J5866" s="2"/>
    </row>
    <row r="5867" spans="1:10" ht="16">
      <c r="A5867" s="3">
        <v>50</v>
      </c>
      <c r="B5867" s="7">
        <v>40169</v>
      </c>
      <c r="C5867" s="3">
        <v>1621</v>
      </c>
      <c r="J5867" s="2"/>
    </row>
    <row r="5868" spans="1:10" ht="16">
      <c r="A5868" s="3">
        <v>50</v>
      </c>
      <c r="B5868" s="7">
        <v>40169</v>
      </c>
      <c r="C5868" s="3">
        <v>1621</v>
      </c>
      <c r="J5868" s="2"/>
    </row>
    <row r="5869" spans="1:10" ht="16">
      <c r="A5869" s="3">
        <v>35</v>
      </c>
      <c r="B5869" s="7">
        <v>40169</v>
      </c>
      <c r="C5869" s="3">
        <v>1621</v>
      </c>
      <c r="J5869" s="2"/>
    </row>
    <row r="5870" spans="1:10" ht="16">
      <c r="A5870" s="3">
        <v>25</v>
      </c>
      <c r="B5870" s="7">
        <v>40169</v>
      </c>
      <c r="C5870" s="3">
        <v>1621</v>
      </c>
      <c r="J5870" s="2"/>
    </row>
    <row r="5871" spans="1:10" ht="16">
      <c r="A5871" s="3">
        <v>10</v>
      </c>
      <c r="B5871" s="7">
        <v>40170</v>
      </c>
      <c r="C5871" s="3">
        <v>1621</v>
      </c>
      <c r="J5871" s="2"/>
    </row>
    <row r="5872" spans="1:10" ht="16">
      <c r="A5872" s="3">
        <v>250</v>
      </c>
      <c r="B5872" s="7">
        <v>40170</v>
      </c>
      <c r="C5872" s="3">
        <v>1621</v>
      </c>
      <c r="J5872" s="2"/>
    </row>
    <row r="5873" spans="1:10" ht="16">
      <c r="A5873" s="3">
        <v>25</v>
      </c>
      <c r="B5873" s="7">
        <v>40170</v>
      </c>
      <c r="C5873" s="3">
        <v>1621</v>
      </c>
      <c r="J5873" s="2"/>
    </row>
    <row r="5874" spans="1:10" ht="16">
      <c r="A5874" s="3">
        <v>200</v>
      </c>
      <c r="B5874" s="7">
        <v>40170</v>
      </c>
      <c r="C5874" s="3">
        <v>1621</v>
      </c>
      <c r="J5874" s="2"/>
    </row>
    <row r="5875" spans="1:10" ht="16">
      <c r="A5875" s="3">
        <v>75</v>
      </c>
      <c r="B5875" s="7">
        <v>40171</v>
      </c>
      <c r="C5875" s="3">
        <v>1621</v>
      </c>
      <c r="J5875" s="2"/>
    </row>
    <row r="5876" spans="1:10" ht="16">
      <c r="A5876" s="3">
        <v>20</v>
      </c>
      <c r="B5876" s="7">
        <v>40171</v>
      </c>
      <c r="C5876" s="3">
        <v>1621</v>
      </c>
      <c r="J5876" s="2"/>
    </row>
    <row r="5877" spans="1:10" ht="16">
      <c r="A5877" s="3">
        <v>75</v>
      </c>
      <c r="B5877" s="7">
        <v>40173</v>
      </c>
      <c r="C5877" s="3">
        <v>1621</v>
      </c>
      <c r="J5877" s="2"/>
    </row>
    <row r="5878" spans="1:10" ht="16">
      <c r="A5878" s="3">
        <v>50</v>
      </c>
      <c r="B5878" s="7">
        <v>40173</v>
      </c>
      <c r="C5878" s="3">
        <v>1621</v>
      </c>
      <c r="J5878" s="2"/>
    </row>
    <row r="5879" spans="1:10" ht="16">
      <c r="A5879" s="3">
        <v>50</v>
      </c>
      <c r="B5879" s="7">
        <v>40174</v>
      </c>
      <c r="C5879" s="3">
        <v>1621</v>
      </c>
      <c r="J5879" s="2"/>
    </row>
    <row r="5880" spans="1:10" ht="16">
      <c r="A5880" s="3">
        <v>15</v>
      </c>
      <c r="B5880" s="7">
        <v>40175</v>
      </c>
      <c r="C5880" s="3">
        <v>1621</v>
      </c>
      <c r="J5880" s="2"/>
    </row>
    <row r="5881" spans="1:10" ht="16">
      <c r="A5881" s="3">
        <v>10</v>
      </c>
      <c r="B5881" s="7">
        <v>40175</v>
      </c>
      <c r="C5881" s="3">
        <v>1621</v>
      </c>
      <c r="J5881" s="2"/>
    </row>
    <row r="5882" spans="1:10" ht="16">
      <c r="A5882" s="3">
        <v>30</v>
      </c>
      <c r="B5882" s="7">
        <v>40175</v>
      </c>
      <c r="C5882" s="3">
        <v>1621</v>
      </c>
      <c r="J5882" s="2"/>
    </row>
    <row r="5883" spans="1:10" ht="16">
      <c r="A5883" s="3">
        <v>25</v>
      </c>
      <c r="B5883" s="7">
        <v>40175</v>
      </c>
      <c r="C5883" s="3">
        <v>1621</v>
      </c>
      <c r="J5883" s="2"/>
    </row>
    <row r="5884" spans="1:10" ht="16">
      <c r="A5884" s="3">
        <v>20</v>
      </c>
      <c r="B5884" s="7">
        <v>40175</v>
      </c>
      <c r="C5884" s="3">
        <v>1621</v>
      </c>
      <c r="J5884" s="2"/>
    </row>
    <row r="5885" spans="1:10" ht="16">
      <c r="A5885" s="3">
        <v>50</v>
      </c>
      <c r="B5885" s="7">
        <v>40176</v>
      </c>
      <c r="C5885" s="3">
        <v>1621</v>
      </c>
      <c r="J5885" s="2"/>
    </row>
    <row r="5886" spans="1:10" ht="16">
      <c r="A5886" s="3">
        <v>50</v>
      </c>
      <c r="B5886" s="7">
        <v>40178</v>
      </c>
      <c r="C5886" s="3">
        <v>1621</v>
      </c>
      <c r="J5886" s="2"/>
    </row>
    <row r="5887" spans="1:10" ht="16">
      <c r="A5887" s="3">
        <v>20</v>
      </c>
      <c r="B5887" s="7">
        <v>40180</v>
      </c>
      <c r="C5887" s="3">
        <v>1621</v>
      </c>
      <c r="J5887" s="2"/>
    </row>
    <row r="5888" spans="1:10" ht="16">
      <c r="A5888" s="3">
        <v>25</v>
      </c>
      <c r="B5888" s="7">
        <v>40185</v>
      </c>
      <c r="C5888" s="3">
        <v>1621</v>
      </c>
      <c r="J5888" s="2"/>
    </row>
    <row r="5889" spans="1:10" ht="16">
      <c r="A5889" s="3">
        <v>500</v>
      </c>
      <c r="B5889" s="7">
        <v>40204</v>
      </c>
      <c r="C5889" s="3">
        <v>1621</v>
      </c>
      <c r="J5889" s="2"/>
    </row>
    <row r="5890" spans="1:10" ht="16">
      <c r="A5890" s="3">
        <v>20</v>
      </c>
      <c r="B5890" s="7">
        <v>40148</v>
      </c>
      <c r="C5890" s="3">
        <v>1622</v>
      </c>
      <c r="J5890" s="2"/>
    </row>
    <row r="5891" spans="1:10" ht="16">
      <c r="A5891" s="3">
        <v>50</v>
      </c>
      <c r="B5891" s="7">
        <v>40152</v>
      </c>
      <c r="C5891" s="3">
        <v>1622</v>
      </c>
      <c r="J5891" s="2"/>
    </row>
    <row r="5892" spans="1:10" ht="16">
      <c r="A5892" s="3">
        <v>40</v>
      </c>
      <c r="B5892" s="7">
        <v>40152</v>
      </c>
      <c r="C5892" s="3">
        <v>1622</v>
      </c>
      <c r="J5892" s="2"/>
    </row>
    <row r="5893" spans="1:10" ht="16">
      <c r="A5893" s="3">
        <v>50</v>
      </c>
      <c r="B5893" s="7">
        <v>40152</v>
      </c>
      <c r="C5893" s="3">
        <v>1622</v>
      </c>
      <c r="J5893" s="2"/>
    </row>
    <row r="5894" spans="1:10" ht="16">
      <c r="A5894" s="3">
        <v>200</v>
      </c>
      <c r="B5894" s="7">
        <v>40154</v>
      </c>
      <c r="C5894" s="3">
        <v>1622</v>
      </c>
      <c r="J5894" s="2"/>
    </row>
    <row r="5895" spans="1:10" ht="16">
      <c r="A5895" s="3">
        <v>50</v>
      </c>
      <c r="B5895" s="7">
        <v>40154</v>
      </c>
      <c r="C5895" s="3">
        <v>1622</v>
      </c>
      <c r="J5895" s="2"/>
    </row>
    <row r="5896" spans="1:10" ht="16">
      <c r="A5896" s="3">
        <v>35</v>
      </c>
      <c r="B5896" s="7">
        <v>40157</v>
      </c>
      <c r="C5896" s="3">
        <v>1622</v>
      </c>
      <c r="J5896" s="2"/>
    </row>
    <row r="5897" spans="1:10" ht="16">
      <c r="A5897" s="3">
        <v>25</v>
      </c>
      <c r="B5897" s="7">
        <v>40162</v>
      </c>
      <c r="C5897" s="3">
        <v>1622</v>
      </c>
      <c r="J5897" s="2"/>
    </row>
    <row r="5898" spans="1:10" ht="16">
      <c r="A5898" s="3">
        <v>25</v>
      </c>
      <c r="B5898" s="7">
        <v>40162</v>
      </c>
      <c r="C5898" s="3">
        <v>1622</v>
      </c>
      <c r="J5898" s="2"/>
    </row>
    <row r="5899" spans="1:10" ht="16">
      <c r="A5899" s="3">
        <v>5</v>
      </c>
      <c r="B5899" s="7">
        <v>40163</v>
      </c>
      <c r="C5899" s="3">
        <v>1622</v>
      </c>
      <c r="J5899" s="2"/>
    </row>
    <row r="5900" spans="1:10" ht="16">
      <c r="A5900" s="3">
        <v>25</v>
      </c>
      <c r="B5900" s="7">
        <v>40163</v>
      </c>
      <c r="C5900" s="3">
        <v>1622</v>
      </c>
      <c r="J5900" s="2"/>
    </row>
    <row r="5901" spans="1:10" ht="16">
      <c r="A5901" s="3">
        <v>25</v>
      </c>
      <c r="B5901" s="7">
        <v>40163</v>
      </c>
      <c r="C5901" s="3">
        <v>1622</v>
      </c>
      <c r="J5901" s="2"/>
    </row>
    <row r="5902" spans="1:10" ht="16">
      <c r="A5902" s="3">
        <v>50</v>
      </c>
      <c r="B5902" s="7">
        <v>40163</v>
      </c>
      <c r="C5902" s="3">
        <v>1622</v>
      </c>
      <c r="J5902" s="2"/>
    </row>
    <row r="5903" spans="1:10" ht="16">
      <c r="A5903" s="3">
        <v>10</v>
      </c>
      <c r="B5903" s="7">
        <v>40358</v>
      </c>
      <c r="C5903" s="3">
        <v>1633</v>
      </c>
      <c r="J5903" s="2"/>
    </row>
    <row r="5904" spans="1:10" ht="16">
      <c r="A5904" s="3">
        <v>25</v>
      </c>
      <c r="B5904" s="7">
        <v>40360</v>
      </c>
      <c r="C5904" s="3">
        <v>1633</v>
      </c>
      <c r="J5904" s="2"/>
    </row>
    <row r="5905" spans="1:10" ht="16">
      <c r="A5905" s="3">
        <v>100</v>
      </c>
      <c r="B5905" s="7">
        <v>40361</v>
      </c>
      <c r="C5905" s="3">
        <v>1633</v>
      </c>
      <c r="J5905" s="2"/>
    </row>
    <row r="5906" spans="1:10" ht="16">
      <c r="A5906" s="3">
        <v>75</v>
      </c>
      <c r="B5906" s="7">
        <v>40366</v>
      </c>
      <c r="C5906" s="3">
        <v>1633</v>
      </c>
      <c r="J5906" s="2"/>
    </row>
    <row r="5907" spans="1:10" ht="16">
      <c r="A5907" s="3">
        <v>20</v>
      </c>
      <c r="B5907" s="7">
        <v>40367</v>
      </c>
      <c r="C5907" s="3">
        <v>1633</v>
      </c>
      <c r="J5907" s="2"/>
    </row>
    <row r="5908" spans="1:10" ht="16">
      <c r="A5908" s="3">
        <v>5</v>
      </c>
      <c r="B5908" s="7">
        <v>40369</v>
      </c>
      <c r="C5908" s="3">
        <v>1633</v>
      </c>
      <c r="J5908" s="2"/>
    </row>
    <row r="5909" spans="1:10" ht="16">
      <c r="A5909" s="3">
        <v>50</v>
      </c>
      <c r="B5909" s="7">
        <v>40370</v>
      </c>
      <c r="C5909" s="3">
        <v>1633</v>
      </c>
      <c r="J5909" s="2"/>
    </row>
    <row r="5910" spans="1:10" ht="16">
      <c r="A5910" s="3">
        <v>50</v>
      </c>
      <c r="B5910" s="7">
        <v>40373</v>
      </c>
      <c r="C5910" s="3">
        <v>1633</v>
      </c>
      <c r="J5910" s="2"/>
    </row>
    <row r="5911" spans="1:10" ht="16">
      <c r="A5911" s="3">
        <v>25</v>
      </c>
      <c r="B5911" s="7">
        <v>40374</v>
      </c>
      <c r="C5911" s="3">
        <v>1633</v>
      </c>
      <c r="J5911" s="2"/>
    </row>
    <row r="5912" spans="1:10" ht="16">
      <c r="A5912" s="3">
        <v>10</v>
      </c>
      <c r="B5912" s="7">
        <v>40375</v>
      </c>
      <c r="C5912" s="3">
        <v>1633</v>
      </c>
      <c r="J5912" s="2"/>
    </row>
    <row r="5913" spans="1:10" ht="16">
      <c r="A5913" s="3">
        <v>40</v>
      </c>
      <c r="B5913" s="7">
        <v>40385</v>
      </c>
      <c r="C5913" s="3">
        <v>1633</v>
      </c>
      <c r="J5913" s="2"/>
    </row>
    <row r="5914" spans="1:10" ht="16">
      <c r="A5914" s="3">
        <v>25</v>
      </c>
      <c r="B5914" s="7">
        <v>40354</v>
      </c>
      <c r="C5914" s="3">
        <v>1634</v>
      </c>
      <c r="J5914" s="2"/>
    </row>
    <row r="5915" spans="1:10" ht="16">
      <c r="A5915" s="3">
        <v>25</v>
      </c>
      <c r="B5915" s="7">
        <v>40148</v>
      </c>
      <c r="C5915" s="3">
        <v>1639</v>
      </c>
      <c r="J5915" s="2"/>
    </row>
    <row r="5916" spans="1:10" ht="16">
      <c r="A5916" s="3">
        <v>100</v>
      </c>
      <c r="B5916" s="7">
        <v>40149</v>
      </c>
      <c r="C5916" s="3">
        <v>1639</v>
      </c>
      <c r="J5916" s="2"/>
    </row>
    <row r="5917" spans="1:10" ht="16">
      <c r="A5917" s="3">
        <v>50</v>
      </c>
      <c r="B5917" s="7">
        <v>40149</v>
      </c>
      <c r="C5917" s="3">
        <v>1639</v>
      </c>
      <c r="J5917" s="2"/>
    </row>
    <row r="5918" spans="1:10" ht="16">
      <c r="A5918" s="3">
        <v>50</v>
      </c>
      <c r="B5918" s="7">
        <v>40150</v>
      </c>
      <c r="C5918" s="3">
        <v>1639</v>
      </c>
      <c r="J5918" s="2"/>
    </row>
    <row r="5919" spans="1:10" ht="16">
      <c r="A5919" s="3">
        <v>25</v>
      </c>
      <c r="B5919" s="7">
        <v>40150</v>
      </c>
      <c r="C5919" s="3">
        <v>1639</v>
      </c>
      <c r="J5919" s="2"/>
    </row>
    <row r="5920" spans="1:10" ht="16">
      <c r="A5920" s="3">
        <v>25</v>
      </c>
      <c r="B5920" s="7">
        <v>40150</v>
      </c>
      <c r="C5920" s="3">
        <v>1639</v>
      </c>
      <c r="J5920" s="2"/>
    </row>
    <row r="5921" spans="1:10" ht="16">
      <c r="A5921" s="3">
        <v>25</v>
      </c>
      <c r="B5921" s="7">
        <v>40152</v>
      </c>
      <c r="C5921" s="3">
        <v>1639</v>
      </c>
      <c r="J5921" s="2"/>
    </row>
    <row r="5922" spans="1:10" ht="16">
      <c r="A5922" s="3">
        <v>50</v>
      </c>
      <c r="B5922" s="7">
        <v>40153</v>
      </c>
      <c r="C5922" s="3">
        <v>1639</v>
      </c>
      <c r="J5922" s="2"/>
    </row>
    <row r="5923" spans="1:10" ht="16">
      <c r="A5923" s="3">
        <v>50</v>
      </c>
      <c r="B5923" s="7">
        <v>40148</v>
      </c>
      <c r="C5923" s="3">
        <v>1643</v>
      </c>
      <c r="J5923" s="2"/>
    </row>
    <row r="5924" spans="1:10" ht="16">
      <c r="A5924" s="3">
        <v>5</v>
      </c>
      <c r="B5924" s="7">
        <v>40219</v>
      </c>
      <c r="C5924" s="3">
        <v>1643</v>
      </c>
      <c r="J5924" s="2"/>
    </row>
    <row r="5925" spans="1:10" ht="16">
      <c r="A5925" s="3">
        <v>30</v>
      </c>
      <c r="B5925" s="7">
        <v>40241</v>
      </c>
      <c r="C5925" s="3">
        <v>1643</v>
      </c>
      <c r="J5925" s="2"/>
    </row>
    <row r="5926" spans="1:10" ht="16">
      <c r="A5926" s="3">
        <v>225</v>
      </c>
      <c r="B5926" s="7">
        <v>40430</v>
      </c>
      <c r="C5926" s="3">
        <v>1648</v>
      </c>
      <c r="J5926" s="2"/>
    </row>
    <row r="5927" spans="1:10" ht="16">
      <c r="A5927" s="3">
        <v>25</v>
      </c>
      <c r="B5927" s="7">
        <v>40430</v>
      </c>
      <c r="C5927" s="3">
        <v>1648</v>
      </c>
      <c r="J5927" s="2"/>
    </row>
    <row r="5928" spans="1:10" ht="16">
      <c r="A5928" s="3">
        <v>25</v>
      </c>
      <c r="B5928" s="7">
        <v>40430</v>
      </c>
      <c r="C5928" s="3">
        <v>1648</v>
      </c>
      <c r="J5928" s="2"/>
    </row>
    <row r="5929" spans="1:10" ht="16">
      <c r="A5929" s="3">
        <v>50</v>
      </c>
      <c r="B5929" s="7">
        <v>40430</v>
      </c>
      <c r="C5929" s="3">
        <v>1648</v>
      </c>
      <c r="J5929" s="2"/>
    </row>
    <row r="5930" spans="1:10" ht="16">
      <c r="A5930" s="3">
        <v>54</v>
      </c>
      <c r="B5930" s="7">
        <v>40430</v>
      </c>
      <c r="C5930" s="3">
        <v>1648</v>
      </c>
      <c r="J5930" s="2"/>
    </row>
    <row r="5931" spans="1:10" ht="16">
      <c r="A5931" s="3">
        <v>10</v>
      </c>
      <c r="B5931" s="7">
        <v>40431</v>
      </c>
      <c r="C5931" s="3">
        <v>1648</v>
      </c>
      <c r="J5931" s="2"/>
    </row>
    <row r="5932" spans="1:10" ht="16">
      <c r="A5932" s="3">
        <v>250</v>
      </c>
      <c r="B5932" s="7">
        <v>40431</v>
      </c>
      <c r="C5932" s="3">
        <v>1648</v>
      </c>
      <c r="J5932" s="2"/>
    </row>
    <row r="5933" spans="1:10" ht="16">
      <c r="A5933" s="3">
        <v>110</v>
      </c>
      <c r="B5933" s="7">
        <v>40431</v>
      </c>
      <c r="C5933" s="3">
        <v>1648</v>
      </c>
      <c r="J5933" s="2"/>
    </row>
    <row r="5934" spans="1:10" ht="16">
      <c r="A5934" s="3">
        <v>25</v>
      </c>
      <c r="B5934" s="7">
        <v>40431</v>
      </c>
      <c r="C5934" s="3">
        <v>1648</v>
      </c>
      <c r="J5934" s="2"/>
    </row>
    <row r="5935" spans="1:10" ht="16">
      <c r="A5935" s="3">
        <v>100</v>
      </c>
      <c r="B5935" s="7">
        <v>40434</v>
      </c>
      <c r="C5935" s="3">
        <v>1648</v>
      </c>
      <c r="J5935" s="2"/>
    </row>
    <row r="5936" spans="1:10" ht="16">
      <c r="A5936" s="3">
        <v>101</v>
      </c>
      <c r="B5936" s="7">
        <v>40439</v>
      </c>
      <c r="C5936" s="3">
        <v>1648</v>
      </c>
      <c r="J5936" s="2"/>
    </row>
    <row r="5937" spans="1:10" ht="16">
      <c r="A5937" s="3">
        <v>50</v>
      </c>
      <c r="B5937" s="7">
        <v>40449</v>
      </c>
      <c r="C5937" s="3">
        <v>1648</v>
      </c>
      <c r="J5937" s="2"/>
    </row>
    <row r="5938" spans="1:10" ht="16">
      <c r="A5938" s="3">
        <v>6</v>
      </c>
      <c r="B5938" s="7">
        <v>40449</v>
      </c>
      <c r="C5938" s="3">
        <v>1648</v>
      </c>
      <c r="J5938" s="2"/>
    </row>
    <row r="5939" spans="1:10" ht="16">
      <c r="A5939" s="3">
        <v>100</v>
      </c>
      <c r="B5939" s="7">
        <v>40451</v>
      </c>
      <c r="C5939" s="3">
        <v>1648</v>
      </c>
      <c r="J5939" s="2"/>
    </row>
    <row r="5940" spans="1:10" ht="16">
      <c r="A5940" s="3">
        <v>100</v>
      </c>
      <c r="B5940" s="7">
        <v>40457</v>
      </c>
      <c r="C5940" s="3">
        <v>1648</v>
      </c>
      <c r="J5940" s="2"/>
    </row>
    <row r="5941" spans="1:10" ht="16">
      <c r="A5941" s="3">
        <v>100</v>
      </c>
      <c r="B5941" s="7">
        <v>40458</v>
      </c>
      <c r="C5941" s="3">
        <v>1648</v>
      </c>
      <c r="J5941" s="2"/>
    </row>
    <row r="5942" spans="1:10" ht="16">
      <c r="A5942" s="3">
        <v>300</v>
      </c>
      <c r="B5942" s="7">
        <v>40458</v>
      </c>
      <c r="C5942" s="3">
        <v>1648</v>
      </c>
      <c r="J5942" s="2"/>
    </row>
    <row r="5943" spans="1:10" ht="16">
      <c r="A5943" s="3">
        <v>100</v>
      </c>
      <c r="B5943" s="7">
        <v>40459</v>
      </c>
      <c r="C5943" s="3">
        <v>1648</v>
      </c>
      <c r="J5943" s="2"/>
    </row>
    <row r="5944" spans="1:10" ht="16">
      <c r="A5944" s="3">
        <v>100</v>
      </c>
      <c r="B5944" s="7">
        <v>40463</v>
      </c>
      <c r="C5944" s="3">
        <v>1648</v>
      </c>
      <c r="J5944" s="2"/>
    </row>
    <row r="5945" spans="1:10" ht="16">
      <c r="A5945" s="3">
        <v>54</v>
      </c>
      <c r="B5945" s="7">
        <v>40467</v>
      </c>
      <c r="C5945" s="3">
        <v>1648</v>
      </c>
      <c r="J5945" s="2"/>
    </row>
    <row r="5946" spans="1:10" ht="16">
      <c r="A5946" s="3">
        <v>500</v>
      </c>
      <c r="B5946" s="7">
        <v>40468</v>
      </c>
      <c r="C5946" s="3">
        <v>1648</v>
      </c>
      <c r="J5946" s="2"/>
    </row>
    <row r="5947" spans="1:10" ht="16">
      <c r="A5947" s="3">
        <v>100</v>
      </c>
      <c r="B5947" s="7">
        <v>40469</v>
      </c>
      <c r="C5947" s="3">
        <v>1648</v>
      </c>
      <c r="J5947" s="2"/>
    </row>
    <row r="5948" spans="1:10" ht="16">
      <c r="A5948" s="3">
        <v>5</v>
      </c>
      <c r="B5948" s="7">
        <v>40472</v>
      </c>
      <c r="C5948" s="3">
        <v>1648</v>
      </c>
      <c r="J5948" s="2"/>
    </row>
    <row r="5949" spans="1:10" ht="16">
      <c r="A5949" s="3">
        <v>10</v>
      </c>
      <c r="B5949" s="7">
        <v>40473</v>
      </c>
      <c r="C5949" s="3">
        <v>1648</v>
      </c>
      <c r="J5949" s="2"/>
    </row>
    <row r="5950" spans="1:10" ht="16">
      <c r="A5950" s="3">
        <v>200</v>
      </c>
      <c r="B5950" s="7">
        <v>40480</v>
      </c>
      <c r="C5950" s="3">
        <v>1648</v>
      </c>
      <c r="J5950" s="2"/>
    </row>
    <row r="5951" spans="1:10" ht="16">
      <c r="A5951" s="3">
        <v>20</v>
      </c>
      <c r="B5951" s="7">
        <v>40179</v>
      </c>
      <c r="C5951" s="3">
        <v>1652</v>
      </c>
      <c r="J5951" s="2"/>
    </row>
    <row r="5952" spans="1:10" ht="16">
      <c r="A5952" s="3">
        <v>20</v>
      </c>
      <c r="B5952" s="7">
        <v>40180</v>
      </c>
      <c r="C5952" s="3">
        <v>1652</v>
      </c>
      <c r="J5952" s="2"/>
    </row>
    <row r="5953" spans="1:10" ht="16">
      <c r="A5953" s="3">
        <v>40</v>
      </c>
      <c r="B5953" s="7">
        <v>40183</v>
      </c>
      <c r="C5953" s="3">
        <v>1652</v>
      </c>
      <c r="J5953" s="2"/>
    </row>
    <row r="5954" spans="1:10" ht="16">
      <c r="A5954" s="3">
        <v>100</v>
      </c>
      <c r="B5954" s="7">
        <v>40184</v>
      </c>
      <c r="C5954" s="3">
        <v>1652</v>
      </c>
      <c r="J5954" s="2"/>
    </row>
    <row r="5955" spans="1:10" ht="16">
      <c r="A5955" s="3">
        <v>15</v>
      </c>
      <c r="B5955" s="7">
        <v>40184</v>
      </c>
      <c r="C5955" s="3">
        <v>1652</v>
      </c>
      <c r="J5955" s="2"/>
    </row>
    <row r="5956" spans="1:10" ht="16">
      <c r="A5956" s="3">
        <v>10</v>
      </c>
      <c r="B5956" s="7">
        <v>40187</v>
      </c>
      <c r="C5956" s="3">
        <v>1652</v>
      </c>
      <c r="J5956" s="2"/>
    </row>
    <row r="5957" spans="1:10" ht="16">
      <c r="A5957" s="3">
        <v>10</v>
      </c>
      <c r="B5957" s="7">
        <v>40188</v>
      </c>
      <c r="C5957" s="3">
        <v>1652</v>
      </c>
      <c r="J5957" s="2"/>
    </row>
    <row r="5958" spans="1:10" ht="16">
      <c r="A5958" s="3">
        <v>100</v>
      </c>
      <c r="B5958" s="7">
        <v>40190</v>
      </c>
      <c r="C5958" s="3">
        <v>1652</v>
      </c>
      <c r="J5958" s="2"/>
    </row>
    <row r="5959" spans="1:10" ht="16">
      <c r="A5959" s="3">
        <v>50</v>
      </c>
      <c r="B5959" s="7">
        <v>40190</v>
      </c>
      <c r="C5959" s="3">
        <v>1652</v>
      </c>
      <c r="J5959" s="2"/>
    </row>
    <row r="5960" spans="1:10" ht="16">
      <c r="A5960" s="3">
        <v>10</v>
      </c>
      <c r="B5960" s="7">
        <v>40192</v>
      </c>
      <c r="C5960" s="3">
        <v>1652</v>
      </c>
      <c r="J5960" s="2"/>
    </row>
    <row r="5961" spans="1:10" ht="16">
      <c r="A5961" s="3">
        <v>25</v>
      </c>
      <c r="B5961" s="7">
        <v>40197</v>
      </c>
      <c r="C5961" s="3">
        <v>1652</v>
      </c>
      <c r="J5961" s="2"/>
    </row>
    <row r="5962" spans="1:10" ht="16">
      <c r="A5962" s="3">
        <v>100</v>
      </c>
      <c r="B5962" s="7">
        <v>40197</v>
      </c>
      <c r="C5962" s="3">
        <v>1652</v>
      </c>
      <c r="J5962" s="2"/>
    </row>
    <row r="5963" spans="1:10" ht="16">
      <c r="A5963" s="3">
        <v>50</v>
      </c>
      <c r="B5963" s="7">
        <v>40199</v>
      </c>
      <c r="C5963" s="3">
        <v>1652</v>
      </c>
      <c r="J5963" s="2"/>
    </row>
    <row r="5964" spans="1:10" ht="16">
      <c r="A5964" s="3">
        <v>15</v>
      </c>
      <c r="B5964" s="7">
        <v>40202</v>
      </c>
      <c r="C5964" s="3">
        <v>1652</v>
      </c>
      <c r="J5964" s="2"/>
    </row>
    <row r="5965" spans="1:10" ht="16">
      <c r="A5965" s="3">
        <v>10</v>
      </c>
      <c r="B5965" s="7">
        <v>40204</v>
      </c>
      <c r="C5965" s="3">
        <v>1652</v>
      </c>
      <c r="J5965" s="2"/>
    </row>
    <row r="5966" spans="1:10" ht="16">
      <c r="A5966" s="3">
        <v>20</v>
      </c>
      <c r="B5966" s="7">
        <v>40213</v>
      </c>
      <c r="C5966" s="3">
        <v>1652</v>
      </c>
      <c r="J5966" s="2"/>
    </row>
    <row r="5967" spans="1:10" ht="16">
      <c r="A5967" s="3">
        <v>25</v>
      </c>
      <c r="B5967" s="7">
        <v>40214</v>
      </c>
      <c r="C5967" s="3">
        <v>1652</v>
      </c>
      <c r="J5967" s="2"/>
    </row>
    <row r="5968" spans="1:10" ht="16">
      <c r="A5968" s="3">
        <v>25</v>
      </c>
      <c r="B5968" s="7">
        <v>40214</v>
      </c>
      <c r="C5968" s="3">
        <v>1652</v>
      </c>
      <c r="J5968" s="2"/>
    </row>
    <row r="5969" spans="1:10" ht="16">
      <c r="A5969" s="3">
        <v>100</v>
      </c>
      <c r="B5969" s="7">
        <v>40215</v>
      </c>
      <c r="C5969" s="3">
        <v>1652</v>
      </c>
      <c r="J5969" s="2"/>
    </row>
    <row r="5970" spans="1:10" ht="16">
      <c r="A5970" s="3">
        <v>10</v>
      </c>
      <c r="B5970" s="7">
        <v>40216</v>
      </c>
      <c r="C5970" s="3">
        <v>1652</v>
      </c>
      <c r="J5970" s="2"/>
    </row>
    <row r="5971" spans="1:10" ht="16">
      <c r="A5971" s="3">
        <v>10</v>
      </c>
      <c r="B5971" s="7">
        <v>40216</v>
      </c>
      <c r="C5971" s="3">
        <v>1652</v>
      </c>
      <c r="J5971" s="2"/>
    </row>
    <row r="5972" spans="1:10" ht="16">
      <c r="A5972" s="3">
        <v>10</v>
      </c>
      <c r="B5972" s="7">
        <v>40218</v>
      </c>
      <c r="C5972" s="3">
        <v>1652</v>
      </c>
      <c r="J5972" s="2"/>
    </row>
    <row r="5973" spans="1:10" ht="16">
      <c r="A5973" s="3">
        <v>5</v>
      </c>
      <c r="B5973" s="7">
        <v>40218</v>
      </c>
      <c r="C5973" s="3">
        <v>1652</v>
      </c>
      <c r="J5973" s="2"/>
    </row>
    <row r="5974" spans="1:10" ht="16">
      <c r="A5974" s="3">
        <v>1</v>
      </c>
      <c r="B5974" s="7">
        <v>40220</v>
      </c>
      <c r="C5974" s="3">
        <v>1652</v>
      </c>
      <c r="J5974" s="2"/>
    </row>
    <row r="5975" spans="1:10" ht="16">
      <c r="A5975" s="3">
        <v>10</v>
      </c>
      <c r="B5975" s="7">
        <v>40141</v>
      </c>
      <c r="C5975" s="3">
        <v>1654</v>
      </c>
      <c r="J5975" s="2"/>
    </row>
    <row r="5976" spans="1:10" ht="16">
      <c r="A5976" s="3">
        <v>20</v>
      </c>
      <c r="B5976" s="7">
        <v>40141</v>
      </c>
      <c r="C5976" s="3">
        <v>1654</v>
      </c>
      <c r="J5976" s="2"/>
    </row>
    <row r="5977" spans="1:10" ht="16">
      <c r="A5977" s="3">
        <v>50</v>
      </c>
      <c r="B5977" s="7">
        <v>40142</v>
      </c>
      <c r="C5977" s="3">
        <v>1654</v>
      </c>
      <c r="J5977" s="2"/>
    </row>
    <row r="5978" spans="1:10" ht="16">
      <c r="A5978" s="3">
        <v>100</v>
      </c>
      <c r="B5978" s="7">
        <v>40170</v>
      </c>
      <c r="C5978" s="3">
        <v>1654</v>
      </c>
      <c r="J5978" s="2"/>
    </row>
    <row r="5979" spans="1:10" ht="16">
      <c r="A5979" s="3">
        <v>100</v>
      </c>
      <c r="B5979" s="7">
        <v>40179</v>
      </c>
      <c r="C5979" s="3">
        <v>1663</v>
      </c>
      <c r="J5979" s="2"/>
    </row>
    <row r="5980" spans="1:10" ht="16">
      <c r="A5980" s="3">
        <v>5</v>
      </c>
      <c r="B5980" s="7">
        <v>40181</v>
      </c>
      <c r="C5980" s="3">
        <v>1663</v>
      </c>
      <c r="J5980" s="2"/>
    </row>
    <row r="5981" spans="1:10" ht="16">
      <c r="A5981" s="3">
        <v>25</v>
      </c>
      <c r="B5981" s="7">
        <v>40206</v>
      </c>
      <c r="C5981" s="3">
        <v>1663</v>
      </c>
      <c r="J5981" s="2"/>
    </row>
    <row r="5982" spans="1:10" ht="16">
      <c r="A5982" s="3">
        <v>20</v>
      </c>
      <c r="B5982" s="7">
        <v>40183</v>
      </c>
      <c r="C5982" s="3">
        <v>1665</v>
      </c>
      <c r="J5982" s="2"/>
    </row>
    <row r="5983" spans="1:10" ht="16">
      <c r="A5983" s="3">
        <v>25</v>
      </c>
      <c r="B5983" s="7">
        <v>40183</v>
      </c>
      <c r="C5983" s="3">
        <v>1665</v>
      </c>
      <c r="J5983" s="2"/>
    </row>
    <row r="5984" spans="1:10" ht="16">
      <c r="A5984" s="3">
        <v>30</v>
      </c>
      <c r="B5984" s="7">
        <v>40184</v>
      </c>
      <c r="C5984" s="3">
        <v>1665</v>
      </c>
      <c r="J5984" s="2"/>
    </row>
    <row r="5985" spans="1:10" ht="16">
      <c r="A5985" s="3">
        <v>100</v>
      </c>
      <c r="B5985" s="7">
        <v>40184</v>
      </c>
      <c r="C5985" s="3">
        <v>1665</v>
      </c>
      <c r="J5985" s="2"/>
    </row>
    <row r="5986" spans="1:10" ht="16">
      <c r="A5986" s="3">
        <v>50</v>
      </c>
      <c r="B5986" s="7">
        <v>40184</v>
      </c>
      <c r="C5986" s="3">
        <v>1665</v>
      </c>
      <c r="J5986" s="2"/>
    </row>
    <row r="5987" spans="1:10" ht="16">
      <c r="A5987" s="3">
        <v>75</v>
      </c>
      <c r="B5987" s="7">
        <v>40186</v>
      </c>
      <c r="C5987" s="3">
        <v>1665</v>
      </c>
      <c r="J5987" s="2"/>
    </row>
    <row r="5988" spans="1:10" ht="16">
      <c r="A5988" s="3">
        <v>100</v>
      </c>
      <c r="B5988" s="7">
        <v>40186</v>
      </c>
      <c r="C5988" s="3">
        <v>1665</v>
      </c>
      <c r="J5988" s="2"/>
    </row>
    <row r="5989" spans="1:10" ht="16">
      <c r="A5989" s="3">
        <v>5</v>
      </c>
      <c r="B5989" s="7">
        <v>40187</v>
      </c>
      <c r="C5989" s="3">
        <v>1665</v>
      </c>
      <c r="J5989" s="2"/>
    </row>
    <row r="5990" spans="1:10" ht="16">
      <c r="A5990" s="3">
        <v>100</v>
      </c>
      <c r="B5990" s="7">
        <v>40188</v>
      </c>
      <c r="C5990" s="3">
        <v>1665</v>
      </c>
      <c r="J5990" s="2"/>
    </row>
    <row r="5991" spans="1:10" ht="16">
      <c r="A5991" s="3">
        <v>20</v>
      </c>
      <c r="B5991" s="7">
        <v>40189</v>
      </c>
      <c r="C5991" s="3">
        <v>1665</v>
      </c>
      <c r="J5991" s="2"/>
    </row>
    <row r="5992" spans="1:10" ht="16">
      <c r="A5992" s="3">
        <v>100</v>
      </c>
      <c r="B5992" s="7">
        <v>40194</v>
      </c>
      <c r="C5992" s="3">
        <v>1665</v>
      </c>
      <c r="J5992" s="2"/>
    </row>
    <row r="5993" spans="1:10" ht="16">
      <c r="A5993" s="3">
        <v>50</v>
      </c>
      <c r="B5993" s="7">
        <v>40195</v>
      </c>
      <c r="C5993" s="3">
        <v>1665</v>
      </c>
      <c r="J5993" s="2"/>
    </row>
    <row r="5994" spans="1:10" ht="16">
      <c r="A5994" s="3">
        <v>250</v>
      </c>
      <c r="B5994" s="7">
        <v>40196</v>
      </c>
      <c r="C5994" s="3">
        <v>1665</v>
      </c>
      <c r="J5994" s="2"/>
    </row>
    <row r="5995" spans="1:10" ht="16">
      <c r="A5995" s="3">
        <v>100</v>
      </c>
      <c r="B5995" s="7">
        <v>40201</v>
      </c>
      <c r="C5995" s="3">
        <v>1665</v>
      </c>
      <c r="J5995" s="2"/>
    </row>
    <row r="5996" spans="1:10" ht="16">
      <c r="A5996" s="3">
        <v>102</v>
      </c>
      <c r="B5996" s="7">
        <v>40201</v>
      </c>
      <c r="C5996" s="3">
        <v>1665</v>
      </c>
      <c r="J5996" s="2"/>
    </row>
    <row r="5997" spans="1:10" ht="16">
      <c r="A5997" s="3">
        <v>5</v>
      </c>
      <c r="B5997" s="7">
        <v>40211</v>
      </c>
      <c r="C5997" s="3">
        <v>1665</v>
      </c>
      <c r="J5997" s="2"/>
    </row>
    <row r="5998" spans="1:10" ht="16">
      <c r="A5998" s="3">
        <v>10</v>
      </c>
      <c r="B5998" s="7">
        <v>40212</v>
      </c>
      <c r="C5998" s="3">
        <v>1665</v>
      </c>
      <c r="J5998" s="2"/>
    </row>
    <row r="5999" spans="1:10" ht="16">
      <c r="A5999" s="3">
        <v>20</v>
      </c>
      <c r="B5999" s="7">
        <v>40240</v>
      </c>
      <c r="C5999" s="3">
        <v>1668</v>
      </c>
      <c r="J5999" s="2"/>
    </row>
    <row r="6000" spans="1:10" ht="16">
      <c r="A6000" s="3">
        <v>25</v>
      </c>
      <c r="B6000" s="7">
        <v>40240</v>
      </c>
      <c r="C6000" s="3">
        <v>1668</v>
      </c>
      <c r="J6000" s="2"/>
    </row>
    <row r="6001" spans="1:10" ht="16">
      <c r="A6001" s="3">
        <v>15</v>
      </c>
      <c r="B6001" s="7">
        <v>40242</v>
      </c>
      <c r="C6001" s="3">
        <v>1668</v>
      </c>
      <c r="J6001" s="2"/>
    </row>
    <row r="6002" spans="1:10" ht="16">
      <c r="A6002" s="3">
        <v>40</v>
      </c>
      <c r="B6002" s="7">
        <v>40242</v>
      </c>
      <c r="C6002" s="3">
        <v>1668</v>
      </c>
      <c r="J6002" s="2"/>
    </row>
    <row r="6003" spans="1:10" ht="16">
      <c r="A6003" s="3">
        <v>35</v>
      </c>
      <c r="B6003" s="7">
        <v>40242</v>
      </c>
      <c r="C6003" s="3">
        <v>1668</v>
      </c>
      <c r="J6003" s="2"/>
    </row>
    <row r="6004" spans="1:10" ht="16">
      <c r="A6004" s="3">
        <v>200</v>
      </c>
      <c r="B6004" s="7">
        <v>40242</v>
      </c>
      <c r="C6004" s="3">
        <v>1668</v>
      </c>
      <c r="J6004" s="2"/>
    </row>
    <row r="6005" spans="1:10" ht="16">
      <c r="A6005" s="3">
        <v>25</v>
      </c>
      <c r="B6005" s="7">
        <v>40242</v>
      </c>
      <c r="C6005" s="3">
        <v>1668</v>
      </c>
      <c r="J6005" s="2"/>
    </row>
    <row r="6006" spans="1:10" ht="16">
      <c r="A6006" s="3">
        <v>20</v>
      </c>
      <c r="B6006" s="7">
        <v>40245</v>
      </c>
      <c r="C6006" s="3">
        <v>1668</v>
      </c>
      <c r="J6006" s="2"/>
    </row>
    <row r="6007" spans="1:10" ht="16">
      <c r="A6007" s="3">
        <v>20</v>
      </c>
      <c r="B6007" s="7">
        <v>40256</v>
      </c>
      <c r="C6007" s="3">
        <v>1668</v>
      </c>
      <c r="J6007" s="2"/>
    </row>
    <row r="6008" spans="1:10" ht="16">
      <c r="A6008" s="3">
        <v>25</v>
      </c>
      <c r="B6008" s="7">
        <v>40256</v>
      </c>
      <c r="C6008" s="3">
        <v>1668</v>
      </c>
      <c r="J6008" s="2"/>
    </row>
    <row r="6009" spans="1:10" ht="16">
      <c r="A6009" s="3">
        <v>50</v>
      </c>
      <c r="B6009" s="7">
        <v>40266</v>
      </c>
      <c r="C6009" s="3">
        <v>1668</v>
      </c>
      <c r="J6009" s="2"/>
    </row>
    <row r="6010" spans="1:10" ht="16">
      <c r="A6010" s="3">
        <v>15</v>
      </c>
      <c r="B6010" s="7">
        <v>40149</v>
      </c>
      <c r="C6010" s="3">
        <v>1671</v>
      </c>
      <c r="J6010" s="2"/>
    </row>
    <row r="6011" spans="1:10" ht="16">
      <c r="A6011" s="3">
        <v>20</v>
      </c>
      <c r="B6011" s="7">
        <v>40155</v>
      </c>
      <c r="C6011" s="3">
        <v>1671</v>
      </c>
      <c r="J6011" s="2"/>
    </row>
    <row r="6012" spans="1:10" ht="16">
      <c r="A6012" s="3">
        <v>30</v>
      </c>
      <c r="B6012" s="7">
        <v>40156</v>
      </c>
      <c r="C6012" s="3">
        <v>1671</v>
      </c>
      <c r="J6012" s="2"/>
    </row>
    <row r="6013" spans="1:10" ht="16">
      <c r="A6013" s="3">
        <v>20</v>
      </c>
      <c r="B6013" s="7">
        <v>40173</v>
      </c>
      <c r="C6013" s="3">
        <v>1671</v>
      </c>
      <c r="J6013" s="2"/>
    </row>
    <row r="6014" spans="1:10" ht="16">
      <c r="A6014" s="3">
        <v>25</v>
      </c>
      <c r="B6014" s="7">
        <v>40174</v>
      </c>
      <c r="C6014" s="3">
        <v>1671</v>
      </c>
      <c r="J6014" s="2"/>
    </row>
    <row r="6015" spans="1:10" ht="16">
      <c r="A6015" s="3">
        <v>5</v>
      </c>
      <c r="B6015" s="7">
        <v>40181</v>
      </c>
      <c r="C6015" s="3">
        <v>1671</v>
      </c>
      <c r="J6015" s="2"/>
    </row>
    <row r="6016" spans="1:10" ht="16">
      <c r="A6016" s="3">
        <v>30</v>
      </c>
      <c r="B6016" s="7">
        <v>40182</v>
      </c>
      <c r="C6016" s="3">
        <v>1671</v>
      </c>
      <c r="J6016" s="2"/>
    </row>
    <row r="6017" spans="1:10" ht="16">
      <c r="A6017" s="3">
        <v>25</v>
      </c>
      <c r="B6017" s="7">
        <v>40189</v>
      </c>
      <c r="C6017" s="3">
        <v>1671</v>
      </c>
      <c r="J6017" s="2"/>
    </row>
    <row r="6018" spans="1:10" ht="16">
      <c r="A6018" s="3">
        <v>25</v>
      </c>
      <c r="B6018" s="7">
        <v>40198</v>
      </c>
      <c r="C6018" s="3">
        <v>1671</v>
      </c>
      <c r="J6018" s="2"/>
    </row>
    <row r="6019" spans="1:10" ht="16">
      <c r="A6019" s="3">
        <v>25</v>
      </c>
      <c r="B6019" s="7">
        <v>40209</v>
      </c>
      <c r="C6019" s="3">
        <v>1671</v>
      </c>
      <c r="J6019" s="2"/>
    </row>
    <row r="6020" spans="1:10" ht="16">
      <c r="A6020" s="3">
        <v>2800</v>
      </c>
      <c r="B6020" s="7">
        <v>40215</v>
      </c>
      <c r="C6020" s="3">
        <v>1671</v>
      </c>
      <c r="J6020" s="2"/>
    </row>
    <row r="6021" spans="1:10" ht="16">
      <c r="A6021" s="3">
        <v>30</v>
      </c>
      <c r="B6021" s="7">
        <v>40215</v>
      </c>
      <c r="C6021" s="3">
        <v>1671</v>
      </c>
      <c r="J6021" s="2"/>
    </row>
    <row r="6022" spans="1:10" ht="16">
      <c r="A6022" s="3">
        <v>10</v>
      </c>
      <c r="B6022" s="7">
        <v>40161</v>
      </c>
      <c r="C6022" s="3">
        <v>1672</v>
      </c>
      <c r="J6022" s="2"/>
    </row>
    <row r="6023" spans="1:10" ht="16">
      <c r="A6023" s="3">
        <v>15</v>
      </c>
      <c r="B6023" s="7">
        <v>40188</v>
      </c>
      <c r="C6023" s="3">
        <v>1674</v>
      </c>
      <c r="J6023" s="2"/>
    </row>
    <row r="6024" spans="1:10" ht="16">
      <c r="A6024" s="3">
        <v>40</v>
      </c>
      <c r="B6024" s="7">
        <v>40190</v>
      </c>
      <c r="C6024" s="3">
        <v>1674</v>
      </c>
      <c r="J6024" s="2"/>
    </row>
    <row r="6025" spans="1:10" ht="16">
      <c r="A6025" s="3">
        <v>200</v>
      </c>
      <c r="B6025" s="7">
        <v>40190</v>
      </c>
      <c r="C6025" s="3">
        <v>1674</v>
      </c>
      <c r="J6025" s="2"/>
    </row>
    <row r="6026" spans="1:10" ht="16">
      <c r="A6026" s="3">
        <v>100</v>
      </c>
      <c r="B6026" s="7">
        <v>40197</v>
      </c>
      <c r="C6026" s="3">
        <v>1674</v>
      </c>
      <c r="J6026" s="2"/>
    </row>
    <row r="6027" spans="1:10" ht="16">
      <c r="A6027" s="3">
        <v>1</v>
      </c>
      <c r="B6027" s="7">
        <v>40197</v>
      </c>
      <c r="C6027" s="3">
        <v>1674</v>
      </c>
      <c r="J6027" s="2"/>
    </row>
    <row r="6028" spans="1:10" ht="16">
      <c r="A6028" s="3">
        <v>10</v>
      </c>
      <c r="B6028" s="7">
        <v>40206</v>
      </c>
      <c r="C6028" s="3">
        <v>1674</v>
      </c>
      <c r="J6028" s="2"/>
    </row>
    <row r="6029" spans="1:10" ht="16">
      <c r="A6029" s="3">
        <v>5</v>
      </c>
      <c r="B6029" s="7">
        <v>40207</v>
      </c>
      <c r="C6029" s="3">
        <v>1674</v>
      </c>
      <c r="J6029" s="2"/>
    </row>
    <row r="6030" spans="1:10" ht="16">
      <c r="A6030" s="3">
        <v>25</v>
      </c>
      <c r="B6030" s="7">
        <v>40214</v>
      </c>
      <c r="C6030" s="3">
        <v>1674</v>
      </c>
      <c r="J6030" s="2"/>
    </row>
    <row r="6031" spans="1:10" ht="16">
      <c r="A6031" s="3">
        <v>99</v>
      </c>
      <c r="B6031" s="7">
        <v>40214</v>
      </c>
      <c r="C6031" s="3">
        <v>1674</v>
      </c>
      <c r="J6031" s="2"/>
    </row>
    <row r="6032" spans="1:10" ht="16">
      <c r="A6032" s="3">
        <v>5</v>
      </c>
      <c r="B6032" s="7">
        <v>40220</v>
      </c>
      <c r="C6032" s="3">
        <v>1674</v>
      </c>
      <c r="J6032" s="2"/>
    </row>
    <row r="6033" spans="1:10" ht="16">
      <c r="A6033" s="3">
        <v>30</v>
      </c>
      <c r="B6033" s="7">
        <v>40156</v>
      </c>
      <c r="C6033" s="3">
        <v>1678</v>
      </c>
      <c r="J6033" s="2"/>
    </row>
    <row r="6034" spans="1:10" ht="16">
      <c r="A6034" s="3">
        <v>25</v>
      </c>
      <c r="B6034" s="7">
        <v>40157</v>
      </c>
      <c r="C6034" s="3">
        <v>1678</v>
      </c>
      <c r="J6034" s="2"/>
    </row>
    <row r="6035" spans="1:10" ht="16">
      <c r="A6035" s="3">
        <v>25</v>
      </c>
      <c r="B6035" s="7">
        <v>40164</v>
      </c>
      <c r="C6035" s="3">
        <v>1678</v>
      </c>
      <c r="J6035" s="2"/>
    </row>
    <row r="6036" spans="1:10" ht="16">
      <c r="A6036" s="3">
        <v>50</v>
      </c>
      <c r="B6036" s="7">
        <v>40164</v>
      </c>
      <c r="C6036" s="3">
        <v>1678</v>
      </c>
      <c r="J6036" s="2"/>
    </row>
    <row r="6037" spans="1:10" ht="16">
      <c r="A6037" s="3">
        <v>100</v>
      </c>
      <c r="B6037" s="7">
        <v>40164</v>
      </c>
      <c r="C6037" s="3">
        <v>1678</v>
      </c>
      <c r="J6037" s="2"/>
    </row>
    <row r="6038" spans="1:10" ht="16">
      <c r="A6038" s="3">
        <v>50</v>
      </c>
      <c r="B6038" s="7">
        <v>40175</v>
      </c>
      <c r="C6038" s="3">
        <v>1678</v>
      </c>
      <c r="J6038" s="2"/>
    </row>
    <row r="6039" spans="1:10" ht="16">
      <c r="A6039" s="3">
        <v>25</v>
      </c>
      <c r="B6039" s="7">
        <v>40184</v>
      </c>
      <c r="C6039" s="3">
        <v>1678</v>
      </c>
      <c r="J6039" s="2"/>
    </row>
    <row r="6040" spans="1:10" ht="16">
      <c r="A6040" s="3">
        <v>50</v>
      </c>
      <c r="B6040" s="7">
        <v>40186</v>
      </c>
      <c r="C6040" s="3">
        <v>1678</v>
      </c>
      <c r="J6040" s="2"/>
    </row>
    <row r="6041" spans="1:10" ht="16">
      <c r="A6041" s="3">
        <v>50</v>
      </c>
      <c r="B6041" s="7">
        <v>40190</v>
      </c>
      <c r="C6041" s="3">
        <v>1678</v>
      </c>
      <c r="J6041" s="2"/>
    </row>
    <row r="6042" spans="1:10" ht="16">
      <c r="A6042" s="3">
        <v>15</v>
      </c>
      <c r="B6042" s="7">
        <v>40190</v>
      </c>
      <c r="C6042" s="3">
        <v>1678</v>
      </c>
      <c r="J6042" s="2"/>
    </row>
    <row r="6043" spans="1:10" ht="16">
      <c r="A6043" s="3">
        <v>250</v>
      </c>
      <c r="B6043" s="7">
        <v>40204</v>
      </c>
      <c r="C6043" s="3">
        <v>1678</v>
      </c>
      <c r="J6043" s="2"/>
    </row>
    <row r="6044" spans="1:10" ht="16">
      <c r="A6044" s="3">
        <v>25</v>
      </c>
      <c r="B6044" s="7">
        <v>40218</v>
      </c>
      <c r="C6044" s="3">
        <v>1682</v>
      </c>
      <c r="J6044" s="2"/>
    </row>
    <row r="6045" spans="1:10" ht="16">
      <c r="A6045" s="3">
        <v>25</v>
      </c>
      <c r="B6045" s="7">
        <v>40219</v>
      </c>
      <c r="C6045" s="3">
        <v>1682</v>
      </c>
      <c r="J6045" s="2"/>
    </row>
    <row r="6046" spans="1:10" ht="16">
      <c r="A6046" s="3">
        <v>50</v>
      </c>
      <c r="B6046" s="7">
        <v>40220</v>
      </c>
      <c r="C6046" s="3">
        <v>1682</v>
      </c>
      <c r="J6046" s="2"/>
    </row>
    <row r="6047" spans="1:10" ht="16">
      <c r="A6047" s="3">
        <v>100</v>
      </c>
      <c r="B6047" s="7">
        <v>40234</v>
      </c>
      <c r="C6047" s="3">
        <v>1682</v>
      </c>
      <c r="J6047" s="2"/>
    </row>
    <row r="6048" spans="1:10" ht="16">
      <c r="A6048" s="3">
        <v>5</v>
      </c>
      <c r="B6048" s="7">
        <v>40241</v>
      </c>
      <c r="C6048" s="3">
        <v>1682</v>
      </c>
      <c r="J6048" s="2"/>
    </row>
    <row r="6049" spans="1:10" ht="16">
      <c r="A6049" s="3">
        <v>5</v>
      </c>
      <c r="B6049" s="7">
        <v>40259</v>
      </c>
      <c r="C6049" s="3">
        <v>1682</v>
      </c>
      <c r="J6049" s="2"/>
    </row>
    <row r="6050" spans="1:10" ht="16">
      <c r="A6050" s="3">
        <v>5</v>
      </c>
      <c r="B6050" s="7">
        <v>40201</v>
      </c>
      <c r="C6050" s="3">
        <v>1688</v>
      </c>
      <c r="J6050" s="2"/>
    </row>
    <row r="6051" spans="1:10" ht="16">
      <c r="A6051" s="3">
        <v>102</v>
      </c>
      <c r="B6051" s="7">
        <v>40201</v>
      </c>
      <c r="C6051" s="3">
        <v>1688</v>
      </c>
      <c r="J6051" s="2"/>
    </row>
    <row r="6052" spans="1:10" ht="16">
      <c r="A6052" s="3">
        <v>100</v>
      </c>
      <c r="B6052" s="7">
        <v>40201</v>
      </c>
      <c r="C6052" s="3">
        <v>1688</v>
      </c>
      <c r="J6052" s="2"/>
    </row>
    <row r="6053" spans="1:10" ht="16">
      <c r="A6053" s="3">
        <v>100</v>
      </c>
      <c r="B6053" s="7">
        <v>40201</v>
      </c>
      <c r="C6053" s="3">
        <v>1688</v>
      </c>
      <c r="J6053" s="2"/>
    </row>
    <row r="6054" spans="1:10" ht="16">
      <c r="A6054" s="3">
        <v>1</v>
      </c>
      <c r="B6054" s="7">
        <v>40205</v>
      </c>
      <c r="C6054" s="3">
        <v>1688</v>
      </c>
      <c r="J6054" s="2"/>
    </row>
    <row r="6055" spans="1:10" ht="16">
      <c r="A6055" s="3">
        <v>100</v>
      </c>
      <c r="B6055" s="7">
        <v>40206</v>
      </c>
      <c r="C6055" s="3">
        <v>1688</v>
      </c>
      <c r="J6055" s="2"/>
    </row>
    <row r="6056" spans="1:10" ht="16">
      <c r="A6056" s="3">
        <v>100</v>
      </c>
      <c r="B6056" s="7">
        <v>40206</v>
      </c>
      <c r="C6056" s="3">
        <v>1688</v>
      </c>
      <c r="J6056" s="2"/>
    </row>
    <row r="6057" spans="1:10" ht="16">
      <c r="A6057" s="3">
        <v>25</v>
      </c>
      <c r="B6057" s="7">
        <v>40206</v>
      </c>
      <c r="C6057" s="3">
        <v>1688</v>
      </c>
      <c r="J6057" s="2"/>
    </row>
    <row r="6058" spans="1:10" ht="16">
      <c r="A6058" s="3">
        <v>50</v>
      </c>
      <c r="B6058" s="7">
        <v>40207</v>
      </c>
      <c r="C6058" s="3">
        <v>1688</v>
      </c>
      <c r="J6058" s="2"/>
    </row>
    <row r="6059" spans="1:10" ht="16">
      <c r="A6059" s="3">
        <v>100</v>
      </c>
      <c r="B6059" s="7">
        <v>40207</v>
      </c>
      <c r="C6059" s="3">
        <v>1688</v>
      </c>
      <c r="J6059" s="2"/>
    </row>
    <row r="6060" spans="1:10" ht="16">
      <c r="A6060" s="3">
        <v>2</v>
      </c>
      <c r="B6060" s="7">
        <v>40207</v>
      </c>
      <c r="C6060" s="3">
        <v>1688</v>
      </c>
      <c r="J6060" s="2"/>
    </row>
    <row r="6061" spans="1:10" ht="16">
      <c r="A6061" s="3">
        <v>5</v>
      </c>
      <c r="B6061" s="7">
        <v>40207</v>
      </c>
      <c r="C6061" s="3">
        <v>1688</v>
      </c>
      <c r="J6061" s="2"/>
    </row>
    <row r="6062" spans="1:10" ht="16">
      <c r="A6062" s="3">
        <v>10</v>
      </c>
      <c r="B6062" s="7">
        <v>40208</v>
      </c>
      <c r="C6062" s="3">
        <v>1688</v>
      </c>
      <c r="J6062" s="2"/>
    </row>
    <row r="6063" spans="1:10" ht="16">
      <c r="A6063" s="3">
        <v>5</v>
      </c>
      <c r="B6063" s="7">
        <v>40208</v>
      </c>
      <c r="C6063" s="3">
        <v>1688</v>
      </c>
      <c r="J6063" s="2"/>
    </row>
    <row r="6064" spans="1:10" ht="16">
      <c r="A6064" s="3">
        <v>5</v>
      </c>
      <c r="B6064" s="7">
        <v>40209</v>
      </c>
      <c r="C6064" s="3">
        <v>1688</v>
      </c>
      <c r="J6064" s="2"/>
    </row>
    <row r="6065" spans="1:10" ht="16">
      <c r="A6065" s="3">
        <v>10</v>
      </c>
      <c r="B6065" s="7">
        <v>40210</v>
      </c>
      <c r="C6065" s="3">
        <v>1688</v>
      </c>
      <c r="J6065" s="2"/>
    </row>
    <row r="6066" spans="1:10" ht="16">
      <c r="A6066" s="3">
        <v>25</v>
      </c>
      <c r="B6066" s="7">
        <v>40211</v>
      </c>
      <c r="C6066" s="3">
        <v>1688</v>
      </c>
      <c r="J6066" s="2"/>
    </row>
    <row r="6067" spans="1:10" ht="16">
      <c r="A6067" s="3">
        <v>500</v>
      </c>
      <c r="B6067" s="7">
        <v>40211</v>
      </c>
      <c r="C6067" s="3">
        <v>1688</v>
      </c>
      <c r="J6067" s="2"/>
    </row>
    <row r="6068" spans="1:10" ht="16">
      <c r="A6068" s="3">
        <v>500</v>
      </c>
      <c r="B6068" s="7">
        <v>40211</v>
      </c>
      <c r="C6068" s="3">
        <v>1688</v>
      </c>
      <c r="J6068" s="2"/>
    </row>
    <row r="6069" spans="1:10" ht="16">
      <c r="A6069" s="3">
        <v>10</v>
      </c>
      <c r="B6069" s="7">
        <v>40211</v>
      </c>
      <c r="C6069" s="3">
        <v>1688</v>
      </c>
      <c r="J6069" s="2"/>
    </row>
    <row r="6070" spans="1:10" ht="16">
      <c r="A6070" s="3">
        <v>1</v>
      </c>
      <c r="B6070" s="7">
        <v>40211</v>
      </c>
      <c r="C6070" s="3">
        <v>1688</v>
      </c>
      <c r="J6070" s="2"/>
    </row>
    <row r="6071" spans="1:10" ht="16">
      <c r="A6071" s="3">
        <v>1</v>
      </c>
      <c r="B6071" s="7">
        <v>40211</v>
      </c>
      <c r="C6071" s="3">
        <v>1688</v>
      </c>
      <c r="J6071" s="2"/>
    </row>
    <row r="6072" spans="1:10" ht="16">
      <c r="A6072" s="3">
        <v>10</v>
      </c>
      <c r="B6072" s="7">
        <v>40212</v>
      </c>
      <c r="C6072" s="3">
        <v>1688</v>
      </c>
      <c r="J6072" s="2"/>
    </row>
    <row r="6073" spans="1:10" ht="16">
      <c r="A6073" s="3">
        <v>25</v>
      </c>
      <c r="B6073" s="7">
        <v>40213</v>
      </c>
      <c r="C6073" s="3">
        <v>1688</v>
      </c>
      <c r="J6073" s="2"/>
    </row>
    <row r="6074" spans="1:10" ht="16">
      <c r="A6074" s="3">
        <v>25</v>
      </c>
      <c r="B6074" s="7">
        <v>40213</v>
      </c>
      <c r="C6074" s="3">
        <v>1688</v>
      </c>
      <c r="J6074" s="2"/>
    </row>
    <row r="6075" spans="1:10" ht="16">
      <c r="A6075" s="3">
        <v>10</v>
      </c>
      <c r="B6075" s="7">
        <v>40214</v>
      </c>
      <c r="C6075" s="3">
        <v>1688</v>
      </c>
      <c r="J6075" s="2"/>
    </row>
    <row r="6076" spans="1:10" ht="16">
      <c r="A6076" s="3">
        <v>50</v>
      </c>
      <c r="B6076" s="7">
        <v>40215</v>
      </c>
      <c r="C6076" s="3">
        <v>1688</v>
      </c>
      <c r="J6076" s="2"/>
    </row>
    <row r="6077" spans="1:10" ht="16">
      <c r="A6077" s="3">
        <v>250</v>
      </c>
      <c r="B6077" s="7">
        <v>40215</v>
      </c>
      <c r="C6077" s="3">
        <v>1688</v>
      </c>
      <c r="J6077" s="2"/>
    </row>
    <row r="6078" spans="1:10" ht="16">
      <c r="A6078" s="3">
        <v>25</v>
      </c>
      <c r="B6078" s="7">
        <v>40217</v>
      </c>
      <c r="C6078" s="3">
        <v>1688</v>
      </c>
      <c r="J6078" s="2"/>
    </row>
    <row r="6079" spans="1:10" ht="16">
      <c r="A6079" s="3">
        <v>50</v>
      </c>
      <c r="B6079" s="7">
        <v>40219</v>
      </c>
      <c r="C6079" s="3">
        <v>1688</v>
      </c>
      <c r="J6079" s="2"/>
    </row>
    <row r="6080" spans="1:10" ht="16">
      <c r="A6080" s="3">
        <v>10</v>
      </c>
      <c r="B6080" s="7">
        <v>40219</v>
      </c>
      <c r="C6080" s="3">
        <v>1688</v>
      </c>
      <c r="J6080" s="2"/>
    </row>
    <row r="6081" spans="1:10" ht="16">
      <c r="A6081" s="3">
        <v>100</v>
      </c>
      <c r="B6081" s="7">
        <v>40221</v>
      </c>
      <c r="C6081" s="3">
        <v>1688</v>
      </c>
      <c r="J6081" s="2"/>
    </row>
    <row r="6082" spans="1:10" ht="16">
      <c r="A6082" s="3">
        <v>100</v>
      </c>
      <c r="B6082" s="7">
        <v>40222</v>
      </c>
      <c r="C6082" s="3">
        <v>1688</v>
      </c>
      <c r="J6082" s="2"/>
    </row>
    <row r="6083" spans="1:10" ht="16">
      <c r="A6083" s="3">
        <v>50</v>
      </c>
      <c r="B6083" s="7">
        <v>40225</v>
      </c>
      <c r="C6083" s="3">
        <v>1688</v>
      </c>
      <c r="J6083" s="2"/>
    </row>
    <row r="6084" spans="1:10" ht="16">
      <c r="A6084" s="3">
        <v>20</v>
      </c>
      <c r="B6084" s="7">
        <v>40225</v>
      </c>
      <c r="C6084" s="3">
        <v>1688</v>
      </c>
      <c r="J6084" s="2"/>
    </row>
    <row r="6085" spans="1:10" ht="16">
      <c r="A6085" s="3">
        <v>100</v>
      </c>
      <c r="B6085" s="7">
        <v>40226</v>
      </c>
      <c r="C6085" s="3">
        <v>1688</v>
      </c>
      <c r="J6085" s="2"/>
    </row>
    <row r="6086" spans="1:10" ht="16">
      <c r="A6086" s="3">
        <v>30</v>
      </c>
      <c r="B6086" s="7">
        <v>40228</v>
      </c>
      <c r="C6086" s="3">
        <v>1688</v>
      </c>
      <c r="J6086" s="2"/>
    </row>
    <row r="6087" spans="1:10" ht="16">
      <c r="A6087" s="3">
        <v>20</v>
      </c>
      <c r="B6087" s="7">
        <v>40230</v>
      </c>
      <c r="C6087" s="3">
        <v>1688</v>
      </c>
      <c r="J6087" s="2"/>
    </row>
    <row r="6088" spans="1:10" ht="16">
      <c r="A6088" s="3">
        <v>1000</v>
      </c>
      <c r="B6088" s="7">
        <v>40230</v>
      </c>
      <c r="C6088" s="3">
        <v>1688</v>
      </c>
      <c r="J6088" s="2"/>
    </row>
    <row r="6089" spans="1:10" ht="16">
      <c r="A6089" s="3">
        <v>99</v>
      </c>
      <c r="B6089" s="7">
        <v>40230</v>
      </c>
      <c r="C6089" s="3">
        <v>1688</v>
      </c>
      <c r="J6089" s="2"/>
    </row>
    <row r="6090" spans="1:10" ht="16">
      <c r="A6090" s="3">
        <v>2</v>
      </c>
      <c r="B6090" s="7">
        <v>40231</v>
      </c>
      <c r="C6090" s="3">
        <v>1688</v>
      </c>
      <c r="J6090" s="2"/>
    </row>
    <row r="6091" spans="1:10" ht="16">
      <c r="A6091" s="3">
        <v>5</v>
      </c>
      <c r="B6091" s="7">
        <v>40231</v>
      </c>
      <c r="C6091" s="3">
        <v>1688</v>
      </c>
      <c r="J6091" s="2"/>
    </row>
    <row r="6092" spans="1:10" ht="16">
      <c r="A6092" s="3">
        <v>2000</v>
      </c>
      <c r="B6092" s="7">
        <v>40231</v>
      </c>
      <c r="C6092" s="3">
        <v>1688</v>
      </c>
      <c r="J6092" s="2"/>
    </row>
    <row r="6093" spans="1:10" ht="16">
      <c r="A6093" s="3">
        <v>100</v>
      </c>
      <c r="B6093" s="7">
        <v>40231</v>
      </c>
      <c r="C6093" s="3">
        <v>1688</v>
      </c>
      <c r="J6093" s="2"/>
    </row>
    <row r="6094" spans="1:10" ht="16">
      <c r="A6094" s="3">
        <v>14</v>
      </c>
      <c r="B6094" s="7">
        <v>40232</v>
      </c>
      <c r="C6094" s="3">
        <v>1688</v>
      </c>
      <c r="J6094" s="2"/>
    </row>
    <row r="6095" spans="1:10" ht="16">
      <c r="A6095" s="3">
        <v>25</v>
      </c>
      <c r="B6095" s="7">
        <v>40232</v>
      </c>
      <c r="C6095" s="3">
        <v>1688</v>
      </c>
      <c r="J6095" s="2"/>
    </row>
    <row r="6096" spans="1:10" ht="16">
      <c r="A6096" s="3">
        <v>50</v>
      </c>
      <c r="B6096" s="7">
        <v>40232</v>
      </c>
      <c r="C6096" s="3">
        <v>1688</v>
      </c>
      <c r="J6096" s="2"/>
    </row>
    <row r="6097" spans="1:10" ht="16">
      <c r="A6097" s="3">
        <v>200</v>
      </c>
      <c r="B6097" s="7">
        <v>40232</v>
      </c>
      <c r="C6097" s="3">
        <v>1688</v>
      </c>
      <c r="J6097" s="2"/>
    </row>
    <row r="6098" spans="1:10" ht="16">
      <c r="A6098" s="3">
        <v>100</v>
      </c>
      <c r="B6098" s="7">
        <v>40232</v>
      </c>
      <c r="C6098" s="3">
        <v>1688</v>
      </c>
      <c r="J6098" s="2"/>
    </row>
    <row r="6099" spans="1:10" ht="16">
      <c r="A6099" s="3">
        <v>200</v>
      </c>
      <c r="B6099" s="7">
        <v>40232</v>
      </c>
      <c r="C6099" s="3">
        <v>1688</v>
      </c>
      <c r="J6099" s="2"/>
    </row>
    <row r="6100" spans="1:10" ht="16">
      <c r="A6100" s="3">
        <v>30</v>
      </c>
      <c r="B6100" s="7">
        <v>40232</v>
      </c>
      <c r="C6100" s="3">
        <v>1688</v>
      </c>
      <c r="J6100" s="2"/>
    </row>
    <row r="6101" spans="1:10" ht="16">
      <c r="A6101" s="3">
        <v>10</v>
      </c>
      <c r="B6101" s="7">
        <v>40233</v>
      </c>
      <c r="C6101" s="3">
        <v>1688</v>
      </c>
      <c r="J6101" s="2"/>
    </row>
    <row r="6102" spans="1:10" ht="16">
      <c r="A6102" s="3">
        <v>25</v>
      </c>
      <c r="B6102" s="7">
        <v>40233</v>
      </c>
      <c r="C6102" s="3">
        <v>1688</v>
      </c>
      <c r="J6102" s="2"/>
    </row>
    <row r="6103" spans="1:10" ht="16">
      <c r="A6103" s="3">
        <v>50</v>
      </c>
      <c r="B6103" s="7">
        <v>40233</v>
      </c>
      <c r="C6103" s="3">
        <v>1688</v>
      </c>
      <c r="J6103" s="2"/>
    </row>
    <row r="6104" spans="1:10" ht="16">
      <c r="A6104" s="3">
        <v>100</v>
      </c>
      <c r="B6104" s="7">
        <v>40234</v>
      </c>
      <c r="C6104" s="3">
        <v>1688</v>
      </c>
      <c r="J6104" s="2"/>
    </row>
    <row r="6105" spans="1:10" ht="16">
      <c r="A6105" s="3">
        <v>25</v>
      </c>
      <c r="B6105" s="7">
        <v>40235</v>
      </c>
      <c r="C6105" s="3">
        <v>1688</v>
      </c>
      <c r="J6105" s="2"/>
    </row>
    <row r="6106" spans="1:10" ht="16">
      <c r="A6106" s="3">
        <v>5</v>
      </c>
      <c r="B6106" s="7">
        <v>40243</v>
      </c>
      <c r="C6106" s="3">
        <v>1688</v>
      </c>
      <c r="J6106" s="2"/>
    </row>
    <row r="6107" spans="1:10" ht="16">
      <c r="A6107" s="3">
        <v>25</v>
      </c>
      <c r="B6107" s="7">
        <v>40244</v>
      </c>
      <c r="C6107" s="3">
        <v>1688</v>
      </c>
      <c r="J6107" s="2"/>
    </row>
    <row r="6108" spans="1:10" ht="16">
      <c r="A6108" s="3">
        <v>10</v>
      </c>
      <c r="B6108" s="7">
        <v>40244</v>
      </c>
      <c r="C6108" s="3">
        <v>1688</v>
      </c>
      <c r="J6108" s="2"/>
    </row>
    <row r="6109" spans="1:10" ht="16">
      <c r="A6109" s="3">
        <v>25</v>
      </c>
      <c r="B6109" s="7">
        <v>40246</v>
      </c>
      <c r="C6109" s="3">
        <v>1688</v>
      </c>
      <c r="J6109" s="2"/>
    </row>
    <row r="6110" spans="1:10" ht="16">
      <c r="A6110" s="3">
        <v>10</v>
      </c>
      <c r="B6110" s="7">
        <v>40250</v>
      </c>
      <c r="C6110" s="3">
        <v>1688</v>
      </c>
      <c r="J6110" s="2"/>
    </row>
    <row r="6111" spans="1:10" ht="16">
      <c r="A6111" s="3">
        <v>25</v>
      </c>
      <c r="B6111" s="7">
        <v>40250</v>
      </c>
      <c r="C6111" s="3">
        <v>1688</v>
      </c>
      <c r="J6111" s="2"/>
    </row>
    <row r="6112" spans="1:10" ht="16">
      <c r="A6112" s="3">
        <v>250</v>
      </c>
      <c r="B6112" s="7">
        <v>40250</v>
      </c>
      <c r="C6112" s="3">
        <v>1688</v>
      </c>
      <c r="J6112" s="2"/>
    </row>
    <row r="6113" spans="1:10" ht="16">
      <c r="A6113" s="3">
        <v>35</v>
      </c>
      <c r="B6113" s="7">
        <v>40252</v>
      </c>
      <c r="C6113" s="3">
        <v>1688</v>
      </c>
      <c r="J6113" s="2"/>
    </row>
    <row r="6114" spans="1:10" ht="16">
      <c r="A6114" s="3">
        <v>477</v>
      </c>
      <c r="B6114" s="7">
        <v>40252</v>
      </c>
      <c r="C6114" s="3">
        <v>1688</v>
      </c>
      <c r="J6114" s="2"/>
    </row>
    <row r="6115" spans="1:10" ht="16">
      <c r="A6115" s="3">
        <v>31</v>
      </c>
      <c r="B6115" s="7">
        <v>40252</v>
      </c>
      <c r="C6115" s="3">
        <v>1688</v>
      </c>
      <c r="J6115" s="2"/>
    </row>
    <row r="6116" spans="1:10" ht="16">
      <c r="A6116" s="3">
        <v>98</v>
      </c>
      <c r="B6116" s="7">
        <v>40252</v>
      </c>
      <c r="C6116" s="3">
        <v>1688</v>
      </c>
      <c r="J6116" s="2"/>
    </row>
    <row r="6117" spans="1:10" ht="16">
      <c r="A6117" s="3">
        <v>25</v>
      </c>
      <c r="B6117" s="7">
        <v>40255</v>
      </c>
      <c r="C6117" s="3">
        <v>1688</v>
      </c>
      <c r="J6117" s="2"/>
    </row>
    <row r="6118" spans="1:10" ht="16">
      <c r="A6118" s="3">
        <v>5</v>
      </c>
      <c r="B6118" s="7">
        <v>40255</v>
      </c>
      <c r="C6118" s="3">
        <v>1688</v>
      </c>
      <c r="J6118" s="2"/>
    </row>
    <row r="6119" spans="1:10" ht="16">
      <c r="A6119" s="3">
        <v>5</v>
      </c>
      <c r="B6119" s="7">
        <v>40256</v>
      </c>
      <c r="C6119" s="3">
        <v>1688</v>
      </c>
      <c r="J6119" s="2"/>
    </row>
    <row r="6120" spans="1:10" ht="16">
      <c r="A6120" s="3">
        <v>25</v>
      </c>
      <c r="B6120" s="7">
        <v>40259</v>
      </c>
      <c r="C6120" s="3">
        <v>1688</v>
      </c>
      <c r="J6120" s="2"/>
    </row>
    <row r="6121" spans="1:10" ht="16">
      <c r="A6121" s="3">
        <v>100</v>
      </c>
      <c r="B6121" s="7">
        <v>40259</v>
      </c>
      <c r="C6121" s="3">
        <v>1688</v>
      </c>
      <c r="J6121" s="2"/>
    </row>
    <row r="6122" spans="1:10" ht="16">
      <c r="A6122" s="3">
        <v>98</v>
      </c>
      <c r="B6122" s="7">
        <v>40260</v>
      </c>
      <c r="C6122" s="3">
        <v>1688</v>
      </c>
      <c r="J6122" s="2"/>
    </row>
    <row r="6123" spans="1:10" ht="16">
      <c r="A6123" s="3">
        <v>25</v>
      </c>
      <c r="B6123" s="7">
        <v>40260</v>
      </c>
      <c r="C6123" s="3">
        <v>1688</v>
      </c>
      <c r="J6123" s="2"/>
    </row>
    <row r="6124" spans="1:10" ht="16">
      <c r="A6124" s="3">
        <v>20</v>
      </c>
      <c r="B6124" s="7">
        <v>40260</v>
      </c>
      <c r="C6124" s="3">
        <v>1688</v>
      </c>
      <c r="J6124" s="2"/>
    </row>
    <row r="6125" spans="1:10" ht="16">
      <c r="A6125" s="3">
        <v>10</v>
      </c>
      <c r="B6125" s="7">
        <v>40260</v>
      </c>
      <c r="C6125" s="3">
        <v>1688</v>
      </c>
      <c r="J6125" s="2"/>
    </row>
    <row r="6126" spans="1:10" ht="16">
      <c r="A6126" s="3">
        <v>1651</v>
      </c>
      <c r="B6126" s="7">
        <v>40261</v>
      </c>
      <c r="C6126" s="3">
        <v>1688</v>
      </c>
      <c r="J6126" s="2"/>
    </row>
    <row r="6127" spans="1:10" ht="16">
      <c r="A6127" s="3">
        <v>500</v>
      </c>
      <c r="B6127" s="7">
        <v>40147</v>
      </c>
      <c r="C6127" s="3">
        <v>1691</v>
      </c>
      <c r="J6127" s="2"/>
    </row>
    <row r="6128" spans="1:10" ht="16">
      <c r="A6128" s="3">
        <v>10</v>
      </c>
      <c r="B6128" s="7">
        <v>40149</v>
      </c>
      <c r="C6128" s="3">
        <v>1691</v>
      </c>
      <c r="J6128" s="2"/>
    </row>
    <row r="6129" spans="1:10" ht="16">
      <c r="A6129" s="3">
        <v>250</v>
      </c>
      <c r="B6129" s="7">
        <v>40150</v>
      </c>
      <c r="C6129" s="3">
        <v>1691</v>
      </c>
      <c r="J6129" s="2"/>
    </row>
    <row r="6130" spans="1:10" ht="16">
      <c r="A6130" s="3">
        <v>100</v>
      </c>
      <c r="B6130" s="7">
        <v>40150</v>
      </c>
      <c r="C6130" s="3">
        <v>1691</v>
      </c>
      <c r="J6130" s="2"/>
    </row>
    <row r="6131" spans="1:10" ht="16">
      <c r="A6131" s="3">
        <v>50</v>
      </c>
      <c r="B6131" s="7">
        <v>40150</v>
      </c>
      <c r="C6131" s="3">
        <v>1691</v>
      </c>
      <c r="J6131" s="2"/>
    </row>
    <row r="6132" spans="1:10" ht="16">
      <c r="A6132" s="3">
        <v>20</v>
      </c>
      <c r="B6132" s="7">
        <v>40150</v>
      </c>
      <c r="C6132" s="3">
        <v>1691</v>
      </c>
      <c r="J6132" s="2"/>
    </row>
    <row r="6133" spans="1:10" ht="16">
      <c r="A6133" s="3">
        <v>30</v>
      </c>
      <c r="B6133" s="7">
        <v>40150</v>
      </c>
      <c r="C6133" s="3">
        <v>1691</v>
      </c>
      <c r="J6133" s="2"/>
    </row>
    <row r="6134" spans="1:10" ht="16">
      <c r="A6134" s="3">
        <v>10</v>
      </c>
      <c r="B6134" s="7">
        <v>40150</v>
      </c>
      <c r="C6134" s="3">
        <v>1691</v>
      </c>
      <c r="J6134" s="2"/>
    </row>
    <row r="6135" spans="1:10" ht="16">
      <c r="A6135" s="3">
        <v>5</v>
      </c>
      <c r="B6135" s="7">
        <v>40150</v>
      </c>
      <c r="C6135" s="3">
        <v>1691</v>
      </c>
      <c r="J6135" s="2"/>
    </row>
    <row r="6136" spans="1:10" ht="16">
      <c r="A6136" s="3">
        <v>40</v>
      </c>
      <c r="B6136" s="7">
        <v>40150</v>
      </c>
      <c r="C6136" s="3">
        <v>1691</v>
      </c>
      <c r="J6136" s="2"/>
    </row>
    <row r="6137" spans="1:10" ht="16">
      <c r="A6137" s="3">
        <v>50</v>
      </c>
      <c r="B6137" s="7">
        <v>40150</v>
      </c>
      <c r="C6137" s="3">
        <v>1691</v>
      </c>
      <c r="J6137" s="2"/>
    </row>
    <row r="6138" spans="1:10" ht="16">
      <c r="A6138" s="3">
        <v>10</v>
      </c>
      <c r="B6138" s="7">
        <v>40151</v>
      </c>
      <c r="C6138" s="3">
        <v>1691</v>
      </c>
      <c r="J6138" s="2"/>
    </row>
    <row r="6139" spans="1:10" ht="16">
      <c r="A6139" s="3">
        <v>10</v>
      </c>
      <c r="B6139" s="7">
        <v>40151</v>
      </c>
      <c r="C6139" s="3">
        <v>1691</v>
      </c>
      <c r="J6139" s="2"/>
    </row>
    <row r="6140" spans="1:10" ht="16">
      <c r="A6140" s="3">
        <v>15</v>
      </c>
      <c r="B6140" s="7">
        <v>40152</v>
      </c>
      <c r="C6140" s="3">
        <v>1691</v>
      </c>
      <c r="J6140" s="2"/>
    </row>
    <row r="6141" spans="1:10" ht="16">
      <c r="A6141" s="3">
        <v>50</v>
      </c>
      <c r="B6141" s="7">
        <v>40153</v>
      </c>
      <c r="C6141" s="3">
        <v>1691</v>
      </c>
      <c r="J6141" s="2"/>
    </row>
    <row r="6142" spans="1:10" ht="16">
      <c r="A6142" s="3">
        <v>10</v>
      </c>
      <c r="B6142" s="7">
        <v>40154</v>
      </c>
      <c r="C6142" s="3">
        <v>1691</v>
      </c>
      <c r="J6142" s="2"/>
    </row>
    <row r="6143" spans="1:10" ht="16">
      <c r="A6143" s="3">
        <v>50</v>
      </c>
      <c r="B6143" s="7">
        <v>40154</v>
      </c>
      <c r="C6143" s="3">
        <v>1691</v>
      </c>
      <c r="J6143" s="2"/>
    </row>
    <row r="6144" spans="1:10" ht="16">
      <c r="A6144" s="3">
        <v>5</v>
      </c>
      <c r="B6144" s="7">
        <v>40156</v>
      </c>
      <c r="C6144" s="3">
        <v>1691</v>
      </c>
      <c r="J6144" s="2"/>
    </row>
    <row r="6145" spans="1:10" ht="16">
      <c r="A6145" s="3">
        <v>40</v>
      </c>
      <c r="B6145" s="7">
        <v>40157</v>
      </c>
      <c r="C6145" s="3">
        <v>1691</v>
      </c>
      <c r="J6145" s="2"/>
    </row>
    <row r="6146" spans="1:10" ht="16">
      <c r="A6146" s="3">
        <v>100</v>
      </c>
      <c r="B6146" s="7">
        <v>40159</v>
      </c>
      <c r="C6146" s="3">
        <v>1691</v>
      </c>
      <c r="J6146" s="2"/>
    </row>
    <row r="6147" spans="1:10" ht="16">
      <c r="A6147" s="3">
        <v>25</v>
      </c>
      <c r="B6147" s="7">
        <v>40159</v>
      </c>
      <c r="C6147" s="3">
        <v>1691</v>
      </c>
      <c r="J6147" s="2"/>
    </row>
    <row r="6148" spans="1:10" ht="16">
      <c r="A6148" s="3">
        <v>25</v>
      </c>
      <c r="B6148" s="7">
        <v>40161</v>
      </c>
      <c r="C6148" s="3">
        <v>1691</v>
      </c>
      <c r="J6148" s="2"/>
    </row>
    <row r="6149" spans="1:10" ht="16">
      <c r="A6149" s="3">
        <v>100</v>
      </c>
      <c r="B6149" s="7">
        <v>40163</v>
      </c>
      <c r="C6149" s="3">
        <v>1691</v>
      </c>
      <c r="J6149" s="2"/>
    </row>
    <row r="6150" spans="1:10" ht="16">
      <c r="A6150" s="3">
        <v>227</v>
      </c>
      <c r="B6150" s="7">
        <v>40163</v>
      </c>
      <c r="C6150" s="3">
        <v>1691</v>
      </c>
      <c r="J6150" s="2"/>
    </row>
    <row r="6151" spans="1:10" ht="16">
      <c r="A6151" s="3">
        <v>25</v>
      </c>
      <c r="B6151" s="7">
        <v>40164</v>
      </c>
      <c r="C6151" s="3">
        <v>1691</v>
      </c>
      <c r="J6151" s="2"/>
    </row>
    <row r="6152" spans="1:10" ht="16">
      <c r="A6152" s="3">
        <v>100</v>
      </c>
      <c r="B6152" s="7">
        <v>40164</v>
      </c>
      <c r="C6152" s="3">
        <v>1691</v>
      </c>
      <c r="J6152" s="2"/>
    </row>
    <row r="6153" spans="1:10" ht="16">
      <c r="A6153" s="3">
        <v>50</v>
      </c>
      <c r="B6153" s="7">
        <v>40164</v>
      </c>
      <c r="C6153" s="3">
        <v>1691</v>
      </c>
      <c r="J6153" s="2"/>
    </row>
    <row r="6154" spans="1:10" ht="16">
      <c r="A6154" s="3">
        <v>20</v>
      </c>
      <c r="B6154" s="7">
        <v>40164</v>
      </c>
      <c r="C6154" s="3">
        <v>1691</v>
      </c>
      <c r="J6154" s="2"/>
    </row>
    <row r="6155" spans="1:10" ht="16">
      <c r="A6155" s="3">
        <v>2</v>
      </c>
      <c r="B6155" s="7">
        <v>40164</v>
      </c>
      <c r="C6155" s="3">
        <v>1691</v>
      </c>
      <c r="J6155" s="2"/>
    </row>
    <row r="6156" spans="1:10" ht="16">
      <c r="A6156" s="3">
        <v>20</v>
      </c>
      <c r="B6156" s="7">
        <v>40164</v>
      </c>
      <c r="C6156" s="3">
        <v>1691</v>
      </c>
      <c r="J6156" s="2"/>
    </row>
    <row r="6157" spans="1:10" ht="16">
      <c r="A6157" s="3">
        <v>10</v>
      </c>
      <c r="B6157" s="7">
        <v>40164</v>
      </c>
      <c r="C6157" s="3">
        <v>1691</v>
      </c>
      <c r="J6157" s="2"/>
    </row>
    <row r="6158" spans="1:10" ht="16">
      <c r="A6158" s="3">
        <v>50</v>
      </c>
      <c r="B6158" s="7">
        <v>40164</v>
      </c>
      <c r="C6158" s="3">
        <v>1691</v>
      </c>
      <c r="J6158" s="2"/>
    </row>
    <row r="6159" spans="1:10" ht="16">
      <c r="A6159" s="3">
        <v>300</v>
      </c>
      <c r="B6159" s="7">
        <v>40165</v>
      </c>
      <c r="C6159" s="3">
        <v>1691</v>
      </c>
      <c r="J6159" s="2"/>
    </row>
    <row r="6160" spans="1:10" ht="16">
      <c r="A6160" s="3">
        <v>25</v>
      </c>
      <c r="B6160" s="7">
        <v>40165</v>
      </c>
      <c r="C6160" s="3">
        <v>1691</v>
      </c>
      <c r="J6160" s="2"/>
    </row>
    <row r="6161" spans="1:10" ht="16">
      <c r="A6161" s="3">
        <v>50</v>
      </c>
      <c r="B6161" s="7">
        <v>40165</v>
      </c>
      <c r="C6161" s="3">
        <v>1691</v>
      </c>
      <c r="J6161" s="2"/>
    </row>
    <row r="6162" spans="1:10" ht="16">
      <c r="A6162" s="3">
        <v>648</v>
      </c>
      <c r="B6162" s="7">
        <v>40166</v>
      </c>
      <c r="C6162" s="3">
        <v>1691</v>
      </c>
      <c r="J6162" s="2"/>
    </row>
    <row r="6163" spans="1:10" ht="16">
      <c r="A6163" s="3">
        <v>25</v>
      </c>
      <c r="B6163" s="7">
        <v>40167</v>
      </c>
      <c r="C6163" s="3">
        <v>1691</v>
      </c>
      <c r="J6163" s="2"/>
    </row>
    <row r="6164" spans="1:10" ht="16">
      <c r="A6164" s="3">
        <v>25</v>
      </c>
      <c r="B6164" s="7">
        <v>40169</v>
      </c>
      <c r="C6164" s="3">
        <v>1691</v>
      </c>
      <c r="J6164" s="2"/>
    </row>
    <row r="6165" spans="1:10" ht="16">
      <c r="A6165" s="3">
        <v>16</v>
      </c>
      <c r="B6165" s="7">
        <v>40170</v>
      </c>
      <c r="C6165" s="3">
        <v>1691</v>
      </c>
      <c r="J6165" s="2"/>
    </row>
    <row r="6166" spans="1:10" ht="16">
      <c r="A6166" s="3">
        <v>50</v>
      </c>
      <c r="B6166" s="7">
        <v>40172</v>
      </c>
      <c r="C6166" s="3">
        <v>1691</v>
      </c>
      <c r="J6166" s="2"/>
    </row>
    <row r="6167" spans="1:10" ht="16">
      <c r="A6167" s="3">
        <v>95</v>
      </c>
      <c r="B6167" s="7">
        <v>40172</v>
      </c>
      <c r="C6167" s="3">
        <v>1691</v>
      </c>
      <c r="J6167" s="2"/>
    </row>
    <row r="6168" spans="1:10" ht="16">
      <c r="A6168" s="3">
        <v>10</v>
      </c>
      <c r="B6168" s="7">
        <v>40172</v>
      </c>
      <c r="C6168" s="3">
        <v>1691</v>
      </c>
      <c r="J6168" s="2"/>
    </row>
    <row r="6169" spans="1:10" ht="16">
      <c r="A6169" s="3">
        <v>50</v>
      </c>
      <c r="B6169" s="7">
        <v>40172</v>
      </c>
      <c r="C6169" s="3">
        <v>1691</v>
      </c>
      <c r="J6169" s="2"/>
    </row>
    <row r="6170" spans="1:10" ht="16">
      <c r="A6170" s="3">
        <v>25</v>
      </c>
      <c r="B6170" s="7">
        <v>40172</v>
      </c>
      <c r="C6170" s="3">
        <v>1691</v>
      </c>
      <c r="J6170" s="2"/>
    </row>
    <row r="6171" spans="1:10" ht="16">
      <c r="A6171" s="3">
        <v>10</v>
      </c>
      <c r="B6171" s="7">
        <v>40172</v>
      </c>
      <c r="C6171" s="3">
        <v>1691</v>
      </c>
      <c r="J6171" s="2"/>
    </row>
    <row r="6172" spans="1:10" ht="16">
      <c r="A6172" s="3">
        <v>25</v>
      </c>
      <c r="B6172" s="7">
        <v>40172</v>
      </c>
      <c r="C6172" s="3">
        <v>1691</v>
      </c>
      <c r="J6172" s="2"/>
    </row>
    <row r="6173" spans="1:10" ht="16">
      <c r="A6173" s="3">
        <v>10</v>
      </c>
      <c r="B6173" s="7">
        <v>40172</v>
      </c>
      <c r="C6173" s="3">
        <v>1691</v>
      </c>
      <c r="J6173" s="2"/>
    </row>
    <row r="6174" spans="1:10" ht="16">
      <c r="A6174" s="3">
        <v>200</v>
      </c>
      <c r="B6174" s="7">
        <v>40173</v>
      </c>
      <c r="C6174" s="3">
        <v>1691</v>
      </c>
      <c r="J6174" s="2"/>
    </row>
    <row r="6175" spans="1:10" ht="16">
      <c r="A6175" s="3">
        <v>20</v>
      </c>
      <c r="B6175" s="7">
        <v>40173</v>
      </c>
      <c r="C6175" s="3">
        <v>1691</v>
      </c>
      <c r="J6175" s="2"/>
    </row>
    <row r="6176" spans="1:10" ht="16">
      <c r="A6176" s="3">
        <v>500</v>
      </c>
      <c r="B6176" s="7">
        <v>40173</v>
      </c>
      <c r="C6176" s="3">
        <v>1691</v>
      </c>
      <c r="J6176" s="2"/>
    </row>
    <row r="6177" spans="1:10" ht="16">
      <c r="A6177" s="3">
        <v>10</v>
      </c>
      <c r="B6177" s="7">
        <v>40173</v>
      </c>
      <c r="C6177" s="3">
        <v>1691</v>
      </c>
      <c r="J6177" s="2"/>
    </row>
    <row r="6178" spans="1:10" ht="16">
      <c r="A6178" s="3">
        <v>29</v>
      </c>
      <c r="B6178" s="7">
        <v>40174</v>
      </c>
      <c r="C6178" s="3">
        <v>1691</v>
      </c>
      <c r="J6178" s="2"/>
    </row>
    <row r="6179" spans="1:10" ht="16">
      <c r="A6179" s="3">
        <v>20</v>
      </c>
      <c r="B6179" s="7">
        <v>40175</v>
      </c>
      <c r="C6179" s="3">
        <v>1691</v>
      </c>
      <c r="J6179" s="2"/>
    </row>
    <row r="6180" spans="1:10" ht="16">
      <c r="A6180" s="3">
        <v>800</v>
      </c>
      <c r="B6180" s="7">
        <v>40176</v>
      </c>
      <c r="C6180" s="3">
        <v>1691</v>
      </c>
      <c r="J6180" s="2"/>
    </row>
    <row r="6181" spans="1:10" ht="16">
      <c r="A6181" s="3">
        <v>50</v>
      </c>
      <c r="B6181" s="7">
        <v>40176</v>
      </c>
      <c r="C6181" s="3">
        <v>1691</v>
      </c>
      <c r="J6181" s="2"/>
    </row>
    <row r="6182" spans="1:10" ht="16">
      <c r="A6182" s="3">
        <v>2400</v>
      </c>
      <c r="B6182" s="7">
        <v>40176</v>
      </c>
      <c r="C6182" s="3">
        <v>1691</v>
      </c>
      <c r="J6182" s="2"/>
    </row>
    <row r="6183" spans="1:10" ht="16">
      <c r="A6183" s="3">
        <v>25</v>
      </c>
      <c r="B6183" s="7">
        <v>40176</v>
      </c>
      <c r="C6183" s="3">
        <v>1691</v>
      </c>
      <c r="J6183" s="2"/>
    </row>
    <row r="6184" spans="1:10" ht="16">
      <c r="A6184" s="3">
        <v>250</v>
      </c>
      <c r="B6184" s="7">
        <v>40156</v>
      </c>
      <c r="C6184" s="3">
        <v>1693</v>
      </c>
      <c r="J6184" s="2"/>
    </row>
    <row r="6185" spans="1:10" ht="16">
      <c r="A6185" s="3">
        <v>75</v>
      </c>
      <c r="B6185" s="7">
        <v>40168</v>
      </c>
      <c r="C6185" s="3">
        <v>1693</v>
      </c>
      <c r="J6185" s="2"/>
    </row>
    <row r="6186" spans="1:10" ht="16">
      <c r="A6186" s="3">
        <v>100</v>
      </c>
      <c r="B6186" s="7">
        <v>40171</v>
      </c>
      <c r="C6186" s="3">
        <v>1693</v>
      </c>
      <c r="J6186" s="2"/>
    </row>
    <row r="6187" spans="1:10" ht="16">
      <c r="A6187" s="3">
        <v>50</v>
      </c>
      <c r="B6187" s="7">
        <v>40171</v>
      </c>
      <c r="C6187" s="3">
        <v>1693</v>
      </c>
      <c r="J6187" s="2"/>
    </row>
    <row r="6188" spans="1:10" ht="16">
      <c r="A6188" s="3">
        <v>18</v>
      </c>
      <c r="B6188" s="7">
        <v>40172</v>
      </c>
      <c r="C6188" s="3">
        <v>1693</v>
      </c>
      <c r="J6188" s="2"/>
    </row>
    <row r="6189" spans="1:10" ht="16">
      <c r="A6189" s="3">
        <v>10</v>
      </c>
      <c r="B6189" s="7">
        <v>40194</v>
      </c>
      <c r="C6189" s="3">
        <v>1693</v>
      </c>
      <c r="J6189" s="2"/>
    </row>
    <row r="6190" spans="1:10" ht="16">
      <c r="A6190" s="3">
        <v>20</v>
      </c>
      <c r="B6190" s="7">
        <v>40209</v>
      </c>
      <c r="C6190" s="3">
        <v>1693</v>
      </c>
      <c r="J6190" s="2"/>
    </row>
    <row r="6191" spans="1:10" ht="16">
      <c r="A6191" s="3">
        <v>25</v>
      </c>
      <c r="B6191" s="7">
        <v>40214</v>
      </c>
      <c r="C6191" s="3">
        <v>1693</v>
      </c>
      <c r="J6191" s="2"/>
    </row>
    <row r="6192" spans="1:10" ht="16">
      <c r="A6192" s="3">
        <v>100</v>
      </c>
      <c r="B6192" s="7">
        <v>40215</v>
      </c>
      <c r="C6192" s="3">
        <v>1693</v>
      </c>
      <c r="J6192" s="2"/>
    </row>
    <row r="6193" spans="1:10" ht="16">
      <c r="A6193" s="3">
        <v>100</v>
      </c>
      <c r="B6193" s="7">
        <v>40156</v>
      </c>
      <c r="C6193" s="3">
        <v>1695</v>
      </c>
      <c r="J6193" s="2"/>
    </row>
    <row r="6194" spans="1:10" ht="16">
      <c r="A6194" s="3">
        <v>100</v>
      </c>
      <c r="B6194" s="7">
        <v>40157</v>
      </c>
      <c r="C6194" s="3">
        <v>1695</v>
      </c>
      <c r="J6194" s="2"/>
    </row>
    <row r="6195" spans="1:10" ht="16">
      <c r="A6195" s="3">
        <v>25</v>
      </c>
      <c r="B6195" s="7">
        <v>40158</v>
      </c>
      <c r="C6195" s="3">
        <v>1695</v>
      </c>
      <c r="J6195" s="2"/>
    </row>
    <row r="6196" spans="1:10" ht="16">
      <c r="A6196" s="3">
        <v>25</v>
      </c>
      <c r="B6196" s="7">
        <v>40187</v>
      </c>
      <c r="C6196" s="3">
        <v>1695</v>
      </c>
      <c r="J6196" s="2"/>
    </row>
    <row r="6197" spans="1:10" ht="16">
      <c r="A6197" s="3">
        <v>50</v>
      </c>
      <c r="B6197" s="7">
        <v>40263</v>
      </c>
      <c r="C6197" s="3">
        <v>1698</v>
      </c>
      <c r="J6197" s="2"/>
    </row>
    <row r="6198" spans="1:10" ht="16">
      <c r="A6198" s="3">
        <v>50</v>
      </c>
      <c r="B6198" s="7">
        <v>40266</v>
      </c>
      <c r="C6198" s="3">
        <v>1698</v>
      </c>
      <c r="J6198" s="2"/>
    </row>
    <row r="6199" spans="1:10" ht="16">
      <c r="A6199" s="3">
        <v>100</v>
      </c>
      <c r="B6199" s="7">
        <v>40270</v>
      </c>
      <c r="C6199" s="3">
        <v>1698</v>
      </c>
      <c r="J6199" s="2"/>
    </row>
    <row r="6200" spans="1:10" ht="16">
      <c r="A6200" s="3">
        <v>10</v>
      </c>
      <c r="B6200" s="7">
        <v>40270</v>
      </c>
      <c r="C6200" s="3">
        <v>1698</v>
      </c>
      <c r="J6200" s="2"/>
    </row>
    <row r="6201" spans="1:10" ht="16">
      <c r="A6201" s="3">
        <v>100</v>
      </c>
      <c r="B6201" s="7">
        <v>40270</v>
      </c>
      <c r="C6201" s="3">
        <v>1698</v>
      </c>
      <c r="J6201" s="2"/>
    </row>
    <row r="6202" spans="1:10" ht="16">
      <c r="A6202" s="3">
        <v>300</v>
      </c>
      <c r="B6202" s="7">
        <v>40270</v>
      </c>
      <c r="C6202" s="3">
        <v>1698</v>
      </c>
      <c r="J6202" s="2"/>
    </row>
    <row r="6203" spans="1:10" ht="16">
      <c r="A6203" s="3">
        <v>150</v>
      </c>
      <c r="B6203" s="7">
        <v>40271</v>
      </c>
      <c r="C6203" s="3">
        <v>1698</v>
      </c>
      <c r="J6203" s="2"/>
    </row>
    <row r="6204" spans="1:10" ht="16">
      <c r="A6204" s="3">
        <v>100</v>
      </c>
      <c r="B6204" s="7">
        <v>40271</v>
      </c>
      <c r="C6204" s="3">
        <v>1698</v>
      </c>
      <c r="J6204" s="2"/>
    </row>
    <row r="6205" spans="1:10" ht="16">
      <c r="A6205" s="3">
        <v>500</v>
      </c>
      <c r="B6205" s="7">
        <v>40272</v>
      </c>
      <c r="C6205" s="3">
        <v>1698</v>
      </c>
      <c r="J6205" s="2"/>
    </row>
    <row r="6206" spans="1:10" ht="16">
      <c r="A6206" s="3">
        <v>100</v>
      </c>
      <c r="B6206" s="7">
        <v>40278</v>
      </c>
      <c r="C6206" s="3">
        <v>1698</v>
      </c>
      <c r="J6206" s="2"/>
    </row>
    <row r="6207" spans="1:10" ht="16">
      <c r="A6207" s="3">
        <v>1500</v>
      </c>
      <c r="B6207" s="7">
        <v>40291</v>
      </c>
      <c r="C6207" s="3">
        <v>1698</v>
      </c>
      <c r="J6207" s="2"/>
    </row>
    <row r="6208" spans="1:10" ht="16">
      <c r="A6208" s="3">
        <v>100</v>
      </c>
      <c r="B6208" s="7">
        <v>40296</v>
      </c>
      <c r="C6208" s="3">
        <v>1698</v>
      </c>
      <c r="J6208" s="2"/>
    </row>
    <row r="6209" spans="1:10" ht="16">
      <c r="A6209" s="3">
        <v>100</v>
      </c>
      <c r="B6209" s="7">
        <v>40297</v>
      </c>
      <c r="C6209" s="3">
        <v>1698</v>
      </c>
      <c r="J6209" s="2"/>
    </row>
    <row r="6210" spans="1:10" ht="16">
      <c r="A6210" s="3">
        <v>50</v>
      </c>
      <c r="B6210" s="7">
        <v>40297</v>
      </c>
      <c r="C6210" s="3">
        <v>1698</v>
      </c>
      <c r="J6210" s="2"/>
    </row>
    <row r="6211" spans="1:10" ht="16">
      <c r="A6211" s="3">
        <v>125</v>
      </c>
      <c r="B6211" s="7">
        <v>40298</v>
      </c>
      <c r="C6211" s="3">
        <v>1698</v>
      </c>
      <c r="J6211" s="2"/>
    </row>
    <row r="6212" spans="1:10" ht="16">
      <c r="A6212" s="3">
        <v>25</v>
      </c>
      <c r="B6212" s="7">
        <v>40155</v>
      </c>
      <c r="C6212" s="3">
        <v>1699</v>
      </c>
      <c r="J6212" s="2"/>
    </row>
    <row r="6213" spans="1:10" ht="16">
      <c r="A6213" s="3">
        <v>50</v>
      </c>
      <c r="B6213" s="7">
        <v>40156</v>
      </c>
      <c r="C6213" s="3">
        <v>1699</v>
      </c>
      <c r="J6213" s="2"/>
    </row>
    <row r="6214" spans="1:10" ht="16">
      <c r="A6214" s="3">
        <v>127</v>
      </c>
      <c r="B6214" s="7">
        <v>40163</v>
      </c>
      <c r="C6214" s="3">
        <v>1699</v>
      </c>
      <c r="J6214" s="2"/>
    </row>
    <row r="6215" spans="1:10" ht="16">
      <c r="A6215" s="3">
        <v>50</v>
      </c>
      <c r="B6215" s="7">
        <v>40164</v>
      </c>
      <c r="C6215" s="3">
        <v>1699</v>
      </c>
      <c r="J6215" s="2"/>
    </row>
    <row r="6216" spans="1:10" ht="16">
      <c r="A6216" s="3">
        <v>10</v>
      </c>
      <c r="B6216" s="7">
        <v>40183</v>
      </c>
      <c r="C6216" s="3">
        <v>1699</v>
      </c>
      <c r="J6216" s="2"/>
    </row>
    <row r="6217" spans="1:10" ht="16">
      <c r="A6217" s="3">
        <v>100</v>
      </c>
      <c r="B6217" s="7">
        <v>40184</v>
      </c>
      <c r="C6217" s="3">
        <v>1699</v>
      </c>
      <c r="J6217" s="2"/>
    </row>
    <row r="6218" spans="1:10" ht="16">
      <c r="A6218" s="3">
        <v>10</v>
      </c>
      <c r="B6218" s="7">
        <v>40189</v>
      </c>
      <c r="C6218" s="3">
        <v>1699</v>
      </c>
      <c r="J6218" s="2"/>
    </row>
    <row r="6219" spans="1:10" ht="16">
      <c r="A6219" s="3">
        <v>6128</v>
      </c>
      <c r="B6219" s="7">
        <v>40209</v>
      </c>
      <c r="C6219" s="3">
        <v>1699</v>
      </c>
      <c r="J6219" s="2"/>
    </row>
    <row r="6220" spans="1:10" ht="16">
      <c r="A6220" s="3">
        <v>30</v>
      </c>
      <c r="B6220" s="7">
        <v>40216</v>
      </c>
      <c r="C6220" s="3">
        <v>1700</v>
      </c>
      <c r="J6220" s="2"/>
    </row>
    <row r="6221" spans="1:10" ht="16">
      <c r="A6221" s="3">
        <v>95</v>
      </c>
      <c r="B6221" s="7">
        <v>40159</v>
      </c>
      <c r="C6221" s="3">
        <v>1702</v>
      </c>
      <c r="J6221" s="2"/>
    </row>
    <row r="6222" spans="1:10" ht="16">
      <c r="A6222" s="3">
        <v>10</v>
      </c>
      <c r="B6222" s="7">
        <v>40202</v>
      </c>
      <c r="C6222" s="3">
        <v>1702</v>
      </c>
      <c r="J6222" s="2"/>
    </row>
    <row r="6223" spans="1:10" ht="16">
      <c r="A6223" s="3">
        <v>50</v>
      </c>
      <c r="B6223" s="7">
        <v>40205</v>
      </c>
      <c r="C6223" s="3">
        <v>1702</v>
      </c>
      <c r="J6223" s="2"/>
    </row>
    <row r="6224" spans="1:10" ht="16">
      <c r="A6224" s="3">
        <v>100</v>
      </c>
      <c r="B6224" s="7">
        <v>40205</v>
      </c>
      <c r="C6224" s="3">
        <v>1702</v>
      </c>
      <c r="J6224" s="2"/>
    </row>
    <row r="6225" spans="1:10" ht="16">
      <c r="A6225" s="3">
        <v>755</v>
      </c>
      <c r="B6225" s="7">
        <v>40206</v>
      </c>
      <c r="C6225" s="3">
        <v>1702</v>
      </c>
      <c r="J6225" s="2"/>
    </row>
    <row r="6226" spans="1:10" ht="16">
      <c r="A6226" s="3">
        <v>25</v>
      </c>
      <c r="B6226" s="7">
        <v>40213</v>
      </c>
      <c r="C6226" s="3">
        <v>1702</v>
      </c>
      <c r="J6226" s="2"/>
    </row>
    <row r="6227" spans="1:10" ht="16">
      <c r="A6227" s="3">
        <v>40</v>
      </c>
      <c r="B6227" s="7">
        <v>40214</v>
      </c>
      <c r="C6227" s="3">
        <v>1702</v>
      </c>
      <c r="J6227" s="2"/>
    </row>
    <row r="6228" spans="1:10" ht="16">
      <c r="A6228" s="3">
        <v>75</v>
      </c>
      <c r="B6228" s="7">
        <v>40219</v>
      </c>
      <c r="C6228" s="3">
        <v>1702</v>
      </c>
      <c r="J6228" s="2"/>
    </row>
    <row r="6229" spans="1:10" ht="16">
      <c r="A6229" s="3">
        <v>25</v>
      </c>
      <c r="B6229" s="7">
        <v>40155</v>
      </c>
      <c r="C6229" s="3">
        <v>1704</v>
      </c>
      <c r="J6229" s="2"/>
    </row>
    <row r="6230" spans="1:10" ht="16">
      <c r="A6230" s="3">
        <v>25</v>
      </c>
      <c r="B6230" s="7">
        <v>40156</v>
      </c>
      <c r="C6230" s="3">
        <v>1704</v>
      </c>
      <c r="J6230" s="2"/>
    </row>
    <row r="6231" spans="1:10" ht="16">
      <c r="A6231" s="3">
        <v>100</v>
      </c>
      <c r="B6231" s="7">
        <v>40158</v>
      </c>
      <c r="C6231" s="3">
        <v>1704</v>
      </c>
      <c r="J6231" s="2"/>
    </row>
    <row r="6232" spans="1:10" ht="16">
      <c r="A6232" s="3">
        <v>100</v>
      </c>
      <c r="B6232" s="7">
        <v>40215</v>
      </c>
      <c r="C6232" s="3">
        <v>1704</v>
      </c>
      <c r="J6232" s="2"/>
    </row>
    <row r="6233" spans="1:10" ht="16">
      <c r="A6233" s="3">
        <v>5</v>
      </c>
      <c r="B6233" s="7">
        <v>40213</v>
      </c>
      <c r="C6233" s="3">
        <v>1706</v>
      </c>
      <c r="J6233" s="2"/>
    </row>
    <row r="6234" spans="1:10" ht="16">
      <c r="A6234" s="3">
        <v>100</v>
      </c>
      <c r="B6234" s="7">
        <v>40213</v>
      </c>
      <c r="C6234" s="3">
        <v>1706</v>
      </c>
      <c r="J6234" s="2"/>
    </row>
    <row r="6235" spans="1:10" ht="16">
      <c r="A6235" s="3">
        <v>5</v>
      </c>
      <c r="B6235" s="7">
        <v>40213</v>
      </c>
      <c r="C6235" s="3">
        <v>1706</v>
      </c>
      <c r="J6235" s="2"/>
    </row>
    <row r="6236" spans="1:10" ht="16">
      <c r="A6236" s="3">
        <v>50</v>
      </c>
      <c r="B6236" s="7">
        <v>40214</v>
      </c>
      <c r="C6236" s="3">
        <v>1706</v>
      </c>
      <c r="J6236" s="2"/>
    </row>
    <row r="6237" spans="1:10" ht="16">
      <c r="A6237" s="3">
        <v>20</v>
      </c>
      <c r="B6237" s="7">
        <v>40216</v>
      </c>
      <c r="C6237" s="3">
        <v>1706</v>
      </c>
      <c r="J6237" s="2"/>
    </row>
    <row r="6238" spans="1:10" ht="16">
      <c r="A6238" s="3">
        <v>25</v>
      </c>
      <c r="B6238" s="7">
        <v>40231</v>
      </c>
      <c r="C6238" s="3">
        <v>1706</v>
      </c>
      <c r="J6238" s="2"/>
    </row>
    <row r="6239" spans="1:10" ht="16">
      <c r="A6239" s="3">
        <v>50</v>
      </c>
      <c r="B6239" s="7">
        <v>40235</v>
      </c>
      <c r="C6239" s="3">
        <v>1706</v>
      </c>
      <c r="J6239" s="2"/>
    </row>
    <row r="6240" spans="1:10" ht="16">
      <c r="A6240" s="3">
        <v>100</v>
      </c>
      <c r="B6240" s="7">
        <v>40237</v>
      </c>
      <c r="C6240" s="3">
        <v>1706</v>
      </c>
      <c r="J6240" s="2"/>
    </row>
    <row r="6241" spans="1:10" ht="16">
      <c r="A6241" s="3">
        <v>50</v>
      </c>
      <c r="B6241" s="7">
        <v>40244</v>
      </c>
      <c r="C6241" s="3">
        <v>1706</v>
      </c>
      <c r="J6241" s="2"/>
    </row>
    <row r="6242" spans="1:10" ht="16">
      <c r="A6242" s="3">
        <v>600</v>
      </c>
      <c r="B6242" s="7">
        <v>40246</v>
      </c>
      <c r="C6242" s="3">
        <v>1706</v>
      </c>
      <c r="J6242" s="2"/>
    </row>
    <row r="6243" spans="1:10" ht="16">
      <c r="A6243" s="3">
        <v>10</v>
      </c>
      <c r="B6243" s="7">
        <v>40246</v>
      </c>
      <c r="C6243" s="3">
        <v>1706</v>
      </c>
      <c r="J6243" s="2"/>
    </row>
    <row r="6244" spans="1:10" ht="16">
      <c r="A6244" s="3">
        <v>25</v>
      </c>
      <c r="B6244" s="7">
        <v>40247</v>
      </c>
      <c r="C6244" s="3">
        <v>1706</v>
      </c>
      <c r="J6244" s="2"/>
    </row>
    <row r="6245" spans="1:10" ht="16">
      <c r="A6245" s="3">
        <v>150</v>
      </c>
      <c r="B6245" s="7">
        <v>40251</v>
      </c>
      <c r="C6245" s="3">
        <v>1706</v>
      </c>
      <c r="J6245" s="2"/>
    </row>
    <row r="6246" spans="1:10" ht="16">
      <c r="A6246" s="3">
        <v>200</v>
      </c>
      <c r="B6246" s="7">
        <v>40252</v>
      </c>
      <c r="C6246" s="3">
        <v>1706</v>
      </c>
      <c r="J6246" s="2"/>
    </row>
    <row r="6247" spans="1:10" ht="16">
      <c r="A6247" s="3">
        <v>50</v>
      </c>
      <c r="B6247" s="7">
        <v>40253</v>
      </c>
      <c r="C6247" s="3">
        <v>1706</v>
      </c>
      <c r="J6247" s="2"/>
    </row>
    <row r="6248" spans="1:10" ht="16">
      <c r="A6248" s="3">
        <v>50</v>
      </c>
      <c r="B6248" s="7">
        <v>40253</v>
      </c>
      <c r="C6248" s="3">
        <v>1706</v>
      </c>
      <c r="J6248" s="2"/>
    </row>
    <row r="6249" spans="1:10" ht="16">
      <c r="A6249" s="3">
        <v>50</v>
      </c>
      <c r="B6249" s="7">
        <v>40254</v>
      </c>
      <c r="C6249" s="3">
        <v>1706</v>
      </c>
      <c r="J6249" s="2"/>
    </row>
    <row r="6250" spans="1:10" ht="16">
      <c r="A6250" s="3">
        <v>5</v>
      </c>
      <c r="B6250" s="7">
        <v>40255</v>
      </c>
      <c r="C6250" s="3">
        <v>1706</v>
      </c>
      <c r="J6250" s="2"/>
    </row>
    <row r="6251" spans="1:10" ht="16">
      <c r="A6251" s="3">
        <v>20</v>
      </c>
      <c r="B6251" s="7">
        <v>40256</v>
      </c>
      <c r="C6251" s="3">
        <v>1706</v>
      </c>
      <c r="J6251" s="2"/>
    </row>
    <row r="6252" spans="1:10" ht="16">
      <c r="A6252" s="3">
        <v>75</v>
      </c>
      <c r="B6252" s="7">
        <v>40258</v>
      </c>
      <c r="C6252" s="3">
        <v>1706</v>
      </c>
      <c r="J6252" s="2"/>
    </row>
    <row r="6253" spans="1:10" ht="16">
      <c r="A6253" s="3">
        <v>710</v>
      </c>
      <c r="B6253" s="7">
        <v>40258</v>
      </c>
      <c r="C6253" s="3">
        <v>1706</v>
      </c>
      <c r="J6253" s="2"/>
    </row>
    <row r="6254" spans="1:10" ht="16">
      <c r="A6254" s="3">
        <v>100</v>
      </c>
      <c r="B6254" s="7">
        <v>40414</v>
      </c>
      <c r="C6254" s="3">
        <v>1713</v>
      </c>
      <c r="J6254" s="2"/>
    </row>
    <row r="6255" spans="1:10" ht="16">
      <c r="A6255" s="3">
        <v>20</v>
      </c>
      <c r="B6255" s="7">
        <v>40414</v>
      </c>
      <c r="C6255" s="3">
        <v>1713</v>
      </c>
      <c r="J6255" s="2"/>
    </row>
    <row r="6256" spans="1:10" ht="16">
      <c r="A6256" s="3">
        <v>35</v>
      </c>
      <c r="B6256" s="7">
        <v>40414</v>
      </c>
      <c r="C6256" s="3">
        <v>1713</v>
      </c>
      <c r="J6256" s="2"/>
    </row>
    <row r="6257" spans="1:10" ht="16">
      <c r="A6257" s="3">
        <v>25</v>
      </c>
      <c r="B6257" s="7">
        <v>40414</v>
      </c>
      <c r="C6257" s="3">
        <v>1713</v>
      </c>
      <c r="J6257" s="2"/>
    </row>
    <row r="6258" spans="1:10" ht="16">
      <c r="A6258" s="3">
        <v>20</v>
      </c>
      <c r="B6258" s="7">
        <v>40415</v>
      </c>
      <c r="C6258" s="3">
        <v>1713</v>
      </c>
      <c r="J6258" s="2"/>
    </row>
    <row r="6259" spans="1:10" ht="16">
      <c r="A6259" s="3">
        <v>10</v>
      </c>
      <c r="B6259" s="7">
        <v>40415</v>
      </c>
      <c r="C6259" s="3">
        <v>1713</v>
      </c>
      <c r="J6259" s="2"/>
    </row>
    <row r="6260" spans="1:10" ht="16">
      <c r="A6260" s="3">
        <v>10</v>
      </c>
      <c r="B6260" s="7">
        <v>40415</v>
      </c>
      <c r="C6260" s="3">
        <v>1713</v>
      </c>
      <c r="J6260" s="2"/>
    </row>
    <row r="6261" spans="1:10" ht="16">
      <c r="A6261" s="3">
        <v>25</v>
      </c>
      <c r="B6261" s="7">
        <v>40415</v>
      </c>
      <c r="C6261" s="3">
        <v>1713</v>
      </c>
      <c r="J6261" s="2"/>
    </row>
    <row r="6262" spans="1:10" ht="16">
      <c r="A6262" s="3">
        <v>50</v>
      </c>
      <c r="B6262" s="7">
        <v>40416</v>
      </c>
      <c r="C6262" s="3">
        <v>1713</v>
      </c>
      <c r="J6262" s="2"/>
    </row>
    <row r="6263" spans="1:10" ht="16">
      <c r="A6263" s="3">
        <v>50</v>
      </c>
      <c r="B6263" s="7">
        <v>40418</v>
      </c>
      <c r="C6263" s="3">
        <v>1713</v>
      </c>
      <c r="J6263" s="2"/>
    </row>
    <row r="6264" spans="1:10" ht="16">
      <c r="A6264" s="3">
        <v>50</v>
      </c>
      <c r="B6264" s="7">
        <v>40418</v>
      </c>
      <c r="C6264" s="3">
        <v>1713</v>
      </c>
      <c r="J6264" s="2"/>
    </row>
    <row r="6265" spans="1:10" ht="16">
      <c r="A6265" s="3">
        <v>25</v>
      </c>
      <c r="B6265" s="7">
        <v>40419</v>
      </c>
      <c r="C6265" s="3">
        <v>1713</v>
      </c>
      <c r="J6265" s="2"/>
    </row>
    <row r="6266" spans="1:10" ht="16">
      <c r="A6266" s="3">
        <v>110</v>
      </c>
      <c r="B6266" s="7">
        <v>40437</v>
      </c>
      <c r="C6266" s="3">
        <v>1713</v>
      </c>
      <c r="J6266" s="2"/>
    </row>
    <row r="6267" spans="1:10" ht="16">
      <c r="A6267" s="3">
        <v>25</v>
      </c>
      <c r="B6267" s="7">
        <v>40156</v>
      </c>
      <c r="C6267" s="3">
        <v>1714</v>
      </c>
      <c r="J6267" s="2"/>
    </row>
    <row r="6268" spans="1:10" ht="16">
      <c r="A6268" s="3">
        <v>200</v>
      </c>
      <c r="B6268" s="7">
        <v>40157</v>
      </c>
      <c r="C6268" s="3">
        <v>1714</v>
      </c>
      <c r="J6268" s="2"/>
    </row>
    <row r="6269" spans="1:10" ht="16">
      <c r="A6269" s="3">
        <v>50</v>
      </c>
      <c r="B6269" s="7">
        <v>40212</v>
      </c>
      <c r="C6269" s="3">
        <v>1714</v>
      </c>
      <c r="J6269" s="2"/>
    </row>
    <row r="6270" spans="1:10" ht="16">
      <c r="A6270" s="3">
        <v>25</v>
      </c>
      <c r="B6270" s="7">
        <v>40155</v>
      </c>
      <c r="C6270" s="3">
        <v>1715</v>
      </c>
      <c r="J6270" s="2"/>
    </row>
    <row r="6271" spans="1:10" ht="16">
      <c r="A6271" s="3">
        <v>15</v>
      </c>
      <c r="B6271" s="7">
        <v>40158</v>
      </c>
      <c r="C6271" s="3">
        <v>1715</v>
      </c>
      <c r="J6271" s="2"/>
    </row>
    <row r="6272" spans="1:10" ht="16">
      <c r="A6272" s="3">
        <v>100</v>
      </c>
      <c r="B6272" s="7">
        <v>40158</v>
      </c>
      <c r="C6272" s="3">
        <v>1715</v>
      </c>
      <c r="J6272" s="2"/>
    </row>
    <row r="6273" spans="1:10" ht="16">
      <c r="A6273" s="3">
        <v>50</v>
      </c>
      <c r="B6273" s="7">
        <v>40159</v>
      </c>
      <c r="C6273" s="3">
        <v>1715</v>
      </c>
      <c r="J6273" s="2"/>
    </row>
    <row r="6274" spans="1:10" ht="16">
      <c r="A6274" s="3">
        <v>100</v>
      </c>
      <c r="B6274" s="7">
        <v>40159</v>
      </c>
      <c r="C6274" s="3">
        <v>1715</v>
      </c>
      <c r="J6274" s="2"/>
    </row>
    <row r="6275" spans="1:10" ht="16">
      <c r="A6275" s="3">
        <v>100</v>
      </c>
      <c r="B6275" s="7">
        <v>40159</v>
      </c>
      <c r="C6275" s="3">
        <v>1715</v>
      </c>
      <c r="J6275" s="2"/>
    </row>
    <row r="6276" spans="1:10" ht="16">
      <c r="A6276" s="3">
        <v>100</v>
      </c>
      <c r="B6276" s="7">
        <v>40160</v>
      </c>
      <c r="C6276" s="3">
        <v>1715</v>
      </c>
      <c r="J6276" s="2"/>
    </row>
    <row r="6277" spans="1:10" ht="16">
      <c r="A6277" s="3">
        <v>10</v>
      </c>
      <c r="B6277" s="7">
        <v>40161</v>
      </c>
      <c r="C6277" s="3">
        <v>1715</v>
      </c>
      <c r="J6277" s="2"/>
    </row>
    <row r="6278" spans="1:10" ht="16">
      <c r="A6278" s="3">
        <v>150</v>
      </c>
      <c r="B6278" s="7">
        <v>40161</v>
      </c>
      <c r="C6278" s="3">
        <v>1715</v>
      </c>
      <c r="J6278" s="2"/>
    </row>
    <row r="6279" spans="1:10" ht="16">
      <c r="A6279" s="3">
        <v>25</v>
      </c>
      <c r="B6279" s="7">
        <v>40162</v>
      </c>
      <c r="C6279" s="3">
        <v>1715</v>
      </c>
      <c r="J6279" s="2"/>
    </row>
    <row r="6280" spans="1:10" ht="16">
      <c r="A6280" s="3">
        <v>40</v>
      </c>
      <c r="B6280" s="7">
        <v>40163</v>
      </c>
      <c r="C6280" s="3">
        <v>1715</v>
      </c>
      <c r="J6280" s="2"/>
    </row>
    <row r="6281" spans="1:10" ht="16">
      <c r="A6281" s="3">
        <v>25</v>
      </c>
      <c r="B6281" s="7">
        <v>40165</v>
      </c>
      <c r="C6281" s="3">
        <v>1715</v>
      </c>
      <c r="J6281" s="2"/>
    </row>
    <row r="6282" spans="1:10" ht="16">
      <c r="A6282" s="3">
        <v>60</v>
      </c>
      <c r="B6282" s="7">
        <v>40165</v>
      </c>
      <c r="C6282" s="3">
        <v>1715</v>
      </c>
      <c r="J6282" s="2"/>
    </row>
    <row r="6283" spans="1:10" ht="16">
      <c r="A6283" s="3">
        <v>10</v>
      </c>
      <c r="B6283" s="7">
        <v>40173</v>
      </c>
      <c r="C6283" s="3">
        <v>1715</v>
      </c>
      <c r="J6283" s="2"/>
    </row>
    <row r="6284" spans="1:10" ht="16">
      <c r="A6284" s="3">
        <v>100</v>
      </c>
      <c r="B6284" s="7">
        <v>40187</v>
      </c>
      <c r="C6284" s="3">
        <v>1715</v>
      </c>
      <c r="J6284" s="2"/>
    </row>
    <row r="6285" spans="1:10" ht="16">
      <c r="A6285" s="3">
        <v>328</v>
      </c>
      <c r="B6285" s="7">
        <v>40196</v>
      </c>
      <c r="C6285" s="3">
        <v>1715</v>
      </c>
      <c r="J6285" s="2"/>
    </row>
    <row r="6286" spans="1:10" ht="16">
      <c r="A6286" s="3">
        <v>10</v>
      </c>
      <c r="B6286" s="7">
        <v>40210</v>
      </c>
      <c r="C6286" s="3">
        <v>1715</v>
      </c>
      <c r="J6286" s="2"/>
    </row>
    <row r="6287" spans="1:10" ht="16">
      <c r="A6287" s="3">
        <v>25</v>
      </c>
      <c r="B6287" s="7">
        <v>40214</v>
      </c>
      <c r="C6287" s="3">
        <v>1715</v>
      </c>
      <c r="J6287" s="2"/>
    </row>
    <row r="6288" spans="1:10" ht="16">
      <c r="A6288" s="3">
        <v>50</v>
      </c>
      <c r="B6288" s="7">
        <v>40219</v>
      </c>
      <c r="C6288" s="3">
        <v>1715</v>
      </c>
      <c r="J6288" s="2"/>
    </row>
    <row r="6289" spans="1:10" ht="16">
      <c r="A6289" s="3">
        <v>25</v>
      </c>
      <c r="B6289" s="7">
        <v>40155</v>
      </c>
      <c r="C6289" s="3">
        <v>1717</v>
      </c>
      <c r="J6289" s="2"/>
    </row>
    <row r="6290" spans="1:10" ht="16">
      <c r="A6290" s="3">
        <v>100</v>
      </c>
      <c r="B6290" s="7">
        <v>40158</v>
      </c>
      <c r="C6290" s="3">
        <v>1717</v>
      </c>
      <c r="J6290" s="2"/>
    </row>
    <row r="6291" spans="1:10" ht="16">
      <c r="A6291" s="3">
        <v>20</v>
      </c>
      <c r="B6291" s="7">
        <v>40190</v>
      </c>
      <c r="C6291" s="3">
        <v>1717</v>
      </c>
      <c r="J6291" s="2"/>
    </row>
    <row r="6292" spans="1:10" ht="16">
      <c r="A6292" s="3">
        <v>50</v>
      </c>
      <c r="B6292" s="7">
        <v>40190</v>
      </c>
      <c r="C6292" s="3">
        <v>1717</v>
      </c>
      <c r="J6292" s="2"/>
    </row>
    <row r="6293" spans="1:10" ht="16">
      <c r="A6293" s="3">
        <v>500</v>
      </c>
      <c r="B6293" s="7">
        <v>40192</v>
      </c>
      <c r="C6293" s="3">
        <v>1717</v>
      </c>
      <c r="J6293" s="2"/>
    </row>
    <row r="6294" spans="1:10" ht="16">
      <c r="A6294" s="3">
        <v>100</v>
      </c>
      <c r="B6294" s="7">
        <v>40213</v>
      </c>
      <c r="C6294" s="3">
        <v>1717</v>
      </c>
      <c r="J6294" s="2"/>
    </row>
    <row r="6295" spans="1:10" ht="16">
      <c r="A6295" s="3">
        <v>96</v>
      </c>
      <c r="B6295" s="7">
        <v>40156</v>
      </c>
      <c r="C6295" s="3">
        <v>1719</v>
      </c>
      <c r="J6295" s="2"/>
    </row>
    <row r="6296" spans="1:10" ht="16">
      <c r="A6296" s="3">
        <v>25</v>
      </c>
      <c r="B6296" s="7">
        <v>40156</v>
      </c>
      <c r="C6296" s="3">
        <v>1719</v>
      </c>
      <c r="J6296" s="2"/>
    </row>
    <row r="6297" spans="1:10" ht="16">
      <c r="A6297" s="3">
        <v>10</v>
      </c>
      <c r="B6297" s="7">
        <v>40157</v>
      </c>
      <c r="C6297" s="3">
        <v>1719</v>
      </c>
      <c r="J6297" s="2"/>
    </row>
    <row r="6298" spans="1:10" ht="16">
      <c r="A6298" s="3">
        <v>25</v>
      </c>
      <c r="B6298" s="7">
        <v>40183</v>
      </c>
      <c r="C6298" s="3">
        <v>1719</v>
      </c>
      <c r="J6298" s="2"/>
    </row>
    <row r="6299" spans="1:10" ht="16">
      <c r="A6299" s="3">
        <v>6761</v>
      </c>
      <c r="B6299" s="7">
        <v>40208</v>
      </c>
      <c r="C6299" s="3">
        <v>1719</v>
      </c>
      <c r="J6299" s="2"/>
    </row>
    <row r="6300" spans="1:10" ht="16">
      <c r="A6300" s="3">
        <v>128</v>
      </c>
      <c r="B6300" s="7">
        <v>40260</v>
      </c>
      <c r="C6300" s="3">
        <v>1747</v>
      </c>
      <c r="J6300" s="2"/>
    </row>
    <row r="6301" spans="1:10" ht="16">
      <c r="A6301" s="3">
        <v>100</v>
      </c>
      <c r="B6301" s="7">
        <v>40260</v>
      </c>
      <c r="C6301" s="3">
        <v>1747</v>
      </c>
      <c r="J6301" s="2"/>
    </row>
    <row r="6302" spans="1:10" ht="16">
      <c r="A6302" s="3">
        <v>102</v>
      </c>
      <c r="B6302" s="7">
        <v>40260</v>
      </c>
      <c r="C6302" s="3">
        <v>1747</v>
      </c>
      <c r="J6302" s="2"/>
    </row>
    <row r="6303" spans="1:10" ht="16">
      <c r="A6303" s="3">
        <v>5600</v>
      </c>
      <c r="B6303" s="7">
        <v>40260</v>
      </c>
      <c r="C6303" s="3">
        <v>1747</v>
      </c>
      <c r="J6303" s="2"/>
    </row>
    <row r="6304" spans="1:10" ht="16">
      <c r="A6304" s="3">
        <v>50</v>
      </c>
      <c r="B6304" s="7">
        <v>40260</v>
      </c>
      <c r="C6304" s="3">
        <v>1747</v>
      </c>
      <c r="J6304" s="2"/>
    </row>
    <row r="6305" spans="1:10" ht="16">
      <c r="A6305" s="3">
        <v>100</v>
      </c>
      <c r="B6305" s="7">
        <v>40260</v>
      </c>
      <c r="C6305" s="3">
        <v>1747</v>
      </c>
      <c r="J6305" s="2"/>
    </row>
    <row r="6306" spans="1:10" ht="16">
      <c r="A6306" s="3">
        <v>5</v>
      </c>
      <c r="B6306" s="7">
        <v>40260</v>
      </c>
      <c r="C6306" s="3">
        <v>1747</v>
      </c>
      <c r="J6306" s="2"/>
    </row>
    <row r="6307" spans="1:10" ht="16">
      <c r="A6307" s="3">
        <v>100</v>
      </c>
      <c r="B6307" s="7">
        <v>40260</v>
      </c>
      <c r="C6307" s="3">
        <v>1747</v>
      </c>
      <c r="J6307" s="2"/>
    </row>
    <row r="6308" spans="1:10" ht="16">
      <c r="A6308" s="3">
        <v>100</v>
      </c>
      <c r="B6308" s="7">
        <v>40260</v>
      </c>
      <c r="C6308" s="3">
        <v>1747</v>
      </c>
      <c r="J6308" s="2"/>
    </row>
    <row r="6309" spans="1:10" ht="16">
      <c r="A6309" s="3">
        <v>45</v>
      </c>
      <c r="B6309" s="7">
        <v>40260</v>
      </c>
      <c r="C6309" s="3">
        <v>1747</v>
      </c>
      <c r="J6309" s="2"/>
    </row>
    <row r="6310" spans="1:10" ht="16">
      <c r="A6310" s="3">
        <v>90</v>
      </c>
      <c r="B6310" s="7">
        <v>40260</v>
      </c>
      <c r="C6310" s="3">
        <v>1747</v>
      </c>
      <c r="J6310" s="2"/>
    </row>
    <row r="6311" spans="1:10" ht="16">
      <c r="A6311" s="3">
        <v>25</v>
      </c>
      <c r="B6311" s="7">
        <v>40260</v>
      </c>
      <c r="C6311" s="3">
        <v>1747</v>
      </c>
      <c r="J6311" s="2"/>
    </row>
    <row r="6312" spans="1:10" ht="16">
      <c r="A6312" s="3">
        <v>250</v>
      </c>
      <c r="B6312" s="7">
        <v>40260</v>
      </c>
      <c r="C6312" s="3">
        <v>1747</v>
      </c>
      <c r="J6312" s="2"/>
    </row>
    <row r="6313" spans="1:10" ht="16">
      <c r="A6313" s="3">
        <v>100</v>
      </c>
      <c r="B6313" s="7">
        <v>40260</v>
      </c>
      <c r="C6313" s="3">
        <v>1747</v>
      </c>
      <c r="J6313" s="2"/>
    </row>
    <row r="6314" spans="1:10" ht="16">
      <c r="A6314" s="3">
        <v>50</v>
      </c>
      <c r="B6314" s="7">
        <v>40260</v>
      </c>
      <c r="C6314" s="3">
        <v>1747</v>
      </c>
      <c r="J6314" s="2"/>
    </row>
    <row r="6315" spans="1:10" ht="16">
      <c r="A6315" s="3">
        <v>100</v>
      </c>
      <c r="B6315" s="7">
        <v>40260</v>
      </c>
      <c r="C6315" s="3">
        <v>1747</v>
      </c>
      <c r="J6315" s="2"/>
    </row>
    <row r="6316" spans="1:10" ht="16">
      <c r="A6316" s="3">
        <v>25</v>
      </c>
      <c r="B6316" s="7">
        <v>40261</v>
      </c>
      <c r="C6316" s="3">
        <v>1747</v>
      </c>
      <c r="J6316" s="2"/>
    </row>
    <row r="6317" spans="1:10" ht="16">
      <c r="A6317" s="3">
        <v>50</v>
      </c>
      <c r="B6317" s="7">
        <v>40261</v>
      </c>
      <c r="C6317" s="3">
        <v>1747</v>
      </c>
      <c r="J6317" s="2"/>
    </row>
    <row r="6318" spans="1:10" ht="16">
      <c r="A6318" s="3">
        <v>10</v>
      </c>
      <c r="B6318" s="7">
        <v>40261</v>
      </c>
      <c r="C6318" s="3">
        <v>1747</v>
      </c>
      <c r="J6318" s="2"/>
    </row>
    <row r="6319" spans="1:10" ht="16">
      <c r="A6319" s="3">
        <v>20</v>
      </c>
      <c r="B6319" s="7">
        <v>40262</v>
      </c>
      <c r="C6319" s="3">
        <v>1747</v>
      </c>
      <c r="J6319" s="2"/>
    </row>
    <row r="6320" spans="1:10" ht="16">
      <c r="A6320" s="3">
        <v>5</v>
      </c>
      <c r="B6320" s="7">
        <v>40262</v>
      </c>
      <c r="C6320" s="3">
        <v>1747</v>
      </c>
      <c r="J6320" s="2"/>
    </row>
    <row r="6321" spans="1:10" ht="16">
      <c r="A6321" s="3">
        <v>5</v>
      </c>
      <c r="B6321" s="7">
        <v>40263</v>
      </c>
      <c r="C6321" s="3">
        <v>1747</v>
      </c>
      <c r="J6321" s="2"/>
    </row>
    <row r="6322" spans="1:10" ht="16">
      <c r="A6322" s="3">
        <v>20</v>
      </c>
      <c r="B6322" s="7">
        <v>40263</v>
      </c>
      <c r="C6322" s="3">
        <v>1747</v>
      </c>
      <c r="J6322" s="2"/>
    </row>
    <row r="6323" spans="1:10" ht="16">
      <c r="A6323" s="3">
        <v>100</v>
      </c>
      <c r="B6323" s="7">
        <v>40263</v>
      </c>
      <c r="C6323" s="3">
        <v>1747</v>
      </c>
      <c r="J6323" s="2"/>
    </row>
    <row r="6324" spans="1:10" ht="16">
      <c r="A6324" s="3">
        <v>10</v>
      </c>
      <c r="B6324" s="7">
        <v>40264</v>
      </c>
      <c r="C6324" s="3">
        <v>1747</v>
      </c>
      <c r="J6324" s="2"/>
    </row>
    <row r="6325" spans="1:10" ht="16">
      <c r="A6325" s="3">
        <v>10</v>
      </c>
      <c r="B6325" s="7">
        <v>40265</v>
      </c>
      <c r="C6325" s="3">
        <v>1747</v>
      </c>
      <c r="J6325" s="2"/>
    </row>
    <row r="6326" spans="1:10" ht="16">
      <c r="A6326" s="3">
        <v>100</v>
      </c>
      <c r="B6326" s="7">
        <v>40265</v>
      </c>
      <c r="C6326" s="3">
        <v>1747</v>
      </c>
      <c r="J6326" s="2"/>
    </row>
    <row r="6327" spans="1:10" ht="16">
      <c r="A6327" s="3">
        <v>25</v>
      </c>
      <c r="B6327" s="7">
        <v>40266</v>
      </c>
      <c r="C6327" s="3">
        <v>1747</v>
      </c>
      <c r="J6327" s="2"/>
    </row>
    <row r="6328" spans="1:10" ht="16">
      <c r="A6328" s="3">
        <v>20</v>
      </c>
      <c r="B6328" s="7">
        <v>40266</v>
      </c>
      <c r="C6328" s="3">
        <v>1747</v>
      </c>
      <c r="J6328" s="2"/>
    </row>
    <row r="6329" spans="1:10" ht="16">
      <c r="A6329" s="3">
        <v>250</v>
      </c>
      <c r="B6329" s="7">
        <v>40268</v>
      </c>
      <c r="C6329" s="3">
        <v>1747</v>
      </c>
      <c r="J6329" s="2"/>
    </row>
    <row r="6330" spans="1:10" ht="16">
      <c r="A6330" s="3">
        <v>20</v>
      </c>
      <c r="B6330" s="7">
        <v>40268</v>
      </c>
      <c r="C6330" s="3">
        <v>1747</v>
      </c>
      <c r="J6330" s="2"/>
    </row>
    <row r="6331" spans="1:10" ht="16">
      <c r="A6331" s="3">
        <v>1268</v>
      </c>
      <c r="B6331" s="7">
        <v>40270</v>
      </c>
      <c r="C6331" s="3">
        <v>1747</v>
      </c>
      <c r="J6331" s="2"/>
    </row>
    <row r="6332" spans="1:10" ht="16">
      <c r="A6332" s="3">
        <v>5</v>
      </c>
      <c r="B6332" s="7">
        <v>40273</v>
      </c>
      <c r="C6332" s="3">
        <v>1747</v>
      </c>
      <c r="J6332" s="2"/>
    </row>
    <row r="6333" spans="1:10" ht="16">
      <c r="A6333" s="3">
        <v>200</v>
      </c>
      <c r="B6333" s="7">
        <v>40274</v>
      </c>
      <c r="C6333" s="3">
        <v>1747</v>
      </c>
      <c r="J6333" s="2"/>
    </row>
    <row r="6334" spans="1:10" ht="16">
      <c r="A6334" s="3">
        <v>25</v>
      </c>
      <c r="B6334" s="7">
        <v>40278</v>
      </c>
      <c r="C6334" s="3">
        <v>1747</v>
      </c>
      <c r="J6334" s="2"/>
    </row>
    <row r="6335" spans="1:10" ht="16">
      <c r="A6335" s="3">
        <v>108</v>
      </c>
      <c r="B6335" s="7">
        <v>40294</v>
      </c>
      <c r="C6335" s="3">
        <v>1747</v>
      </c>
      <c r="J6335" s="2"/>
    </row>
    <row r="6336" spans="1:10" ht="16">
      <c r="A6336" s="3">
        <v>100</v>
      </c>
      <c r="B6336" s="7">
        <v>40296</v>
      </c>
      <c r="C6336" s="3">
        <v>1747</v>
      </c>
      <c r="J6336" s="2"/>
    </row>
    <row r="6337" spans="1:10" ht="16">
      <c r="A6337" s="3">
        <v>50</v>
      </c>
      <c r="B6337" s="7">
        <v>40297</v>
      </c>
      <c r="C6337" s="3">
        <v>1747</v>
      </c>
      <c r="J6337" s="2"/>
    </row>
    <row r="6338" spans="1:10" ht="16">
      <c r="A6338" s="3">
        <v>100</v>
      </c>
      <c r="B6338" s="7">
        <v>40297</v>
      </c>
      <c r="C6338" s="3">
        <v>1747</v>
      </c>
      <c r="J6338" s="2"/>
    </row>
    <row r="6339" spans="1:10" ht="16">
      <c r="A6339" s="3">
        <v>200</v>
      </c>
      <c r="B6339" s="7">
        <v>40297</v>
      </c>
      <c r="C6339" s="3">
        <v>1747</v>
      </c>
      <c r="J6339" s="2"/>
    </row>
    <row r="6340" spans="1:10" ht="16">
      <c r="A6340" s="3">
        <v>25</v>
      </c>
      <c r="B6340" s="7">
        <v>40297</v>
      </c>
      <c r="C6340" s="3">
        <v>1747</v>
      </c>
      <c r="J6340" s="2"/>
    </row>
    <row r="6341" spans="1:10" ht="16">
      <c r="A6341" s="3">
        <v>20</v>
      </c>
      <c r="B6341" s="7">
        <v>40301</v>
      </c>
      <c r="C6341" s="3">
        <v>1747</v>
      </c>
      <c r="J6341" s="2"/>
    </row>
    <row r="6342" spans="1:10" ht="16">
      <c r="A6342" s="3">
        <v>25</v>
      </c>
      <c r="B6342" s="7">
        <v>40303</v>
      </c>
      <c r="C6342" s="3">
        <v>1747</v>
      </c>
      <c r="J6342" s="2"/>
    </row>
    <row r="6343" spans="1:10" ht="16">
      <c r="A6343" s="3">
        <v>50</v>
      </c>
      <c r="B6343" s="7">
        <v>40303</v>
      </c>
      <c r="C6343" s="3">
        <v>1747</v>
      </c>
      <c r="J6343" s="2"/>
    </row>
    <row r="6344" spans="1:10" ht="16">
      <c r="A6344" s="3">
        <v>99</v>
      </c>
      <c r="B6344" s="7">
        <v>40303</v>
      </c>
      <c r="C6344" s="3">
        <v>1747</v>
      </c>
      <c r="J6344" s="2"/>
    </row>
    <row r="6345" spans="1:10" ht="16">
      <c r="A6345" s="3">
        <v>100</v>
      </c>
      <c r="B6345" s="7">
        <v>40303</v>
      </c>
      <c r="C6345" s="3">
        <v>1747</v>
      </c>
      <c r="J6345" s="2"/>
    </row>
    <row r="6346" spans="1:10" ht="16">
      <c r="A6346" s="3">
        <v>25</v>
      </c>
      <c r="B6346" s="7">
        <v>40304</v>
      </c>
      <c r="C6346" s="3">
        <v>1747</v>
      </c>
      <c r="J6346" s="2"/>
    </row>
    <row r="6347" spans="1:10" ht="16">
      <c r="A6347" s="3">
        <v>20</v>
      </c>
      <c r="B6347" s="7">
        <v>40304</v>
      </c>
      <c r="C6347" s="3">
        <v>1747</v>
      </c>
      <c r="J6347" s="2"/>
    </row>
    <row r="6348" spans="1:10" ht="16">
      <c r="A6348" s="3">
        <v>25</v>
      </c>
      <c r="B6348" s="7">
        <v>40305</v>
      </c>
      <c r="C6348" s="3">
        <v>1747</v>
      </c>
      <c r="J6348" s="2"/>
    </row>
    <row r="6349" spans="1:10" ht="16">
      <c r="A6349" s="3">
        <v>25</v>
      </c>
      <c r="B6349" s="7">
        <v>40305</v>
      </c>
      <c r="C6349" s="3">
        <v>1747</v>
      </c>
      <c r="J6349" s="2"/>
    </row>
    <row r="6350" spans="1:10" ht="16">
      <c r="A6350" s="3">
        <v>25</v>
      </c>
      <c r="B6350" s="7">
        <v>40306</v>
      </c>
      <c r="C6350" s="3">
        <v>1747</v>
      </c>
      <c r="J6350" s="2"/>
    </row>
    <row r="6351" spans="1:10" ht="16">
      <c r="A6351" s="3">
        <v>25</v>
      </c>
      <c r="B6351" s="7">
        <v>40306</v>
      </c>
      <c r="C6351" s="3">
        <v>1747</v>
      </c>
      <c r="J6351" s="2"/>
    </row>
    <row r="6352" spans="1:10" ht="16">
      <c r="A6352" s="3">
        <v>50</v>
      </c>
      <c r="B6352" s="7">
        <v>40311</v>
      </c>
      <c r="C6352" s="3">
        <v>1747</v>
      </c>
      <c r="J6352" s="2"/>
    </row>
    <row r="6353" spans="1:10" ht="16">
      <c r="A6353" s="3">
        <v>50</v>
      </c>
      <c r="B6353" s="7">
        <v>40311</v>
      </c>
      <c r="C6353" s="3">
        <v>1747</v>
      </c>
      <c r="J6353" s="2"/>
    </row>
    <row r="6354" spans="1:10" ht="16">
      <c r="A6354" s="3">
        <v>1000</v>
      </c>
      <c r="B6354" s="7">
        <v>40312</v>
      </c>
      <c r="C6354" s="3">
        <v>1747</v>
      </c>
      <c r="J6354" s="2"/>
    </row>
    <row r="6355" spans="1:10" ht="16">
      <c r="A6355" s="3">
        <v>101</v>
      </c>
      <c r="B6355" s="7">
        <v>40312</v>
      </c>
      <c r="C6355" s="3">
        <v>1747</v>
      </c>
      <c r="J6355" s="2"/>
    </row>
    <row r="6356" spans="1:10" ht="16">
      <c r="A6356" s="3">
        <v>25</v>
      </c>
      <c r="B6356" s="7">
        <v>40312</v>
      </c>
      <c r="C6356" s="3">
        <v>1747</v>
      </c>
      <c r="J6356" s="2"/>
    </row>
    <row r="6357" spans="1:10" ht="16">
      <c r="A6357" s="3">
        <v>20</v>
      </c>
      <c r="B6357" s="7">
        <v>40312</v>
      </c>
      <c r="C6357" s="3">
        <v>1747</v>
      </c>
      <c r="J6357" s="2"/>
    </row>
    <row r="6358" spans="1:10" ht="16">
      <c r="A6358" s="3">
        <v>25</v>
      </c>
      <c r="B6358" s="7">
        <v>40312</v>
      </c>
      <c r="C6358" s="3">
        <v>1747</v>
      </c>
      <c r="J6358" s="2"/>
    </row>
    <row r="6359" spans="1:10" ht="16">
      <c r="A6359" s="3">
        <v>25</v>
      </c>
      <c r="B6359" s="7">
        <v>40315</v>
      </c>
      <c r="C6359" s="3">
        <v>1747</v>
      </c>
      <c r="J6359" s="2"/>
    </row>
    <row r="6360" spans="1:10" ht="16">
      <c r="A6360" s="3">
        <v>70</v>
      </c>
      <c r="B6360" s="7">
        <v>40317</v>
      </c>
      <c r="C6360" s="3">
        <v>1747</v>
      </c>
      <c r="J6360" s="2"/>
    </row>
    <row r="6361" spans="1:10" ht="16">
      <c r="A6361" s="3">
        <v>10</v>
      </c>
      <c r="B6361" s="7">
        <v>40317</v>
      </c>
      <c r="C6361" s="3">
        <v>1747</v>
      </c>
      <c r="J6361" s="2"/>
    </row>
    <row r="6362" spans="1:10" ht="16">
      <c r="A6362" s="3">
        <v>25</v>
      </c>
      <c r="B6362" s="7">
        <v>40318</v>
      </c>
      <c r="C6362" s="3">
        <v>1747</v>
      </c>
      <c r="J6362" s="2"/>
    </row>
    <row r="6363" spans="1:10" ht="16">
      <c r="A6363" s="3">
        <v>20</v>
      </c>
      <c r="B6363" s="7">
        <v>40318</v>
      </c>
      <c r="C6363" s="3">
        <v>1747</v>
      </c>
      <c r="J6363" s="2"/>
    </row>
    <row r="6364" spans="1:10" ht="16">
      <c r="A6364" s="3">
        <v>25</v>
      </c>
      <c r="B6364" s="7">
        <v>40318</v>
      </c>
      <c r="C6364" s="3">
        <v>1747</v>
      </c>
      <c r="J6364" s="2"/>
    </row>
    <row r="6365" spans="1:10" ht="16">
      <c r="A6365" s="3">
        <v>20</v>
      </c>
      <c r="B6365" s="7">
        <v>40319</v>
      </c>
      <c r="C6365" s="3">
        <v>1747</v>
      </c>
      <c r="J6365" s="2"/>
    </row>
    <row r="6366" spans="1:10" ht="16">
      <c r="A6366" s="3">
        <v>55</v>
      </c>
      <c r="B6366" s="7">
        <v>40321</v>
      </c>
      <c r="C6366" s="3">
        <v>1747</v>
      </c>
      <c r="J6366" s="2"/>
    </row>
    <row r="6367" spans="1:10" ht="16">
      <c r="A6367" s="3">
        <v>40</v>
      </c>
      <c r="B6367" s="7">
        <v>40323</v>
      </c>
      <c r="C6367" s="3">
        <v>1747</v>
      </c>
      <c r="J6367" s="2"/>
    </row>
    <row r="6368" spans="1:10" ht="16">
      <c r="A6368" s="3">
        <v>150</v>
      </c>
      <c r="B6368" s="7">
        <v>40324</v>
      </c>
      <c r="C6368" s="3">
        <v>1747</v>
      </c>
      <c r="J6368" s="2"/>
    </row>
    <row r="6369" spans="1:10" ht="16">
      <c r="A6369" s="3">
        <v>100</v>
      </c>
      <c r="B6369" s="7">
        <v>40324</v>
      </c>
      <c r="C6369" s="3">
        <v>1747</v>
      </c>
      <c r="J6369" s="2"/>
    </row>
    <row r="6370" spans="1:10" ht="16">
      <c r="A6370" s="3">
        <v>25</v>
      </c>
      <c r="B6370" s="7">
        <v>40324</v>
      </c>
      <c r="C6370" s="3">
        <v>1747</v>
      </c>
      <c r="J6370" s="2"/>
    </row>
    <row r="6371" spans="1:10" ht="16">
      <c r="A6371" s="3">
        <v>100</v>
      </c>
      <c r="B6371" s="7">
        <v>40324</v>
      </c>
      <c r="C6371" s="3">
        <v>1747</v>
      </c>
      <c r="J6371" s="2"/>
    </row>
    <row r="6372" spans="1:10" ht="16">
      <c r="A6372" s="3">
        <v>10</v>
      </c>
      <c r="B6372" s="7">
        <v>40324</v>
      </c>
      <c r="C6372" s="3">
        <v>1747</v>
      </c>
      <c r="J6372" s="2"/>
    </row>
    <row r="6373" spans="1:10" ht="16">
      <c r="A6373" s="3">
        <v>5</v>
      </c>
      <c r="B6373" s="7">
        <v>40324</v>
      </c>
      <c r="C6373" s="3">
        <v>1747</v>
      </c>
      <c r="J6373" s="2"/>
    </row>
    <row r="6374" spans="1:10" ht="16">
      <c r="A6374" s="3">
        <v>25</v>
      </c>
      <c r="B6374" s="7">
        <v>40324</v>
      </c>
      <c r="C6374" s="3">
        <v>1747</v>
      </c>
      <c r="J6374" s="2"/>
    </row>
    <row r="6375" spans="1:10" ht="16">
      <c r="A6375" s="3">
        <v>25</v>
      </c>
      <c r="B6375" s="7">
        <v>40324</v>
      </c>
      <c r="C6375" s="3">
        <v>1747</v>
      </c>
      <c r="J6375" s="2"/>
    </row>
    <row r="6376" spans="1:10" ht="16">
      <c r="A6376" s="3">
        <v>20</v>
      </c>
      <c r="B6376" s="7">
        <v>40324</v>
      </c>
      <c r="C6376" s="3">
        <v>1747</v>
      </c>
      <c r="J6376" s="2"/>
    </row>
    <row r="6377" spans="1:10" ht="16">
      <c r="A6377" s="3">
        <v>450</v>
      </c>
      <c r="B6377" s="7">
        <v>40325</v>
      </c>
      <c r="C6377" s="3">
        <v>1747</v>
      </c>
      <c r="J6377" s="2"/>
    </row>
    <row r="6378" spans="1:10" ht="16">
      <c r="A6378" s="3">
        <v>35</v>
      </c>
      <c r="B6378" s="7">
        <v>40325</v>
      </c>
      <c r="C6378" s="3">
        <v>1747</v>
      </c>
      <c r="J6378" s="2"/>
    </row>
    <row r="6379" spans="1:10" ht="16">
      <c r="A6379" s="3">
        <v>99</v>
      </c>
      <c r="B6379" s="7">
        <v>40325</v>
      </c>
      <c r="C6379" s="3">
        <v>1747</v>
      </c>
      <c r="J6379" s="2"/>
    </row>
    <row r="6380" spans="1:10" ht="16">
      <c r="A6380" s="3">
        <v>50</v>
      </c>
      <c r="B6380" s="7">
        <v>40325</v>
      </c>
      <c r="C6380" s="3">
        <v>1747</v>
      </c>
      <c r="J6380" s="2"/>
    </row>
    <row r="6381" spans="1:10" ht="16">
      <c r="A6381" s="3">
        <v>25</v>
      </c>
      <c r="B6381" s="7">
        <v>40325</v>
      </c>
      <c r="C6381" s="3">
        <v>1747</v>
      </c>
      <c r="J6381" s="2"/>
    </row>
    <row r="6382" spans="1:10" ht="16">
      <c r="A6382" s="3">
        <v>100</v>
      </c>
      <c r="B6382" s="7">
        <v>40325</v>
      </c>
      <c r="C6382" s="3">
        <v>1747</v>
      </c>
      <c r="J6382" s="2"/>
    </row>
    <row r="6383" spans="1:10" ht="16">
      <c r="A6383" s="3">
        <v>20</v>
      </c>
      <c r="B6383" s="7">
        <v>40325</v>
      </c>
      <c r="C6383" s="3">
        <v>1747</v>
      </c>
      <c r="J6383" s="2"/>
    </row>
    <row r="6384" spans="1:10" ht="16">
      <c r="A6384" s="3">
        <v>50</v>
      </c>
      <c r="B6384" s="7">
        <v>40325</v>
      </c>
      <c r="C6384" s="3">
        <v>1747</v>
      </c>
      <c r="J6384" s="2"/>
    </row>
    <row r="6385" spans="1:10" ht="16">
      <c r="A6385" s="3">
        <v>100</v>
      </c>
      <c r="B6385" s="7">
        <v>40325</v>
      </c>
      <c r="C6385" s="3">
        <v>1747</v>
      </c>
      <c r="J6385" s="2"/>
    </row>
    <row r="6386" spans="1:10" ht="16">
      <c r="A6386" s="3">
        <v>100</v>
      </c>
      <c r="B6386" s="7">
        <v>40325</v>
      </c>
      <c r="C6386" s="3">
        <v>1747</v>
      </c>
      <c r="J6386" s="2"/>
    </row>
    <row r="6387" spans="1:10" ht="16">
      <c r="A6387" s="3">
        <v>99</v>
      </c>
      <c r="B6387" s="7">
        <v>40325</v>
      </c>
      <c r="C6387" s="3">
        <v>1747</v>
      </c>
      <c r="J6387" s="2"/>
    </row>
    <row r="6388" spans="1:10" ht="16">
      <c r="A6388" s="3">
        <v>100</v>
      </c>
      <c r="B6388" s="7">
        <v>40325</v>
      </c>
      <c r="C6388" s="3">
        <v>1747</v>
      </c>
      <c r="J6388" s="2"/>
    </row>
    <row r="6389" spans="1:10" ht="16">
      <c r="A6389" s="3">
        <v>25</v>
      </c>
      <c r="B6389" s="7">
        <v>40325</v>
      </c>
      <c r="C6389" s="3">
        <v>1747</v>
      </c>
      <c r="J6389" s="2"/>
    </row>
    <row r="6390" spans="1:10" ht="16">
      <c r="A6390" s="3">
        <v>20</v>
      </c>
      <c r="B6390" s="7">
        <v>40326</v>
      </c>
      <c r="C6390" s="3">
        <v>1747</v>
      </c>
      <c r="J6390" s="2"/>
    </row>
    <row r="6391" spans="1:10" ht="16">
      <c r="A6391" s="3">
        <v>25</v>
      </c>
      <c r="B6391" s="7">
        <v>40326</v>
      </c>
      <c r="C6391" s="3">
        <v>1747</v>
      </c>
      <c r="J6391" s="2"/>
    </row>
    <row r="6392" spans="1:10" ht="16">
      <c r="A6392" s="3">
        <v>99</v>
      </c>
      <c r="B6392" s="7">
        <v>40326</v>
      </c>
      <c r="C6392" s="3">
        <v>1747</v>
      </c>
      <c r="J6392" s="2"/>
    </row>
    <row r="6393" spans="1:10" ht="16">
      <c r="A6393" s="3">
        <v>25</v>
      </c>
      <c r="B6393" s="7">
        <v>40326</v>
      </c>
      <c r="C6393" s="3">
        <v>1747</v>
      </c>
      <c r="J6393" s="2"/>
    </row>
    <row r="6394" spans="1:10" ht="16">
      <c r="A6394" s="3">
        <v>25</v>
      </c>
      <c r="B6394" s="7">
        <v>40326</v>
      </c>
      <c r="C6394" s="3">
        <v>1747</v>
      </c>
      <c r="J6394" s="2"/>
    </row>
    <row r="6395" spans="1:10" ht="16">
      <c r="A6395" s="3">
        <v>50</v>
      </c>
      <c r="B6395" s="7">
        <v>40326</v>
      </c>
      <c r="C6395" s="3">
        <v>1747</v>
      </c>
      <c r="J6395" s="2"/>
    </row>
    <row r="6396" spans="1:10" ht="16">
      <c r="A6396" s="3">
        <v>5</v>
      </c>
      <c r="B6396" s="7">
        <v>40326</v>
      </c>
      <c r="C6396" s="3">
        <v>1747</v>
      </c>
      <c r="J6396" s="2"/>
    </row>
    <row r="6397" spans="1:10" ht="16">
      <c r="A6397" s="3">
        <v>100</v>
      </c>
      <c r="B6397" s="7">
        <v>40327</v>
      </c>
      <c r="C6397" s="3">
        <v>1747</v>
      </c>
      <c r="J6397" s="2"/>
    </row>
    <row r="6398" spans="1:10" ht="16">
      <c r="A6398" s="3">
        <v>25</v>
      </c>
      <c r="B6398" s="7">
        <v>40327</v>
      </c>
      <c r="C6398" s="3">
        <v>1747</v>
      </c>
      <c r="J6398" s="2"/>
    </row>
    <row r="6399" spans="1:10" ht="16">
      <c r="A6399" s="3">
        <v>100</v>
      </c>
      <c r="B6399" s="7">
        <v>40327</v>
      </c>
      <c r="C6399" s="3">
        <v>1747</v>
      </c>
      <c r="J6399" s="2"/>
    </row>
    <row r="6400" spans="1:10" ht="16">
      <c r="A6400" s="3">
        <v>25</v>
      </c>
      <c r="B6400" s="7">
        <v>40327</v>
      </c>
      <c r="C6400" s="3">
        <v>1747</v>
      </c>
      <c r="J6400" s="2"/>
    </row>
    <row r="6401" spans="1:10" ht="16">
      <c r="A6401" s="3">
        <v>50</v>
      </c>
      <c r="B6401" s="7">
        <v>40327</v>
      </c>
      <c r="C6401" s="3">
        <v>1747</v>
      </c>
      <c r="J6401" s="2"/>
    </row>
    <row r="6402" spans="1:10" ht="16">
      <c r="A6402" s="3">
        <v>50</v>
      </c>
      <c r="B6402" s="7">
        <v>40328</v>
      </c>
      <c r="C6402" s="3">
        <v>1747</v>
      </c>
      <c r="J6402" s="2"/>
    </row>
    <row r="6403" spans="1:10" ht="16">
      <c r="A6403" s="3">
        <v>50</v>
      </c>
      <c r="B6403" s="7">
        <v>40328</v>
      </c>
      <c r="C6403" s="3">
        <v>1747</v>
      </c>
      <c r="J6403" s="2"/>
    </row>
    <row r="6404" spans="1:10" ht="16">
      <c r="A6404" s="3">
        <v>25</v>
      </c>
      <c r="B6404" s="7">
        <v>40329</v>
      </c>
      <c r="C6404" s="3">
        <v>1747</v>
      </c>
      <c r="J6404" s="2"/>
    </row>
    <row r="6405" spans="1:10" ht="16">
      <c r="A6405" s="3">
        <v>25</v>
      </c>
      <c r="B6405" s="7">
        <v>40330</v>
      </c>
      <c r="C6405" s="3">
        <v>1747</v>
      </c>
      <c r="J6405" s="2"/>
    </row>
    <row r="6406" spans="1:10" ht="16">
      <c r="A6406" s="3">
        <v>5000</v>
      </c>
      <c r="B6406" s="7">
        <v>40332</v>
      </c>
      <c r="C6406" s="3">
        <v>1747</v>
      </c>
      <c r="J6406" s="2"/>
    </row>
    <row r="6407" spans="1:10" ht="16">
      <c r="A6407" s="3">
        <v>10</v>
      </c>
      <c r="B6407" s="7">
        <v>40333</v>
      </c>
      <c r="C6407" s="3">
        <v>1747</v>
      </c>
      <c r="J6407" s="2"/>
    </row>
    <row r="6408" spans="1:10" ht="16">
      <c r="A6408" s="3">
        <v>20</v>
      </c>
      <c r="B6408" s="7">
        <v>40333</v>
      </c>
      <c r="C6408" s="3">
        <v>1747</v>
      </c>
      <c r="J6408" s="2"/>
    </row>
    <row r="6409" spans="1:10" ht="16">
      <c r="A6409" s="3">
        <v>20</v>
      </c>
      <c r="B6409" s="7">
        <v>40335</v>
      </c>
      <c r="C6409" s="3">
        <v>1747</v>
      </c>
      <c r="J6409" s="2"/>
    </row>
    <row r="6410" spans="1:10" ht="16">
      <c r="A6410" s="3">
        <v>35</v>
      </c>
      <c r="B6410" s="7">
        <v>40338</v>
      </c>
      <c r="C6410" s="3">
        <v>1747</v>
      </c>
      <c r="J6410" s="2"/>
    </row>
    <row r="6411" spans="1:10" ht="16">
      <c r="A6411" s="3">
        <v>111</v>
      </c>
      <c r="B6411" s="7">
        <v>40338</v>
      </c>
      <c r="C6411" s="3">
        <v>1747</v>
      </c>
      <c r="J6411" s="2"/>
    </row>
    <row r="6412" spans="1:10" ht="16">
      <c r="A6412" s="3">
        <v>25</v>
      </c>
      <c r="B6412" s="7">
        <v>40341</v>
      </c>
      <c r="C6412" s="3">
        <v>1747</v>
      </c>
      <c r="J6412" s="2"/>
    </row>
    <row r="6413" spans="1:10" ht="16">
      <c r="A6413" s="3">
        <v>25</v>
      </c>
      <c r="B6413" s="7">
        <v>40345</v>
      </c>
      <c r="C6413" s="3">
        <v>1747</v>
      </c>
      <c r="J6413" s="2"/>
    </row>
    <row r="6414" spans="1:10" ht="16">
      <c r="A6414" s="3">
        <v>20</v>
      </c>
      <c r="B6414" s="7">
        <v>40348</v>
      </c>
      <c r="C6414" s="3">
        <v>1747</v>
      </c>
      <c r="J6414" s="2"/>
    </row>
    <row r="6415" spans="1:10" ht="16">
      <c r="A6415" s="3">
        <v>25</v>
      </c>
      <c r="B6415" s="7">
        <v>40349</v>
      </c>
      <c r="C6415" s="3">
        <v>1747</v>
      </c>
      <c r="J6415" s="2"/>
    </row>
    <row r="6416" spans="1:10" ht="16">
      <c r="A6416" s="3">
        <v>50</v>
      </c>
      <c r="B6416" s="7">
        <v>40350</v>
      </c>
      <c r="C6416" s="3">
        <v>1747</v>
      </c>
      <c r="J6416" s="2"/>
    </row>
    <row r="6417" spans="1:10" ht="16">
      <c r="A6417" s="3">
        <v>100</v>
      </c>
      <c r="B6417" s="7">
        <v>40350</v>
      </c>
      <c r="C6417" s="3">
        <v>1747</v>
      </c>
      <c r="J6417" s="2"/>
    </row>
    <row r="6418" spans="1:10" ht="16">
      <c r="A6418" s="3">
        <v>100</v>
      </c>
      <c r="B6418" s="7">
        <v>40350</v>
      </c>
      <c r="C6418" s="3">
        <v>1747</v>
      </c>
      <c r="J6418" s="2"/>
    </row>
    <row r="6419" spans="1:10" ht="16">
      <c r="A6419" s="3">
        <v>100</v>
      </c>
      <c r="B6419" s="7">
        <v>40351</v>
      </c>
      <c r="C6419" s="3">
        <v>1747</v>
      </c>
      <c r="J6419" s="2"/>
    </row>
    <row r="6420" spans="1:10" ht="16">
      <c r="A6420" s="3">
        <v>25</v>
      </c>
      <c r="B6420" s="7">
        <v>40351</v>
      </c>
      <c r="C6420" s="3">
        <v>1747</v>
      </c>
      <c r="J6420" s="2"/>
    </row>
    <row r="6421" spans="1:10" ht="16">
      <c r="A6421" s="3">
        <v>150</v>
      </c>
      <c r="B6421" s="7">
        <v>40351</v>
      </c>
      <c r="C6421" s="3">
        <v>1747</v>
      </c>
      <c r="J6421" s="2"/>
    </row>
    <row r="6422" spans="1:10" ht="16">
      <c r="A6422" s="3">
        <v>25</v>
      </c>
      <c r="B6422" s="7">
        <v>40351</v>
      </c>
      <c r="C6422" s="3">
        <v>1747</v>
      </c>
      <c r="J6422" s="2"/>
    </row>
    <row r="6423" spans="1:10" ht="16">
      <c r="A6423" s="3">
        <v>100</v>
      </c>
      <c r="B6423" s="7">
        <v>40351</v>
      </c>
      <c r="C6423" s="3">
        <v>1747</v>
      </c>
      <c r="J6423" s="2"/>
    </row>
    <row r="6424" spans="1:10" ht="16">
      <c r="A6424" s="3">
        <v>50</v>
      </c>
      <c r="B6424" s="7">
        <v>40352</v>
      </c>
      <c r="C6424" s="3">
        <v>1747</v>
      </c>
      <c r="J6424" s="2"/>
    </row>
    <row r="6425" spans="1:10" ht="16">
      <c r="A6425" s="3">
        <v>25</v>
      </c>
      <c r="B6425" s="7">
        <v>40352</v>
      </c>
      <c r="C6425" s="3">
        <v>1747</v>
      </c>
      <c r="J6425" s="2"/>
    </row>
    <row r="6426" spans="1:10" ht="16">
      <c r="A6426" s="3">
        <v>50</v>
      </c>
      <c r="B6426" s="7">
        <v>40352</v>
      </c>
      <c r="C6426" s="3">
        <v>1747</v>
      </c>
      <c r="J6426" s="2"/>
    </row>
    <row r="6427" spans="1:10" ht="16">
      <c r="A6427" s="3">
        <v>10</v>
      </c>
      <c r="B6427" s="7">
        <v>40352</v>
      </c>
      <c r="C6427" s="3">
        <v>1747</v>
      </c>
      <c r="J6427" s="2"/>
    </row>
    <row r="6428" spans="1:10" ht="16">
      <c r="A6428" s="3">
        <v>60</v>
      </c>
      <c r="B6428" s="7">
        <v>40352</v>
      </c>
      <c r="C6428" s="3">
        <v>1747</v>
      </c>
      <c r="J6428" s="2"/>
    </row>
    <row r="6429" spans="1:10" ht="16">
      <c r="A6429" s="3">
        <v>2.5</v>
      </c>
      <c r="B6429" s="7">
        <v>40352</v>
      </c>
      <c r="C6429" s="3">
        <v>1747</v>
      </c>
      <c r="J6429" s="2"/>
    </row>
    <row r="6430" spans="1:10" ht="16">
      <c r="A6430" s="3">
        <v>20</v>
      </c>
      <c r="B6430" s="7">
        <v>40352</v>
      </c>
      <c r="C6430" s="3">
        <v>1747</v>
      </c>
      <c r="J6430" s="2"/>
    </row>
    <row r="6431" spans="1:10" ht="16">
      <c r="A6431" s="3">
        <v>20</v>
      </c>
      <c r="B6431" s="7">
        <v>40353</v>
      </c>
      <c r="C6431" s="3">
        <v>1747</v>
      </c>
      <c r="J6431" s="2"/>
    </row>
    <row r="6432" spans="1:10" ht="16">
      <c r="A6432" s="3">
        <v>100</v>
      </c>
      <c r="B6432" s="7">
        <v>40354</v>
      </c>
      <c r="C6432" s="3">
        <v>1747</v>
      </c>
      <c r="J6432" s="2"/>
    </row>
    <row r="6433" spans="1:10" ht="16">
      <c r="A6433" s="3">
        <v>25</v>
      </c>
      <c r="B6433" s="7">
        <v>40354</v>
      </c>
      <c r="C6433" s="3">
        <v>1747</v>
      </c>
      <c r="J6433" s="2"/>
    </row>
    <row r="6434" spans="1:10" ht="16">
      <c r="A6434" s="3">
        <v>20</v>
      </c>
      <c r="B6434" s="7">
        <v>40355</v>
      </c>
      <c r="C6434" s="3">
        <v>1747</v>
      </c>
      <c r="J6434" s="2"/>
    </row>
    <row r="6435" spans="1:10" ht="16">
      <c r="A6435" s="3">
        <v>4569</v>
      </c>
      <c r="B6435" s="7">
        <v>40355</v>
      </c>
      <c r="C6435" s="3">
        <v>1747</v>
      </c>
      <c r="J6435" s="2"/>
    </row>
    <row r="6436" spans="1:10" ht="16">
      <c r="A6436" s="3">
        <v>10</v>
      </c>
      <c r="B6436" s="7">
        <v>40411</v>
      </c>
      <c r="C6436" s="3">
        <v>1755</v>
      </c>
      <c r="J6436" s="2"/>
    </row>
    <row r="6437" spans="1:10" ht="16">
      <c r="A6437" s="3">
        <v>110</v>
      </c>
      <c r="B6437" s="7">
        <v>40411</v>
      </c>
      <c r="C6437" s="3">
        <v>1755</v>
      </c>
      <c r="J6437" s="2"/>
    </row>
    <row r="6438" spans="1:10" ht="16">
      <c r="A6438" s="3">
        <v>135</v>
      </c>
      <c r="B6438" s="7">
        <v>40412</v>
      </c>
      <c r="C6438" s="3">
        <v>1755</v>
      </c>
      <c r="J6438" s="2"/>
    </row>
    <row r="6439" spans="1:10" ht="16">
      <c r="A6439" s="3">
        <v>25</v>
      </c>
      <c r="B6439" s="7">
        <v>40412</v>
      </c>
      <c r="C6439" s="3">
        <v>1755</v>
      </c>
      <c r="J6439" s="2"/>
    </row>
    <row r="6440" spans="1:10" ht="16">
      <c r="A6440" s="3">
        <v>25</v>
      </c>
      <c r="B6440" s="7">
        <v>40413</v>
      </c>
      <c r="C6440" s="3">
        <v>1755</v>
      </c>
      <c r="J6440" s="2"/>
    </row>
    <row r="6441" spans="1:10" ht="16">
      <c r="A6441" s="3">
        <v>10</v>
      </c>
      <c r="B6441" s="7">
        <v>40413</v>
      </c>
      <c r="C6441" s="3">
        <v>1755</v>
      </c>
      <c r="J6441" s="2"/>
    </row>
    <row r="6442" spans="1:10" ht="16">
      <c r="A6442" s="3">
        <v>25</v>
      </c>
      <c r="B6442" s="7">
        <v>40413</v>
      </c>
      <c r="C6442" s="3">
        <v>1755</v>
      </c>
      <c r="J6442" s="2"/>
    </row>
    <row r="6443" spans="1:10" ht="16">
      <c r="A6443" s="3">
        <v>10</v>
      </c>
      <c r="B6443" s="7">
        <v>40414</v>
      </c>
      <c r="C6443" s="3">
        <v>1755</v>
      </c>
      <c r="J6443" s="2"/>
    </row>
    <row r="6444" spans="1:10" ht="16">
      <c r="A6444" s="3">
        <v>25</v>
      </c>
      <c r="B6444" s="7">
        <v>40414</v>
      </c>
      <c r="C6444" s="3">
        <v>1755</v>
      </c>
      <c r="J6444" s="2"/>
    </row>
    <row r="6445" spans="1:10" ht="16">
      <c r="A6445" s="3">
        <v>50</v>
      </c>
      <c r="B6445" s="7">
        <v>40414</v>
      </c>
      <c r="C6445" s="3">
        <v>1755</v>
      </c>
      <c r="J6445" s="2"/>
    </row>
    <row r="6446" spans="1:10" ht="16">
      <c r="A6446" s="3">
        <v>25</v>
      </c>
      <c r="B6446" s="7">
        <v>40414</v>
      </c>
      <c r="C6446" s="3">
        <v>1755</v>
      </c>
      <c r="J6446" s="2"/>
    </row>
    <row r="6447" spans="1:10" ht="16">
      <c r="A6447" s="3">
        <v>25</v>
      </c>
      <c r="B6447" s="7">
        <v>40414</v>
      </c>
      <c r="C6447" s="3">
        <v>1755</v>
      </c>
      <c r="J6447" s="2"/>
    </row>
    <row r="6448" spans="1:10" ht="16">
      <c r="A6448" s="3">
        <v>25</v>
      </c>
      <c r="B6448" s="7">
        <v>40414</v>
      </c>
      <c r="C6448" s="3">
        <v>1755</v>
      </c>
      <c r="J6448" s="2"/>
    </row>
    <row r="6449" spans="1:10" ht="16">
      <c r="A6449" s="3">
        <v>50</v>
      </c>
      <c r="B6449" s="7">
        <v>40414</v>
      </c>
      <c r="C6449" s="3">
        <v>1755</v>
      </c>
      <c r="J6449" s="2"/>
    </row>
    <row r="6450" spans="1:10" ht="16">
      <c r="A6450" s="3">
        <v>50</v>
      </c>
      <c r="B6450" s="7">
        <v>40414</v>
      </c>
      <c r="C6450" s="3">
        <v>1755</v>
      </c>
      <c r="J6450" s="2"/>
    </row>
    <row r="6451" spans="1:10" ht="16">
      <c r="A6451" s="3">
        <v>25</v>
      </c>
      <c r="B6451" s="7">
        <v>40414</v>
      </c>
      <c r="C6451" s="3">
        <v>1755</v>
      </c>
      <c r="J6451" s="2"/>
    </row>
    <row r="6452" spans="1:10" ht="16">
      <c r="A6452" s="3">
        <v>10</v>
      </c>
      <c r="B6452" s="7">
        <v>40414</v>
      </c>
      <c r="C6452" s="3">
        <v>1755</v>
      </c>
      <c r="J6452" s="2"/>
    </row>
    <row r="6453" spans="1:10" ht="16">
      <c r="A6453" s="3">
        <v>350</v>
      </c>
      <c r="B6453" s="7">
        <v>40414</v>
      </c>
      <c r="C6453" s="3">
        <v>1755</v>
      </c>
      <c r="J6453" s="2"/>
    </row>
    <row r="6454" spans="1:10" ht="16">
      <c r="A6454" s="3">
        <v>200</v>
      </c>
      <c r="B6454" s="7">
        <v>40414</v>
      </c>
      <c r="C6454" s="3">
        <v>1755</v>
      </c>
      <c r="J6454" s="2"/>
    </row>
    <row r="6455" spans="1:10" ht="16">
      <c r="A6455" s="3">
        <v>25</v>
      </c>
      <c r="B6455" s="7">
        <v>40414</v>
      </c>
      <c r="C6455" s="3">
        <v>1755</v>
      </c>
      <c r="J6455" s="2"/>
    </row>
    <row r="6456" spans="1:10" ht="16">
      <c r="A6456" s="3">
        <v>100</v>
      </c>
      <c r="B6456" s="7">
        <v>40414</v>
      </c>
      <c r="C6456" s="3">
        <v>1755</v>
      </c>
      <c r="J6456" s="2"/>
    </row>
    <row r="6457" spans="1:10" ht="16">
      <c r="A6457" s="3">
        <v>25</v>
      </c>
      <c r="B6457" s="7">
        <v>40415</v>
      </c>
      <c r="C6457" s="3">
        <v>1755</v>
      </c>
      <c r="J6457" s="2"/>
    </row>
    <row r="6458" spans="1:10" ht="16">
      <c r="A6458" s="3">
        <v>50</v>
      </c>
      <c r="B6458" s="7">
        <v>40415</v>
      </c>
      <c r="C6458" s="3">
        <v>1755</v>
      </c>
      <c r="J6458" s="2"/>
    </row>
    <row r="6459" spans="1:10" ht="16">
      <c r="A6459" s="3">
        <v>20</v>
      </c>
      <c r="B6459" s="7">
        <v>40415</v>
      </c>
      <c r="C6459" s="3">
        <v>1755</v>
      </c>
      <c r="J6459" s="2"/>
    </row>
    <row r="6460" spans="1:10" ht="16">
      <c r="A6460" s="3">
        <v>10</v>
      </c>
      <c r="B6460" s="7">
        <v>40415</v>
      </c>
      <c r="C6460" s="3">
        <v>1755</v>
      </c>
      <c r="J6460" s="2"/>
    </row>
    <row r="6461" spans="1:10" ht="16">
      <c r="A6461" s="3">
        <v>15</v>
      </c>
      <c r="B6461" s="7">
        <v>40415</v>
      </c>
      <c r="C6461" s="3">
        <v>1755</v>
      </c>
      <c r="J6461" s="2"/>
    </row>
    <row r="6462" spans="1:10" ht="16">
      <c r="A6462" s="3">
        <v>100</v>
      </c>
      <c r="B6462" s="7">
        <v>40415</v>
      </c>
      <c r="C6462" s="3">
        <v>1755</v>
      </c>
      <c r="J6462" s="2"/>
    </row>
    <row r="6463" spans="1:10" ht="16">
      <c r="A6463" s="3">
        <v>100</v>
      </c>
      <c r="B6463" s="7">
        <v>40415</v>
      </c>
      <c r="C6463" s="3">
        <v>1755</v>
      </c>
      <c r="J6463" s="2"/>
    </row>
    <row r="6464" spans="1:10" ht="16">
      <c r="A6464" s="3">
        <v>10</v>
      </c>
      <c r="B6464" s="7">
        <v>40415</v>
      </c>
      <c r="C6464" s="3">
        <v>1755</v>
      </c>
      <c r="J6464" s="2"/>
    </row>
    <row r="6465" spans="1:10" ht="16">
      <c r="A6465" s="3">
        <v>25</v>
      </c>
      <c r="B6465" s="7">
        <v>40415</v>
      </c>
      <c r="C6465" s="3">
        <v>1755</v>
      </c>
      <c r="J6465" s="2"/>
    </row>
    <row r="6466" spans="1:10" ht="16">
      <c r="A6466" s="3">
        <v>25</v>
      </c>
      <c r="B6466" s="7">
        <v>40415</v>
      </c>
      <c r="C6466" s="3">
        <v>1755</v>
      </c>
      <c r="J6466" s="2"/>
    </row>
    <row r="6467" spans="1:10" ht="16">
      <c r="A6467" s="3">
        <v>10</v>
      </c>
      <c r="B6467" s="7">
        <v>40415</v>
      </c>
      <c r="C6467" s="3">
        <v>1755</v>
      </c>
      <c r="J6467" s="2"/>
    </row>
    <row r="6468" spans="1:10" ht="16">
      <c r="A6468" s="3">
        <v>10</v>
      </c>
      <c r="B6468" s="7">
        <v>40416</v>
      </c>
      <c r="C6468" s="3">
        <v>1755</v>
      </c>
      <c r="J6468" s="2"/>
    </row>
    <row r="6469" spans="1:10" ht="16">
      <c r="A6469" s="3">
        <v>50</v>
      </c>
      <c r="B6469" s="7">
        <v>40416</v>
      </c>
      <c r="C6469" s="3">
        <v>1755</v>
      </c>
      <c r="J6469" s="2"/>
    </row>
    <row r="6470" spans="1:10" ht="16">
      <c r="A6470" s="3">
        <v>25</v>
      </c>
      <c r="B6470" s="7">
        <v>40417</v>
      </c>
      <c r="C6470" s="3">
        <v>1755</v>
      </c>
      <c r="J6470" s="2"/>
    </row>
    <row r="6471" spans="1:10" ht="16">
      <c r="A6471" s="3">
        <v>10</v>
      </c>
      <c r="B6471" s="7">
        <v>40419</v>
      </c>
      <c r="C6471" s="3">
        <v>1755</v>
      </c>
      <c r="J6471" s="2"/>
    </row>
    <row r="6472" spans="1:10" ht="16">
      <c r="A6472" s="3">
        <v>750</v>
      </c>
      <c r="B6472" s="7">
        <v>40421</v>
      </c>
      <c r="C6472" s="3">
        <v>1755</v>
      </c>
      <c r="J6472" s="2"/>
    </row>
    <row r="6473" spans="1:10" ht="16">
      <c r="A6473" s="3">
        <v>50</v>
      </c>
      <c r="B6473" s="7">
        <v>40422</v>
      </c>
      <c r="C6473" s="3">
        <v>1755</v>
      </c>
      <c r="J6473" s="2"/>
    </row>
    <row r="6474" spans="1:10" ht="16">
      <c r="A6474" s="3">
        <v>100</v>
      </c>
      <c r="B6474" s="7">
        <v>40422</v>
      </c>
      <c r="C6474" s="3">
        <v>1755</v>
      </c>
      <c r="J6474" s="2"/>
    </row>
    <row r="6475" spans="1:10" ht="16">
      <c r="A6475" s="3">
        <v>10</v>
      </c>
      <c r="B6475" s="7">
        <v>40423</v>
      </c>
      <c r="C6475" s="3">
        <v>1755</v>
      </c>
      <c r="J6475" s="2"/>
    </row>
    <row r="6476" spans="1:10" ht="16">
      <c r="A6476" s="3">
        <v>10</v>
      </c>
      <c r="B6476" s="7">
        <v>40423</v>
      </c>
      <c r="C6476" s="3">
        <v>1755</v>
      </c>
      <c r="J6476" s="2"/>
    </row>
    <row r="6477" spans="1:10" ht="16">
      <c r="A6477" s="3">
        <v>10</v>
      </c>
      <c r="B6477" s="7">
        <v>40423</v>
      </c>
      <c r="C6477" s="3">
        <v>1755</v>
      </c>
      <c r="J6477" s="2"/>
    </row>
    <row r="6478" spans="1:10" ht="16">
      <c r="A6478" s="3">
        <v>25</v>
      </c>
      <c r="B6478" s="7">
        <v>40423</v>
      </c>
      <c r="C6478" s="3">
        <v>1755</v>
      </c>
      <c r="J6478" s="2"/>
    </row>
    <row r="6479" spans="1:10" ht="16">
      <c r="A6479" s="3">
        <v>25</v>
      </c>
      <c r="B6479" s="7">
        <v>40423</v>
      </c>
      <c r="C6479" s="3">
        <v>1755</v>
      </c>
      <c r="J6479" s="2"/>
    </row>
    <row r="6480" spans="1:10" ht="16">
      <c r="A6480" s="3">
        <v>5</v>
      </c>
      <c r="B6480" s="7">
        <v>40423</v>
      </c>
      <c r="C6480" s="3">
        <v>1755</v>
      </c>
      <c r="J6480" s="2"/>
    </row>
    <row r="6481" spans="1:10" ht="16">
      <c r="A6481" s="3">
        <v>15</v>
      </c>
      <c r="B6481" s="7">
        <v>40424</v>
      </c>
      <c r="C6481" s="3">
        <v>1755</v>
      </c>
      <c r="J6481" s="2"/>
    </row>
    <row r="6482" spans="1:10" ht="16">
      <c r="A6482" s="3">
        <v>250</v>
      </c>
      <c r="B6482" s="7">
        <v>40424</v>
      </c>
      <c r="C6482" s="3">
        <v>1755</v>
      </c>
      <c r="J6482" s="2"/>
    </row>
    <row r="6483" spans="1:10" ht="16">
      <c r="A6483" s="3">
        <v>50</v>
      </c>
      <c r="B6483" s="7">
        <v>40425</v>
      </c>
      <c r="C6483" s="3">
        <v>1755</v>
      </c>
      <c r="J6483" s="2"/>
    </row>
    <row r="6484" spans="1:10" ht="16">
      <c r="A6484" s="3">
        <v>25</v>
      </c>
      <c r="B6484" s="7">
        <v>40428</v>
      </c>
      <c r="C6484" s="3">
        <v>1755</v>
      </c>
      <c r="J6484" s="2"/>
    </row>
    <row r="6485" spans="1:10" ht="16">
      <c r="A6485" s="3">
        <v>10</v>
      </c>
      <c r="B6485" s="7">
        <v>40428</v>
      </c>
      <c r="C6485" s="3">
        <v>1755</v>
      </c>
      <c r="J6485" s="2"/>
    </row>
    <row r="6486" spans="1:10" ht="16">
      <c r="A6486" s="3">
        <v>25</v>
      </c>
      <c r="B6486" s="7">
        <v>40428</v>
      </c>
      <c r="C6486" s="3">
        <v>1755</v>
      </c>
      <c r="J6486" s="2"/>
    </row>
    <row r="6487" spans="1:10" ht="16">
      <c r="A6487" s="3">
        <v>25</v>
      </c>
      <c r="B6487" s="7">
        <v>40428</v>
      </c>
      <c r="C6487" s="3">
        <v>1755</v>
      </c>
      <c r="J6487" s="2"/>
    </row>
    <row r="6488" spans="1:10" ht="16">
      <c r="A6488" s="3">
        <v>50</v>
      </c>
      <c r="B6488" s="7">
        <v>40428</v>
      </c>
      <c r="C6488" s="3">
        <v>1755</v>
      </c>
      <c r="J6488" s="2"/>
    </row>
    <row r="6489" spans="1:10" ht="16">
      <c r="A6489" s="3">
        <v>25</v>
      </c>
      <c r="B6489" s="7">
        <v>40428</v>
      </c>
      <c r="C6489" s="3">
        <v>1755</v>
      </c>
      <c r="J6489" s="2"/>
    </row>
    <row r="6490" spans="1:10" ht="16">
      <c r="A6490" s="3">
        <v>25</v>
      </c>
      <c r="B6490" s="7">
        <v>40429</v>
      </c>
      <c r="C6490" s="3">
        <v>1755</v>
      </c>
      <c r="J6490" s="2"/>
    </row>
    <row r="6491" spans="1:10" ht="16">
      <c r="A6491" s="3">
        <v>25</v>
      </c>
      <c r="B6491" s="7">
        <v>40430</v>
      </c>
      <c r="C6491" s="3">
        <v>1755</v>
      </c>
      <c r="J6491" s="2"/>
    </row>
    <row r="6492" spans="1:10" ht="16">
      <c r="A6492" s="3">
        <v>50</v>
      </c>
      <c r="B6492" s="7">
        <v>40433</v>
      </c>
      <c r="C6492" s="3">
        <v>1755</v>
      </c>
      <c r="J6492" s="2"/>
    </row>
    <row r="6493" spans="1:10" ht="16">
      <c r="A6493" s="3">
        <v>300</v>
      </c>
      <c r="B6493" s="7">
        <v>40434</v>
      </c>
      <c r="C6493" s="3">
        <v>1755</v>
      </c>
      <c r="J6493" s="2"/>
    </row>
    <row r="6494" spans="1:10" ht="16">
      <c r="A6494" s="3">
        <v>10</v>
      </c>
      <c r="B6494" s="7">
        <v>40435</v>
      </c>
      <c r="C6494" s="3">
        <v>1755</v>
      </c>
      <c r="J6494" s="2"/>
    </row>
    <row r="6495" spans="1:10" ht="16">
      <c r="A6495" s="3">
        <v>100</v>
      </c>
      <c r="B6495" s="7">
        <v>40435</v>
      </c>
      <c r="C6495" s="3">
        <v>1755</v>
      </c>
      <c r="J6495" s="2"/>
    </row>
    <row r="6496" spans="1:10" ht="16">
      <c r="A6496" s="3">
        <v>40</v>
      </c>
      <c r="B6496" s="7">
        <v>40435</v>
      </c>
      <c r="C6496" s="3">
        <v>1755</v>
      </c>
      <c r="J6496" s="2"/>
    </row>
    <row r="6497" spans="1:10" ht="16">
      <c r="A6497" s="3">
        <v>5</v>
      </c>
      <c r="B6497" s="7">
        <v>40436</v>
      </c>
      <c r="C6497" s="3">
        <v>1755</v>
      </c>
      <c r="J6497" s="2"/>
    </row>
    <row r="6498" spans="1:10" ht="16">
      <c r="A6498" s="3">
        <v>50</v>
      </c>
      <c r="B6498" s="7">
        <v>40438</v>
      </c>
      <c r="C6498" s="3">
        <v>1755</v>
      </c>
      <c r="J6498" s="2"/>
    </row>
    <row r="6499" spans="1:10" ht="16">
      <c r="A6499" s="3">
        <v>20</v>
      </c>
      <c r="B6499" s="7">
        <v>40438</v>
      </c>
      <c r="C6499" s="3">
        <v>1755</v>
      </c>
      <c r="J6499" s="2"/>
    </row>
    <row r="6500" spans="1:10" ht="16">
      <c r="A6500" s="3">
        <v>50</v>
      </c>
      <c r="B6500" s="7">
        <v>40439</v>
      </c>
      <c r="C6500" s="3">
        <v>1755</v>
      </c>
      <c r="J6500" s="2"/>
    </row>
    <row r="6501" spans="1:10" ht="16">
      <c r="A6501" s="3">
        <v>500</v>
      </c>
      <c r="B6501" s="7">
        <v>40439</v>
      </c>
      <c r="C6501" s="3">
        <v>1755</v>
      </c>
      <c r="J6501" s="2"/>
    </row>
    <row r="6502" spans="1:10" ht="16">
      <c r="A6502" s="3">
        <v>150</v>
      </c>
      <c r="B6502" s="7">
        <v>40439</v>
      </c>
      <c r="C6502" s="3">
        <v>1755</v>
      </c>
      <c r="J6502" s="2"/>
    </row>
    <row r="6503" spans="1:10" ht="16">
      <c r="A6503" s="3">
        <v>25</v>
      </c>
      <c r="B6503" s="7">
        <v>40439</v>
      </c>
      <c r="C6503" s="3">
        <v>1755</v>
      </c>
      <c r="J6503" s="2"/>
    </row>
    <row r="6504" spans="1:10" ht="16">
      <c r="A6504" s="3">
        <v>50</v>
      </c>
      <c r="B6504" s="7">
        <v>40439</v>
      </c>
      <c r="C6504" s="3">
        <v>1755</v>
      </c>
      <c r="J6504" s="2"/>
    </row>
    <row r="6505" spans="1:10" ht="16">
      <c r="A6505" s="3">
        <v>25</v>
      </c>
      <c r="B6505" s="7">
        <v>40439</v>
      </c>
      <c r="C6505" s="3">
        <v>1755</v>
      </c>
      <c r="J6505" s="2"/>
    </row>
    <row r="6506" spans="1:10" ht="16">
      <c r="A6506" s="3">
        <v>50</v>
      </c>
      <c r="B6506" s="7">
        <v>40439</v>
      </c>
      <c r="C6506" s="3">
        <v>1755</v>
      </c>
      <c r="J6506" s="2"/>
    </row>
    <row r="6507" spans="1:10" ht="16">
      <c r="A6507" s="3">
        <v>295</v>
      </c>
      <c r="B6507" s="7">
        <v>40439</v>
      </c>
      <c r="C6507" s="3">
        <v>1755</v>
      </c>
      <c r="J6507" s="2"/>
    </row>
    <row r="6508" spans="1:10" ht="16">
      <c r="A6508" s="3">
        <v>30</v>
      </c>
      <c r="B6508" s="7">
        <v>40168</v>
      </c>
      <c r="C6508" s="3">
        <v>1765</v>
      </c>
      <c r="J6508" s="2"/>
    </row>
    <row r="6509" spans="1:10" ht="16">
      <c r="A6509" s="3">
        <v>1</v>
      </c>
      <c r="B6509" s="7">
        <v>40169</v>
      </c>
      <c r="C6509" s="3">
        <v>1765</v>
      </c>
      <c r="J6509" s="2"/>
    </row>
    <row r="6510" spans="1:10" ht="16">
      <c r="A6510" s="3">
        <v>10</v>
      </c>
      <c r="B6510" s="7">
        <v>40169</v>
      </c>
      <c r="C6510" s="3">
        <v>1765</v>
      </c>
      <c r="J6510" s="2"/>
    </row>
    <row r="6511" spans="1:10" ht="16">
      <c r="A6511" s="3">
        <v>250</v>
      </c>
      <c r="B6511" s="7">
        <v>40169</v>
      </c>
      <c r="C6511" s="3">
        <v>1765</v>
      </c>
      <c r="J6511" s="2"/>
    </row>
    <row r="6512" spans="1:10" ht="16">
      <c r="A6512" s="3">
        <v>30</v>
      </c>
      <c r="B6512" s="7">
        <v>40169</v>
      </c>
      <c r="C6512" s="3">
        <v>1765</v>
      </c>
      <c r="J6512" s="2"/>
    </row>
    <row r="6513" spans="1:10" ht="16">
      <c r="A6513" s="3">
        <v>1006</v>
      </c>
      <c r="B6513" s="7">
        <v>40169</v>
      </c>
      <c r="C6513" s="3">
        <v>1765</v>
      </c>
      <c r="J6513" s="2"/>
    </row>
    <row r="6514" spans="1:10" ht="16">
      <c r="A6514" s="3">
        <v>25</v>
      </c>
      <c r="B6514" s="7">
        <v>40169</v>
      </c>
      <c r="C6514" s="3">
        <v>1765</v>
      </c>
      <c r="J6514" s="2"/>
    </row>
    <row r="6515" spans="1:10" ht="16">
      <c r="A6515" s="3">
        <v>39</v>
      </c>
      <c r="B6515" s="7">
        <v>40169</v>
      </c>
      <c r="C6515" s="3">
        <v>1765</v>
      </c>
      <c r="J6515" s="2"/>
    </row>
    <row r="6516" spans="1:10" ht="16">
      <c r="A6516" s="3">
        <v>100</v>
      </c>
      <c r="B6516" s="7">
        <v>40169</v>
      </c>
      <c r="C6516" s="3">
        <v>1765</v>
      </c>
      <c r="J6516" s="2"/>
    </row>
    <row r="6517" spans="1:10" ht="16">
      <c r="A6517" s="3">
        <v>5</v>
      </c>
      <c r="B6517" s="7">
        <v>40169</v>
      </c>
      <c r="C6517" s="3">
        <v>1765</v>
      </c>
      <c r="J6517" s="2"/>
    </row>
    <row r="6518" spans="1:10" ht="16">
      <c r="A6518" s="3">
        <v>200</v>
      </c>
      <c r="B6518" s="7">
        <v>40169</v>
      </c>
      <c r="C6518" s="3">
        <v>1765</v>
      </c>
      <c r="J6518" s="2"/>
    </row>
    <row r="6519" spans="1:10" ht="16">
      <c r="A6519" s="3">
        <v>20</v>
      </c>
      <c r="B6519" s="7">
        <v>40169</v>
      </c>
      <c r="C6519" s="3">
        <v>1765</v>
      </c>
      <c r="J6519" s="2"/>
    </row>
    <row r="6520" spans="1:10" ht="16">
      <c r="A6520" s="3">
        <v>50</v>
      </c>
      <c r="B6520" s="7">
        <v>40169</v>
      </c>
      <c r="C6520" s="3">
        <v>1765</v>
      </c>
      <c r="J6520" s="2"/>
    </row>
    <row r="6521" spans="1:10" ht="16">
      <c r="A6521" s="3">
        <v>280</v>
      </c>
      <c r="B6521" s="7">
        <v>40169</v>
      </c>
      <c r="C6521" s="3">
        <v>1765</v>
      </c>
      <c r="J6521" s="2"/>
    </row>
    <row r="6522" spans="1:10" ht="16">
      <c r="A6522" s="3">
        <v>300</v>
      </c>
      <c r="B6522" s="7">
        <v>40169</v>
      </c>
      <c r="C6522" s="3">
        <v>1765</v>
      </c>
      <c r="J6522" s="2"/>
    </row>
    <row r="6523" spans="1:10" ht="16">
      <c r="A6523" s="3">
        <v>100</v>
      </c>
      <c r="B6523" s="7">
        <v>40169</v>
      </c>
      <c r="C6523" s="3">
        <v>1765</v>
      </c>
      <c r="J6523" s="2"/>
    </row>
    <row r="6524" spans="1:10" ht="16">
      <c r="A6524" s="3">
        <v>25</v>
      </c>
      <c r="B6524" s="7">
        <v>40169</v>
      </c>
      <c r="C6524" s="3">
        <v>1765</v>
      </c>
      <c r="J6524" s="2"/>
    </row>
    <row r="6525" spans="1:10" ht="16">
      <c r="A6525" s="3">
        <v>40</v>
      </c>
      <c r="B6525" s="7">
        <v>40169</v>
      </c>
      <c r="C6525" s="3">
        <v>1765</v>
      </c>
      <c r="J6525" s="2"/>
    </row>
    <row r="6526" spans="1:10" ht="16">
      <c r="A6526" s="3">
        <v>20</v>
      </c>
      <c r="B6526" s="7">
        <v>40169</v>
      </c>
      <c r="C6526" s="3">
        <v>1765</v>
      </c>
      <c r="J6526" s="2"/>
    </row>
    <row r="6527" spans="1:10" ht="16">
      <c r="A6527" s="3">
        <v>25</v>
      </c>
      <c r="B6527" s="7">
        <v>40169</v>
      </c>
      <c r="C6527" s="3">
        <v>1765</v>
      </c>
      <c r="J6527" s="2"/>
    </row>
    <row r="6528" spans="1:10" ht="16">
      <c r="A6528" s="3">
        <v>100</v>
      </c>
      <c r="B6528" s="7">
        <v>40169</v>
      </c>
      <c r="C6528" s="3">
        <v>1765</v>
      </c>
      <c r="J6528" s="2"/>
    </row>
    <row r="6529" spans="1:10" ht="16">
      <c r="A6529" s="3">
        <v>20</v>
      </c>
      <c r="B6529" s="7">
        <v>40169</v>
      </c>
      <c r="C6529" s="3">
        <v>1765</v>
      </c>
      <c r="J6529" s="2"/>
    </row>
    <row r="6530" spans="1:10" ht="16">
      <c r="A6530" s="3">
        <v>25</v>
      </c>
      <c r="B6530" s="7">
        <v>40170</v>
      </c>
      <c r="C6530" s="3">
        <v>1765</v>
      </c>
      <c r="J6530" s="2"/>
    </row>
    <row r="6531" spans="1:10" ht="16">
      <c r="A6531" s="3">
        <v>250</v>
      </c>
      <c r="B6531" s="7">
        <v>40170</v>
      </c>
      <c r="C6531" s="3">
        <v>1765</v>
      </c>
      <c r="J6531" s="2"/>
    </row>
    <row r="6532" spans="1:10" ht="16">
      <c r="A6532" s="3">
        <v>36</v>
      </c>
      <c r="B6532" s="7">
        <v>40170</v>
      </c>
      <c r="C6532" s="3">
        <v>1765</v>
      </c>
      <c r="J6532" s="2"/>
    </row>
    <row r="6533" spans="1:10" ht="16">
      <c r="A6533" s="3">
        <v>20</v>
      </c>
      <c r="B6533" s="7">
        <v>40170</v>
      </c>
      <c r="C6533" s="3">
        <v>1765</v>
      </c>
      <c r="J6533" s="2"/>
    </row>
    <row r="6534" spans="1:10" ht="16">
      <c r="A6534" s="3">
        <v>25</v>
      </c>
      <c r="B6534" s="7">
        <v>40170</v>
      </c>
      <c r="C6534" s="3">
        <v>1765</v>
      </c>
      <c r="J6534" s="2"/>
    </row>
    <row r="6535" spans="1:10" ht="16">
      <c r="A6535" s="3">
        <v>100</v>
      </c>
      <c r="B6535" s="7">
        <v>40170</v>
      </c>
      <c r="C6535" s="3">
        <v>1765</v>
      </c>
      <c r="J6535" s="2"/>
    </row>
    <row r="6536" spans="1:10" ht="16">
      <c r="A6536" s="3">
        <v>100</v>
      </c>
      <c r="B6536" s="7">
        <v>40170</v>
      </c>
      <c r="C6536" s="3">
        <v>1765</v>
      </c>
      <c r="J6536" s="2"/>
    </row>
    <row r="6537" spans="1:10" ht="16">
      <c r="A6537" s="3">
        <v>50</v>
      </c>
      <c r="B6537" s="7">
        <v>40170</v>
      </c>
      <c r="C6537" s="3">
        <v>1765</v>
      </c>
      <c r="J6537" s="2"/>
    </row>
    <row r="6538" spans="1:10" ht="16">
      <c r="A6538" s="3">
        <v>25</v>
      </c>
      <c r="B6538" s="7">
        <v>40170</v>
      </c>
      <c r="C6538" s="3">
        <v>1765</v>
      </c>
      <c r="J6538" s="2"/>
    </row>
    <row r="6539" spans="1:10" ht="16">
      <c r="A6539" s="3">
        <v>20</v>
      </c>
      <c r="B6539" s="7">
        <v>40170</v>
      </c>
      <c r="C6539" s="3">
        <v>1765</v>
      </c>
      <c r="J6539" s="2"/>
    </row>
    <row r="6540" spans="1:10" ht="16">
      <c r="A6540" s="3">
        <v>100</v>
      </c>
      <c r="B6540" s="7">
        <v>40170</v>
      </c>
      <c r="C6540" s="3">
        <v>1765</v>
      </c>
      <c r="J6540" s="2"/>
    </row>
    <row r="6541" spans="1:10" ht="16">
      <c r="A6541" s="3">
        <v>30</v>
      </c>
      <c r="B6541" s="7">
        <v>40170</v>
      </c>
      <c r="C6541" s="3">
        <v>1765</v>
      </c>
      <c r="J6541" s="2"/>
    </row>
    <row r="6542" spans="1:10" ht="16">
      <c r="A6542" s="3">
        <v>100</v>
      </c>
      <c r="B6542" s="7">
        <v>40170</v>
      </c>
      <c r="C6542" s="3">
        <v>1765</v>
      </c>
      <c r="J6542" s="2"/>
    </row>
    <row r="6543" spans="1:10" ht="16">
      <c r="A6543" s="3">
        <v>25</v>
      </c>
      <c r="B6543" s="7">
        <v>40170</v>
      </c>
      <c r="C6543" s="3">
        <v>1765</v>
      </c>
      <c r="J6543" s="2"/>
    </row>
    <row r="6544" spans="1:10" ht="16">
      <c r="A6544" s="3">
        <v>25</v>
      </c>
      <c r="B6544" s="7">
        <v>40170</v>
      </c>
      <c r="C6544" s="3">
        <v>1765</v>
      </c>
      <c r="J6544" s="2"/>
    </row>
    <row r="6545" spans="1:10" ht="16">
      <c r="A6545" s="3">
        <v>10</v>
      </c>
      <c r="B6545" s="7">
        <v>40170</v>
      </c>
      <c r="C6545" s="3">
        <v>1765</v>
      </c>
      <c r="J6545" s="2"/>
    </row>
    <row r="6546" spans="1:10" ht="16">
      <c r="A6546" s="3">
        <v>20</v>
      </c>
      <c r="B6546" s="7">
        <v>40170</v>
      </c>
      <c r="C6546" s="3">
        <v>1765</v>
      </c>
      <c r="J6546" s="2"/>
    </row>
    <row r="6547" spans="1:10" ht="16">
      <c r="A6547" s="3">
        <v>80</v>
      </c>
      <c r="B6547" s="7">
        <v>40170</v>
      </c>
      <c r="C6547" s="3">
        <v>1765</v>
      </c>
      <c r="J6547" s="2"/>
    </row>
    <row r="6548" spans="1:10" ht="16">
      <c r="A6548" s="3">
        <v>140</v>
      </c>
      <c r="B6548" s="7">
        <v>40170</v>
      </c>
      <c r="C6548" s="3">
        <v>1765</v>
      </c>
      <c r="J6548" s="2"/>
    </row>
    <row r="6549" spans="1:10" ht="16">
      <c r="A6549" s="3">
        <v>85</v>
      </c>
      <c r="B6549" s="7">
        <v>40170</v>
      </c>
      <c r="C6549" s="3">
        <v>1765</v>
      </c>
      <c r="J6549" s="2"/>
    </row>
    <row r="6550" spans="1:10" ht="16">
      <c r="A6550" s="3">
        <v>100</v>
      </c>
      <c r="B6550" s="7">
        <v>40170</v>
      </c>
      <c r="C6550" s="3">
        <v>1765</v>
      </c>
      <c r="J6550" s="2"/>
    </row>
    <row r="6551" spans="1:10" ht="16">
      <c r="A6551" s="3">
        <v>100</v>
      </c>
      <c r="B6551" s="7">
        <v>40170</v>
      </c>
      <c r="C6551" s="3">
        <v>1765</v>
      </c>
      <c r="J6551" s="2"/>
    </row>
    <row r="6552" spans="1:10" ht="16">
      <c r="A6552" s="3">
        <v>40</v>
      </c>
      <c r="B6552" s="7">
        <v>40170</v>
      </c>
      <c r="C6552" s="3">
        <v>1765</v>
      </c>
      <c r="J6552" s="2"/>
    </row>
    <row r="6553" spans="1:10" ht="16">
      <c r="A6553" s="3">
        <v>100</v>
      </c>
      <c r="B6553" s="7">
        <v>40171</v>
      </c>
      <c r="C6553" s="3">
        <v>1765</v>
      </c>
      <c r="J6553" s="2"/>
    </row>
    <row r="6554" spans="1:10" ht="16">
      <c r="A6554" s="3">
        <v>100</v>
      </c>
      <c r="B6554" s="7">
        <v>40171</v>
      </c>
      <c r="C6554" s="3">
        <v>1765</v>
      </c>
      <c r="J6554" s="2"/>
    </row>
    <row r="6555" spans="1:10" ht="16">
      <c r="A6555" s="3">
        <v>100</v>
      </c>
      <c r="B6555" s="7">
        <v>40171</v>
      </c>
      <c r="C6555" s="3">
        <v>1765</v>
      </c>
      <c r="J6555" s="2"/>
    </row>
    <row r="6556" spans="1:10" ht="16">
      <c r="A6556" s="3">
        <v>50</v>
      </c>
      <c r="B6556" s="7">
        <v>40171</v>
      </c>
      <c r="C6556" s="3">
        <v>1765</v>
      </c>
      <c r="J6556" s="2"/>
    </row>
    <row r="6557" spans="1:10" ht="16">
      <c r="A6557" s="3">
        <v>100</v>
      </c>
      <c r="B6557" s="7">
        <v>40172</v>
      </c>
      <c r="C6557" s="3">
        <v>1765</v>
      </c>
      <c r="J6557" s="2"/>
    </row>
    <row r="6558" spans="1:10" ht="16">
      <c r="A6558" s="3">
        <v>300</v>
      </c>
      <c r="B6558" s="7">
        <v>40172</v>
      </c>
      <c r="C6558" s="3">
        <v>1765</v>
      </c>
      <c r="J6558" s="2"/>
    </row>
    <row r="6559" spans="1:10" ht="16">
      <c r="A6559" s="3">
        <v>100</v>
      </c>
      <c r="B6559" s="7">
        <v>40172</v>
      </c>
      <c r="C6559" s="3">
        <v>1765</v>
      </c>
      <c r="J6559" s="2"/>
    </row>
    <row r="6560" spans="1:10" ht="16">
      <c r="A6560" s="3">
        <v>25</v>
      </c>
      <c r="B6560" s="7">
        <v>40172</v>
      </c>
      <c r="C6560" s="3">
        <v>1765</v>
      </c>
      <c r="J6560" s="2"/>
    </row>
    <row r="6561" spans="1:10" ht="16">
      <c r="A6561" s="3">
        <v>1000</v>
      </c>
      <c r="B6561" s="7">
        <v>40172</v>
      </c>
      <c r="C6561" s="3">
        <v>1765</v>
      </c>
      <c r="J6561" s="2"/>
    </row>
    <row r="6562" spans="1:10" ht="16">
      <c r="A6562" s="3">
        <v>150</v>
      </c>
      <c r="B6562" s="7">
        <v>40172</v>
      </c>
      <c r="C6562" s="3">
        <v>1765</v>
      </c>
      <c r="J6562" s="2"/>
    </row>
    <row r="6563" spans="1:10" ht="16">
      <c r="A6563" s="3">
        <v>20</v>
      </c>
      <c r="B6563" s="7">
        <v>40172</v>
      </c>
      <c r="C6563" s="3">
        <v>1765</v>
      </c>
      <c r="J6563" s="2"/>
    </row>
    <row r="6564" spans="1:10" ht="16">
      <c r="A6564" s="3">
        <v>100</v>
      </c>
      <c r="B6564" s="7">
        <v>40172</v>
      </c>
      <c r="C6564" s="3">
        <v>1765</v>
      </c>
      <c r="J6564" s="2"/>
    </row>
    <row r="6565" spans="1:10" ht="16">
      <c r="A6565" s="3">
        <v>50</v>
      </c>
      <c r="B6565" s="7">
        <v>40173</v>
      </c>
      <c r="C6565" s="3">
        <v>1765</v>
      </c>
      <c r="J6565" s="2"/>
    </row>
    <row r="6566" spans="1:10" ht="16">
      <c r="A6566" s="3">
        <v>50</v>
      </c>
      <c r="B6566" s="7">
        <v>40173</v>
      </c>
      <c r="C6566" s="3">
        <v>1765</v>
      </c>
      <c r="J6566" s="2"/>
    </row>
    <row r="6567" spans="1:10" ht="16">
      <c r="A6567" s="3">
        <v>100</v>
      </c>
      <c r="B6567" s="7">
        <v>40173</v>
      </c>
      <c r="C6567" s="3">
        <v>1765</v>
      </c>
      <c r="J6567" s="2"/>
    </row>
    <row r="6568" spans="1:10" ht="16">
      <c r="A6568" s="3">
        <v>50</v>
      </c>
      <c r="B6568" s="7">
        <v>40173</v>
      </c>
      <c r="C6568" s="3">
        <v>1765</v>
      </c>
      <c r="J6568" s="2"/>
    </row>
    <row r="6569" spans="1:10" ht="16">
      <c r="A6569" s="3">
        <v>25</v>
      </c>
      <c r="B6569" s="7">
        <v>40173</v>
      </c>
      <c r="C6569" s="3">
        <v>1765</v>
      </c>
      <c r="J6569" s="2"/>
    </row>
    <row r="6570" spans="1:10" ht="16">
      <c r="A6570" s="3">
        <v>400</v>
      </c>
      <c r="B6570" s="7">
        <v>40173</v>
      </c>
      <c r="C6570" s="3">
        <v>1765</v>
      </c>
      <c r="J6570" s="2"/>
    </row>
    <row r="6571" spans="1:10" ht="16">
      <c r="A6571" s="3">
        <v>20</v>
      </c>
      <c r="B6571" s="7">
        <v>40173</v>
      </c>
      <c r="C6571" s="3">
        <v>1765</v>
      </c>
      <c r="J6571" s="2"/>
    </row>
    <row r="6572" spans="1:10" ht="16">
      <c r="A6572" s="3">
        <v>75</v>
      </c>
      <c r="B6572" s="7">
        <v>40173</v>
      </c>
      <c r="C6572" s="3">
        <v>1765</v>
      </c>
      <c r="J6572" s="2"/>
    </row>
    <row r="6573" spans="1:10" ht="16">
      <c r="A6573" s="3">
        <v>25</v>
      </c>
      <c r="B6573" s="7">
        <v>40173</v>
      </c>
      <c r="C6573" s="3">
        <v>1765</v>
      </c>
      <c r="J6573" s="2"/>
    </row>
    <row r="6574" spans="1:10" ht="16">
      <c r="A6574" s="3">
        <v>40</v>
      </c>
      <c r="B6574" s="7">
        <v>40173</v>
      </c>
      <c r="C6574" s="3">
        <v>1765</v>
      </c>
      <c r="J6574" s="2"/>
    </row>
    <row r="6575" spans="1:10" ht="16">
      <c r="A6575" s="3">
        <v>50</v>
      </c>
      <c r="B6575" s="7">
        <v>40173</v>
      </c>
      <c r="C6575" s="3">
        <v>1765</v>
      </c>
      <c r="J6575" s="2"/>
    </row>
    <row r="6576" spans="1:10" ht="16">
      <c r="A6576" s="3">
        <v>100</v>
      </c>
      <c r="B6576" s="7">
        <v>40174</v>
      </c>
      <c r="C6576" s="3">
        <v>1765</v>
      </c>
      <c r="J6576" s="2"/>
    </row>
    <row r="6577" spans="1:10" ht="16">
      <c r="A6577" s="3">
        <v>50</v>
      </c>
      <c r="B6577" s="7">
        <v>40174</v>
      </c>
      <c r="C6577" s="3">
        <v>1765</v>
      </c>
      <c r="J6577" s="2"/>
    </row>
    <row r="6578" spans="1:10" ht="16">
      <c r="A6578" s="3">
        <v>50</v>
      </c>
      <c r="B6578" s="7">
        <v>40174</v>
      </c>
      <c r="C6578" s="3">
        <v>1765</v>
      </c>
      <c r="J6578" s="2"/>
    </row>
    <row r="6579" spans="1:10" ht="16">
      <c r="A6579" s="3">
        <v>5</v>
      </c>
      <c r="B6579" s="7">
        <v>40175</v>
      </c>
      <c r="C6579" s="3">
        <v>1765</v>
      </c>
      <c r="J6579" s="2"/>
    </row>
    <row r="6580" spans="1:10" ht="16">
      <c r="A6580" s="3">
        <v>100</v>
      </c>
      <c r="B6580" s="7">
        <v>40175</v>
      </c>
      <c r="C6580" s="3">
        <v>1765</v>
      </c>
      <c r="J6580" s="2"/>
    </row>
    <row r="6581" spans="1:10" ht="16">
      <c r="A6581" s="3">
        <v>50</v>
      </c>
      <c r="B6581" s="7">
        <v>40175</v>
      </c>
      <c r="C6581" s="3">
        <v>1765</v>
      </c>
      <c r="J6581" s="2"/>
    </row>
    <row r="6582" spans="1:10" ht="16">
      <c r="A6582" s="3">
        <v>200</v>
      </c>
      <c r="B6582" s="7">
        <v>40176</v>
      </c>
      <c r="C6582" s="3">
        <v>1765</v>
      </c>
      <c r="J6582" s="2"/>
    </row>
    <row r="6583" spans="1:10" ht="16">
      <c r="A6583" s="3">
        <v>30</v>
      </c>
      <c r="B6583" s="7">
        <v>40176</v>
      </c>
      <c r="C6583" s="3">
        <v>1765</v>
      </c>
      <c r="J6583" s="2"/>
    </row>
    <row r="6584" spans="1:10" ht="16">
      <c r="A6584" s="3">
        <v>35</v>
      </c>
      <c r="B6584" s="7">
        <v>40176</v>
      </c>
      <c r="C6584" s="3">
        <v>1765</v>
      </c>
      <c r="J6584" s="2"/>
    </row>
    <row r="6585" spans="1:10" ht="16">
      <c r="A6585" s="3">
        <v>5</v>
      </c>
      <c r="B6585" s="7">
        <v>40177</v>
      </c>
      <c r="C6585" s="3">
        <v>1765</v>
      </c>
      <c r="J6585" s="2"/>
    </row>
    <row r="6586" spans="1:10" ht="16">
      <c r="A6586" s="3">
        <v>50</v>
      </c>
      <c r="B6586" s="7">
        <v>40179</v>
      </c>
      <c r="C6586" s="3">
        <v>1765</v>
      </c>
      <c r="J6586" s="2"/>
    </row>
    <row r="6587" spans="1:10" ht="16">
      <c r="A6587" s="3">
        <v>100</v>
      </c>
      <c r="B6587" s="7">
        <v>40179</v>
      </c>
      <c r="C6587" s="3">
        <v>1765</v>
      </c>
      <c r="J6587" s="2"/>
    </row>
    <row r="6588" spans="1:10" ht="16">
      <c r="A6588" s="3">
        <v>50</v>
      </c>
      <c r="B6588" s="7">
        <v>40179</v>
      </c>
      <c r="C6588" s="3">
        <v>1765</v>
      </c>
      <c r="J6588" s="2"/>
    </row>
    <row r="6589" spans="1:10" ht="16">
      <c r="A6589" s="3">
        <v>250</v>
      </c>
      <c r="B6589" s="7">
        <v>40179</v>
      </c>
      <c r="C6589" s="3">
        <v>1765</v>
      </c>
      <c r="J6589" s="2"/>
    </row>
    <row r="6590" spans="1:10" ht="16">
      <c r="A6590" s="3">
        <v>50</v>
      </c>
      <c r="B6590" s="7">
        <v>40179</v>
      </c>
      <c r="C6590" s="3">
        <v>1765</v>
      </c>
      <c r="J6590" s="2"/>
    </row>
    <row r="6591" spans="1:10" ht="16">
      <c r="A6591" s="3">
        <v>100</v>
      </c>
      <c r="B6591" s="7">
        <v>40181</v>
      </c>
      <c r="C6591" s="3">
        <v>1765</v>
      </c>
      <c r="J6591" s="2"/>
    </row>
    <row r="6592" spans="1:10" ht="16">
      <c r="A6592" s="3">
        <v>10</v>
      </c>
      <c r="B6592" s="7">
        <v>40181</v>
      </c>
      <c r="C6592" s="3">
        <v>1765</v>
      </c>
      <c r="J6592" s="2"/>
    </row>
    <row r="6593" spans="1:10" ht="16">
      <c r="A6593" s="3">
        <v>100</v>
      </c>
      <c r="B6593" s="7">
        <v>40182</v>
      </c>
      <c r="C6593" s="3">
        <v>1765</v>
      </c>
      <c r="J6593" s="2"/>
    </row>
    <row r="6594" spans="1:10" ht="16">
      <c r="A6594" s="3">
        <v>50</v>
      </c>
      <c r="B6594" s="7">
        <v>40182</v>
      </c>
      <c r="C6594" s="3">
        <v>1765</v>
      </c>
      <c r="J6594" s="2"/>
    </row>
    <row r="6595" spans="1:10" ht="16">
      <c r="A6595" s="3">
        <v>100</v>
      </c>
      <c r="B6595" s="7">
        <v>40182</v>
      </c>
      <c r="C6595" s="3">
        <v>1765</v>
      </c>
      <c r="J6595" s="2"/>
    </row>
    <row r="6596" spans="1:10" ht="16">
      <c r="A6596" s="3">
        <v>202</v>
      </c>
      <c r="B6596" s="7">
        <v>40182</v>
      </c>
      <c r="C6596" s="3">
        <v>1765</v>
      </c>
      <c r="J6596" s="2"/>
    </row>
    <row r="6597" spans="1:10" ht="16">
      <c r="A6597" s="3">
        <v>100</v>
      </c>
      <c r="B6597" s="7">
        <v>40184</v>
      </c>
      <c r="C6597" s="3">
        <v>1765</v>
      </c>
      <c r="J6597" s="2"/>
    </row>
    <row r="6598" spans="1:10" ht="16">
      <c r="A6598" s="3">
        <v>20</v>
      </c>
      <c r="B6598" s="7">
        <v>40184</v>
      </c>
      <c r="C6598" s="3">
        <v>1765</v>
      </c>
      <c r="J6598" s="2"/>
    </row>
    <row r="6599" spans="1:10" ht="16">
      <c r="A6599" s="3">
        <v>25</v>
      </c>
      <c r="B6599" s="7">
        <v>40185</v>
      </c>
      <c r="C6599" s="3">
        <v>1765</v>
      </c>
      <c r="J6599" s="2"/>
    </row>
    <row r="6600" spans="1:10" ht="16">
      <c r="A6600" s="3">
        <v>50</v>
      </c>
      <c r="B6600" s="7">
        <v>40186</v>
      </c>
      <c r="C6600" s="3">
        <v>1765</v>
      </c>
      <c r="J6600" s="2"/>
    </row>
    <row r="6601" spans="1:10" ht="16">
      <c r="A6601" s="3">
        <v>50</v>
      </c>
      <c r="B6601" s="7">
        <v>40186</v>
      </c>
      <c r="C6601" s="3">
        <v>1765</v>
      </c>
      <c r="J6601" s="2"/>
    </row>
    <row r="6602" spans="1:10" ht="16">
      <c r="A6602" s="3">
        <v>100</v>
      </c>
      <c r="B6602" s="7">
        <v>40186</v>
      </c>
      <c r="C6602" s="3">
        <v>1765</v>
      </c>
      <c r="J6602" s="2"/>
    </row>
    <row r="6603" spans="1:10" ht="16">
      <c r="A6603" s="3">
        <v>25</v>
      </c>
      <c r="B6603" s="7">
        <v>40186</v>
      </c>
      <c r="C6603" s="3">
        <v>1765</v>
      </c>
      <c r="J6603" s="2"/>
    </row>
    <row r="6604" spans="1:10" ht="16">
      <c r="A6604" s="3">
        <v>25</v>
      </c>
      <c r="B6604" s="7">
        <v>40186</v>
      </c>
      <c r="C6604" s="3">
        <v>1765</v>
      </c>
      <c r="J6604" s="2"/>
    </row>
    <row r="6605" spans="1:10" ht="16">
      <c r="A6605" s="3">
        <v>25</v>
      </c>
      <c r="B6605" s="7">
        <v>40186</v>
      </c>
      <c r="C6605" s="3">
        <v>1765</v>
      </c>
      <c r="J6605" s="2"/>
    </row>
    <row r="6606" spans="1:10" ht="16">
      <c r="A6606" s="3">
        <v>25</v>
      </c>
      <c r="B6606" s="7">
        <v>40186</v>
      </c>
      <c r="C6606" s="3">
        <v>1765</v>
      </c>
      <c r="J6606" s="2"/>
    </row>
    <row r="6607" spans="1:10" ht="16">
      <c r="A6607" s="3">
        <v>26</v>
      </c>
      <c r="B6607" s="7">
        <v>40187</v>
      </c>
      <c r="C6607" s="3">
        <v>1765</v>
      </c>
      <c r="J6607" s="2"/>
    </row>
    <row r="6608" spans="1:10" ht="16">
      <c r="A6608" s="3">
        <v>40</v>
      </c>
      <c r="B6608" s="7">
        <v>40187</v>
      </c>
      <c r="C6608" s="3">
        <v>1765</v>
      </c>
      <c r="J6608" s="2"/>
    </row>
    <row r="6609" spans="1:10" ht="16">
      <c r="A6609" s="3">
        <v>5</v>
      </c>
      <c r="B6609" s="7">
        <v>40187</v>
      </c>
      <c r="C6609" s="3">
        <v>1765</v>
      </c>
      <c r="J6609" s="2"/>
    </row>
    <row r="6610" spans="1:10" ht="16">
      <c r="A6610" s="3">
        <v>25</v>
      </c>
      <c r="B6610" s="7">
        <v>40187</v>
      </c>
      <c r="C6610" s="3">
        <v>1765</v>
      </c>
      <c r="J6610" s="2"/>
    </row>
    <row r="6611" spans="1:10" ht="16">
      <c r="A6611" s="3">
        <v>10</v>
      </c>
      <c r="B6611" s="7">
        <v>40187</v>
      </c>
      <c r="C6611" s="3">
        <v>1765</v>
      </c>
      <c r="J6611" s="2"/>
    </row>
    <row r="6612" spans="1:10" ht="16">
      <c r="A6612" s="3">
        <v>100</v>
      </c>
      <c r="B6612" s="7">
        <v>40187</v>
      </c>
      <c r="C6612" s="3">
        <v>1765</v>
      </c>
      <c r="J6612" s="2"/>
    </row>
    <row r="6613" spans="1:10" ht="16">
      <c r="A6613" s="3">
        <v>10</v>
      </c>
      <c r="B6613" s="7">
        <v>40187</v>
      </c>
      <c r="C6613" s="3">
        <v>1765</v>
      </c>
      <c r="J6613" s="2"/>
    </row>
    <row r="6614" spans="1:10" ht="16">
      <c r="A6614" s="3">
        <v>100</v>
      </c>
      <c r="B6614" s="7">
        <v>40188</v>
      </c>
      <c r="C6614" s="3">
        <v>1765</v>
      </c>
      <c r="J6614" s="2"/>
    </row>
    <row r="6615" spans="1:10" ht="16">
      <c r="A6615" s="3">
        <v>20</v>
      </c>
      <c r="B6615" s="7">
        <v>40188</v>
      </c>
      <c r="C6615" s="3">
        <v>1765</v>
      </c>
      <c r="J6615" s="2"/>
    </row>
    <row r="6616" spans="1:10" ht="16">
      <c r="A6616" s="3">
        <v>40</v>
      </c>
      <c r="B6616" s="7">
        <v>40188</v>
      </c>
      <c r="C6616" s="3">
        <v>1765</v>
      </c>
      <c r="J6616" s="2"/>
    </row>
    <row r="6617" spans="1:10" ht="16">
      <c r="A6617" s="3">
        <v>50</v>
      </c>
      <c r="B6617" s="7">
        <v>40188</v>
      </c>
      <c r="C6617" s="3">
        <v>1765</v>
      </c>
      <c r="J6617" s="2"/>
    </row>
    <row r="6618" spans="1:10" ht="16">
      <c r="A6618" s="3">
        <v>50</v>
      </c>
      <c r="B6618" s="7">
        <v>40188</v>
      </c>
      <c r="C6618" s="3">
        <v>1765</v>
      </c>
      <c r="J6618" s="2"/>
    </row>
    <row r="6619" spans="1:10" ht="16">
      <c r="A6619" s="3">
        <v>20</v>
      </c>
      <c r="B6619" s="7">
        <v>40188</v>
      </c>
      <c r="C6619" s="3">
        <v>1765</v>
      </c>
      <c r="J6619" s="2"/>
    </row>
    <row r="6620" spans="1:10" ht="16">
      <c r="A6620" s="3">
        <v>100</v>
      </c>
      <c r="B6620" s="7">
        <v>40188</v>
      </c>
      <c r="C6620" s="3">
        <v>1765</v>
      </c>
      <c r="J6620" s="2"/>
    </row>
    <row r="6621" spans="1:10" ht="16">
      <c r="A6621" s="3">
        <v>50</v>
      </c>
      <c r="B6621" s="7">
        <v>40188</v>
      </c>
      <c r="C6621" s="3">
        <v>1765</v>
      </c>
      <c r="J6621" s="2"/>
    </row>
    <row r="6622" spans="1:10" ht="16">
      <c r="A6622" s="3">
        <v>25</v>
      </c>
      <c r="B6622" s="7">
        <v>40188</v>
      </c>
      <c r="C6622" s="3">
        <v>1765</v>
      </c>
      <c r="J6622" s="2"/>
    </row>
    <row r="6623" spans="1:10" ht="16">
      <c r="A6623" s="3">
        <v>50</v>
      </c>
      <c r="B6623" s="7">
        <v>40188</v>
      </c>
      <c r="C6623" s="3">
        <v>1765</v>
      </c>
      <c r="J6623" s="2"/>
    </row>
    <row r="6624" spans="1:10" ht="16">
      <c r="A6624" s="3">
        <v>10</v>
      </c>
      <c r="B6624" s="7">
        <v>40188</v>
      </c>
      <c r="C6624" s="3">
        <v>1765</v>
      </c>
      <c r="J6624" s="2"/>
    </row>
    <row r="6625" spans="1:10" ht="16">
      <c r="A6625" s="3">
        <v>10</v>
      </c>
      <c r="B6625" s="7">
        <v>40188</v>
      </c>
      <c r="C6625" s="3">
        <v>1765</v>
      </c>
      <c r="J6625" s="2"/>
    </row>
    <row r="6626" spans="1:10" ht="16">
      <c r="A6626" s="3">
        <v>50</v>
      </c>
      <c r="B6626" s="7">
        <v>40188</v>
      </c>
      <c r="C6626" s="3">
        <v>1765</v>
      </c>
      <c r="J6626" s="2"/>
    </row>
    <row r="6627" spans="1:10" ht="16">
      <c r="A6627" s="3">
        <v>150</v>
      </c>
      <c r="B6627" s="7">
        <v>40188</v>
      </c>
      <c r="C6627" s="3">
        <v>1765</v>
      </c>
      <c r="J6627" s="2"/>
    </row>
    <row r="6628" spans="1:10" ht="16">
      <c r="A6628" s="3">
        <v>50</v>
      </c>
      <c r="B6628" s="7">
        <v>40188</v>
      </c>
      <c r="C6628" s="3">
        <v>1765</v>
      </c>
      <c r="J6628" s="2"/>
    </row>
    <row r="6629" spans="1:10" ht="16">
      <c r="A6629" s="3">
        <v>200</v>
      </c>
      <c r="B6629" s="7">
        <v>40188</v>
      </c>
      <c r="C6629" s="3">
        <v>1765</v>
      </c>
      <c r="J6629" s="2"/>
    </row>
    <row r="6630" spans="1:10" ht="16">
      <c r="A6630" s="3">
        <v>50</v>
      </c>
      <c r="B6630" s="7">
        <v>40188</v>
      </c>
      <c r="C6630" s="3">
        <v>1765</v>
      </c>
      <c r="J6630" s="2"/>
    </row>
    <row r="6631" spans="1:10" ht="16">
      <c r="A6631" s="3">
        <v>75</v>
      </c>
      <c r="B6631" s="7">
        <v>40188</v>
      </c>
      <c r="C6631" s="3">
        <v>1765</v>
      </c>
      <c r="J6631" s="2"/>
    </row>
    <row r="6632" spans="1:10" ht="16">
      <c r="A6632" s="3">
        <v>50</v>
      </c>
      <c r="B6632" s="7">
        <v>40189</v>
      </c>
      <c r="C6632" s="3">
        <v>1765</v>
      </c>
      <c r="J6632" s="2"/>
    </row>
    <row r="6633" spans="1:10" ht="16">
      <c r="A6633" s="3">
        <v>50</v>
      </c>
      <c r="B6633" s="7">
        <v>40189</v>
      </c>
      <c r="C6633" s="3">
        <v>1765</v>
      </c>
      <c r="J6633" s="2"/>
    </row>
    <row r="6634" spans="1:10" ht="16">
      <c r="A6634" s="3">
        <v>20</v>
      </c>
      <c r="B6634" s="7">
        <v>40190</v>
      </c>
      <c r="C6634" s="3">
        <v>1765</v>
      </c>
      <c r="J6634" s="2"/>
    </row>
    <row r="6635" spans="1:10" ht="16">
      <c r="A6635" s="3">
        <v>25</v>
      </c>
      <c r="B6635" s="7">
        <v>40190</v>
      </c>
      <c r="C6635" s="3">
        <v>1765</v>
      </c>
      <c r="J6635" s="2"/>
    </row>
    <row r="6636" spans="1:10" ht="16">
      <c r="A6636" s="3">
        <v>25</v>
      </c>
      <c r="B6636" s="7">
        <v>40190</v>
      </c>
      <c r="C6636" s="3">
        <v>1765</v>
      </c>
      <c r="J6636" s="2"/>
    </row>
    <row r="6637" spans="1:10" ht="16">
      <c r="A6637" s="3">
        <v>50</v>
      </c>
      <c r="B6637" s="7">
        <v>40190</v>
      </c>
      <c r="C6637" s="3">
        <v>1765</v>
      </c>
      <c r="J6637" s="2"/>
    </row>
    <row r="6638" spans="1:10" ht="16">
      <c r="A6638" s="3">
        <v>50</v>
      </c>
      <c r="B6638" s="7">
        <v>40191</v>
      </c>
      <c r="C6638" s="3">
        <v>1765</v>
      </c>
      <c r="J6638" s="2"/>
    </row>
    <row r="6639" spans="1:10" ht="16">
      <c r="A6639" s="3">
        <v>25</v>
      </c>
      <c r="B6639" s="7">
        <v>40191</v>
      </c>
      <c r="C6639" s="3">
        <v>1765</v>
      </c>
      <c r="J6639" s="2"/>
    </row>
    <row r="6640" spans="1:10" ht="16">
      <c r="A6640" s="3">
        <v>50</v>
      </c>
      <c r="B6640" s="7">
        <v>40191</v>
      </c>
      <c r="C6640" s="3">
        <v>1765</v>
      </c>
      <c r="J6640" s="2"/>
    </row>
    <row r="6641" spans="1:10" ht="16">
      <c r="A6641" s="3">
        <v>50</v>
      </c>
      <c r="B6641" s="7">
        <v>40191</v>
      </c>
      <c r="C6641" s="3">
        <v>1765</v>
      </c>
      <c r="J6641" s="2"/>
    </row>
    <row r="6642" spans="1:10" ht="16">
      <c r="A6642" s="3">
        <v>50</v>
      </c>
      <c r="B6642" s="7">
        <v>40191</v>
      </c>
      <c r="C6642" s="3">
        <v>1765</v>
      </c>
      <c r="J6642" s="2"/>
    </row>
    <row r="6643" spans="1:10" ht="16">
      <c r="A6643" s="3">
        <v>75</v>
      </c>
      <c r="B6643" s="7">
        <v>40191</v>
      </c>
      <c r="C6643" s="3">
        <v>1765</v>
      </c>
      <c r="J6643" s="2"/>
    </row>
    <row r="6644" spans="1:10" ht="16">
      <c r="A6644" s="3">
        <v>40</v>
      </c>
      <c r="B6644" s="7">
        <v>40191</v>
      </c>
      <c r="C6644" s="3">
        <v>1765</v>
      </c>
      <c r="J6644" s="2"/>
    </row>
    <row r="6645" spans="1:10" ht="16">
      <c r="A6645" s="3">
        <v>20</v>
      </c>
      <c r="B6645" s="7">
        <v>40192</v>
      </c>
      <c r="C6645" s="3">
        <v>1765</v>
      </c>
      <c r="J6645" s="2"/>
    </row>
    <row r="6646" spans="1:10" ht="16">
      <c r="A6646" s="3">
        <v>50</v>
      </c>
      <c r="B6646" s="7">
        <v>40192</v>
      </c>
      <c r="C6646" s="3">
        <v>1765</v>
      </c>
      <c r="J6646" s="2"/>
    </row>
    <row r="6647" spans="1:10" ht="16">
      <c r="A6647" s="3">
        <v>40</v>
      </c>
      <c r="B6647" s="7">
        <v>40192</v>
      </c>
      <c r="C6647" s="3">
        <v>1765</v>
      </c>
      <c r="J6647" s="2"/>
    </row>
    <row r="6648" spans="1:10" ht="16">
      <c r="A6648" s="3">
        <v>20</v>
      </c>
      <c r="B6648" s="7">
        <v>40192</v>
      </c>
      <c r="C6648" s="3">
        <v>1765</v>
      </c>
      <c r="J6648" s="2"/>
    </row>
    <row r="6649" spans="1:10" ht="16">
      <c r="A6649" s="3">
        <v>30</v>
      </c>
      <c r="B6649" s="7">
        <v>40192</v>
      </c>
      <c r="C6649" s="3">
        <v>1765</v>
      </c>
      <c r="J6649" s="2"/>
    </row>
    <row r="6650" spans="1:10" ht="16">
      <c r="A6650" s="3">
        <v>20</v>
      </c>
      <c r="B6650" s="7">
        <v>40192</v>
      </c>
      <c r="C6650" s="3">
        <v>1765</v>
      </c>
      <c r="J6650" s="2"/>
    </row>
    <row r="6651" spans="1:10" ht="16">
      <c r="A6651" s="3">
        <v>25</v>
      </c>
      <c r="B6651" s="7">
        <v>40192</v>
      </c>
      <c r="C6651" s="3">
        <v>1765</v>
      </c>
      <c r="J6651" s="2"/>
    </row>
    <row r="6652" spans="1:10" ht="16">
      <c r="A6652" s="3">
        <v>25</v>
      </c>
      <c r="B6652" s="7">
        <v>40192</v>
      </c>
      <c r="C6652" s="3">
        <v>1765</v>
      </c>
      <c r="J6652" s="2"/>
    </row>
    <row r="6653" spans="1:10" ht="16">
      <c r="A6653" s="3">
        <v>100</v>
      </c>
      <c r="B6653" s="7">
        <v>40192</v>
      </c>
      <c r="C6653" s="3">
        <v>1765</v>
      </c>
      <c r="J6653" s="2"/>
    </row>
    <row r="6654" spans="1:10" ht="16">
      <c r="A6654" s="3">
        <v>10</v>
      </c>
      <c r="B6654" s="7">
        <v>40192</v>
      </c>
      <c r="C6654" s="3">
        <v>1765</v>
      </c>
      <c r="J6654" s="2"/>
    </row>
    <row r="6655" spans="1:10" ht="16">
      <c r="A6655" s="3">
        <v>50</v>
      </c>
      <c r="B6655" s="7">
        <v>40192</v>
      </c>
      <c r="C6655" s="3">
        <v>1765</v>
      </c>
      <c r="J6655" s="2"/>
    </row>
    <row r="6656" spans="1:10" ht="16">
      <c r="A6656" s="3">
        <v>100</v>
      </c>
      <c r="B6656" s="7">
        <v>40193</v>
      </c>
      <c r="C6656" s="3">
        <v>1765</v>
      </c>
      <c r="J6656" s="2"/>
    </row>
    <row r="6657" spans="1:10" ht="16">
      <c r="A6657" s="3">
        <v>25</v>
      </c>
      <c r="B6657" s="7">
        <v>40193</v>
      </c>
      <c r="C6657" s="3">
        <v>1765</v>
      </c>
      <c r="J6657" s="2"/>
    </row>
    <row r="6658" spans="1:10" ht="16">
      <c r="A6658" s="3">
        <v>50</v>
      </c>
      <c r="B6658" s="7">
        <v>40193</v>
      </c>
      <c r="C6658" s="3">
        <v>1765</v>
      </c>
      <c r="J6658" s="2"/>
    </row>
    <row r="6659" spans="1:10" ht="16">
      <c r="A6659" s="3">
        <v>130</v>
      </c>
      <c r="B6659" s="7">
        <v>40193</v>
      </c>
      <c r="C6659" s="3">
        <v>1765</v>
      </c>
      <c r="J6659" s="2"/>
    </row>
    <row r="6660" spans="1:10" ht="16">
      <c r="A6660" s="3">
        <v>5</v>
      </c>
      <c r="B6660" s="7">
        <v>40194</v>
      </c>
      <c r="C6660" s="3">
        <v>1765</v>
      </c>
      <c r="J6660" s="2"/>
    </row>
    <row r="6661" spans="1:10" ht="16">
      <c r="A6661" s="3">
        <v>25</v>
      </c>
      <c r="B6661" s="7">
        <v>40196</v>
      </c>
      <c r="C6661" s="3">
        <v>1765</v>
      </c>
      <c r="J6661" s="2"/>
    </row>
    <row r="6662" spans="1:10" ht="16">
      <c r="A6662" s="3">
        <v>25</v>
      </c>
      <c r="B6662" s="7">
        <v>40198</v>
      </c>
      <c r="C6662" s="3">
        <v>1765</v>
      </c>
      <c r="J6662" s="2"/>
    </row>
    <row r="6663" spans="1:10" ht="16">
      <c r="A6663" s="3">
        <v>30</v>
      </c>
      <c r="B6663" s="7">
        <v>40240</v>
      </c>
      <c r="C6663" s="3">
        <v>1765</v>
      </c>
      <c r="J6663" s="2"/>
    </row>
    <row r="6664" spans="1:10" ht="16">
      <c r="A6664" s="3">
        <v>500</v>
      </c>
      <c r="B6664" s="7">
        <v>40260</v>
      </c>
      <c r="C6664" s="3">
        <v>1787</v>
      </c>
      <c r="J6664" s="2"/>
    </row>
    <row r="6665" spans="1:10" ht="16">
      <c r="A6665" s="3">
        <v>100</v>
      </c>
      <c r="B6665" s="7">
        <v>40260</v>
      </c>
      <c r="C6665" s="3">
        <v>1787</v>
      </c>
      <c r="J6665" s="2"/>
    </row>
    <row r="6666" spans="1:10" ht="16">
      <c r="A6666" s="3">
        <v>200</v>
      </c>
      <c r="B6666" s="7">
        <v>40261</v>
      </c>
      <c r="C6666" s="3">
        <v>1787</v>
      </c>
      <c r="J6666" s="2"/>
    </row>
    <row r="6667" spans="1:10" ht="16">
      <c r="A6667" s="3">
        <v>50</v>
      </c>
      <c r="B6667" s="7">
        <v>40261</v>
      </c>
      <c r="C6667" s="3">
        <v>1787</v>
      </c>
      <c r="J6667" s="2"/>
    </row>
    <row r="6668" spans="1:10" ht="16">
      <c r="A6668" s="3">
        <v>200</v>
      </c>
      <c r="B6668" s="7">
        <v>40266</v>
      </c>
      <c r="C6668" s="3">
        <v>1787</v>
      </c>
      <c r="J6668" s="2"/>
    </row>
    <row r="6669" spans="1:10" ht="16">
      <c r="A6669" s="3">
        <v>200</v>
      </c>
      <c r="B6669" s="7">
        <v>40268</v>
      </c>
      <c r="C6669" s="3">
        <v>1787</v>
      </c>
      <c r="J6669" s="2"/>
    </row>
    <row r="6670" spans="1:10" ht="16">
      <c r="A6670" s="3">
        <v>750</v>
      </c>
      <c r="B6670" s="7">
        <v>40279</v>
      </c>
      <c r="C6670" s="3">
        <v>1787</v>
      </c>
      <c r="J6670" s="2"/>
    </row>
    <row r="6671" spans="1:10" ht="16">
      <c r="A6671" s="3">
        <v>10</v>
      </c>
      <c r="B6671" s="7">
        <v>40207</v>
      </c>
      <c r="C6671" s="3">
        <v>1788</v>
      </c>
      <c r="J6671" s="2"/>
    </row>
    <row r="6672" spans="1:10" ht="16">
      <c r="A6672" s="3">
        <v>20</v>
      </c>
      <c r="B6672" s="7">
        <v>40190</v>
      </c>
      <c r="C6672" s="3">
        <v>1790</v>
      </c>
      <c r="J6672" s="2"/>
    </row>
    <row r="6673" spans="1:10" ht="16">
      <c r="A6673" s="3">
        <v>50</v>
      </c>
      <c r="B6673" s="7">
        <v>40191</v>
      </c>
      <c r="C6673" s="3">
        <v>1790</v>
      </c>
      <c r="J6673" s="2"/>
    </row>
    <row r="6674" spans="1:10" ht="16">
      <c r="A6674" s="3">
        <v>20</v>
      </c>
      <c r="B6674" s="7">
        <v>40191</v>
      </c>
      <c r="C6674" s="3">
        <v>1790</v>
      </c>
      <c r="J6674" s="2"/>
    </row>
    <row r="6675" spans="1:10" ht="16">
      <c r="A6675" s="3">
        <v>50</v>
      </c>
      <c r="B6675" s="7">
        <v>40191</v>
      </c>
      <c r="C6675" s="3">
        <v>1790</v>
      </c>
      <c r="J6675" s="2"/>
    </row>
    <row r="6676" spans="1:10" ht="16">
      <c r="A6676" s="3">
        <v>10</v>
      </c>
      <c r="B6676" s="7">
        <v>40192</v>
      </c>
      <c r="C6676" s="3">
        <v>1790</v>
      </c>
      <c r="J6676" s="2"/>
    </row>
    <row r="6677" spans="1:10" ht="16">
      <c r="A6677" s="3">
        <v>200</v>
      </c>
      <c r="B6677" s="7">
        <v>40193</v>
      </c>
      <c r="C6677" s="3">
        <v>1790</v>
      </c>
      <c r="J6677" s="2"/>
    </row>
    <row r="6678" spans="1:10" ht="16">
      <c r="A6678" s="3">
        <v>40</v>
      </c>
      <c r="B6678" s="7">
        <v>40193</v>
      </c>
      <c r="C6678" s="3">
        <v>1790</v>
      </c>
      <c r="J6678" s="2"/>
    </row>
    <row r="6679" spans="1:10" ht="16">
      <c r="A6679" s="3">
        <v>75</v>
      </c>
      <c r="B6679" s="7">
        <v>40195</v>
      </c>
      <c r="C6679" s="3">
        <v>1790</v>
      </c>
      <c r="J6679" s="2"/>
    </row>
    <row r="6680" spans="1:10" ht="16">
      <c r="A6680" s="3">
        <v>5</v>
      </c>
      <c r="B6680" s="7">
        <v>40197</v>
      </c>
      <c r="C6680" s="3">
        <v>1790</v>
      </c>
      <c r="J6680" s="2"/>
    </row>
    <row r="6681" spans="1:10" ht="16">
      <c r="A6681" s="3">
        <v>10</v>
      </c>
      <c r="B6681" s="7">
        <v>40198</v>
      </c>
      <c r="C6681" s="3">
        <v>1790</v>
      </c>
      <c r="J6681" s="2"/>
    </row>
    <row r="6682" spans="1:10" ht="16">
      <c r="A6682" s="3">
        <v>30</v>
      </c>
      <c r="B6682" s="7">
        <v>40198</v>
      </c>
      <c r="C6682" s="3">
        <v>1790</v>
      </c>
      <c r="J6682" s="2"/>
    </row>
    <row r="6683" spans="1:10" ht="16">
      <c r="A6683" s="3">
        <v>50</v>
      </c>
      <c r="B6683" s="7">
        <v>40201</v>
      </c>
      <c r="C6683" s="3">
        <v>1790</v>
      </c>
      <c r="J6683" s="2"/>
    </row>
    <row r="6684" spans="1:10" ht="16">
      <c r="A6684" s="3">
        <v>5</v>
      </c>
      <c r="B6684" s="7">
        <v>40211</v>
      </c>
      <c r="C6684" s="3">
        <v>1790</v>
      </c>
      <c r="J6684" s="2"/>
    </row>
    <row r="6685" spans="1:10" ht="16">
      <c r="A6685" s="3">
        <v>1</v>
      </c>
      <c r="B6685" s="7">
        <v>40212</v>
      </c>
      <c r="C6685" s="3">
        <v>1790</v>
      </c>
      <c r="J6685" s="2"/>
    </row>
    <row r="6686" spans="1:10" ht="16">
      <c r="A6686" s="3">
        <v>20</v>
      </c>
      <c r="B6686" s="7">
        <v>40213</v>
      </c>
      <c r="C6686" s="3">
        <v>1790</v>
      </c>
      <c r="J6686" s="2"/>
    </row>
    <row r="6687" spans="1:10" ht="16">
      <c r="A6687" s="3">
        <v>25</v>
      </c>
      <c r="B6687" s="7">
        <v>40213</v>
      </c>
      <c r="C6687" s="3">
        <v>1790</v>
      </c>
      <c r="J6687" s="2"/>
    </row>
    <row r="6688" spans="1:10" ht="16">
      <c r="A6688" s="3">
        <v>100</v>
      </c>
      <c r="B6688" s="7">
        <v>40216</v>
      </c>
      <c r="C6688" s="3">
        <v>1790</v>
      </c>
      <c r="J6688" s="2"/>
    </row>
    <row r="6689" spans="1:10" ht="16">
      <c r="A6689" s="3">
        <v>50</v>
      </c>
      <c r="B6689" s="7">
        <v>40169</v>
      </c>
      <c r="C6689" s="3">
        <v>1792</v>
      </c>
      <c r="J6689" s="2"/>
    </row>
    <row r="6690" spans="1:10" ht="16">
      <c r="A6690" s="3">
        <v>500</v>
      </c>
      <c r="B6690" s="7">
        <v>40169</v>
      </c>
      <c r="C6690" s="3">
        <v>1792</v>
      </c>
      <c r="J6690" s="2"/>
    </row>
    <row r="6691" spans="1:10" ht="16">
      <c r="A6691" s="3">
        <v>50</v>
      </c>
      <c r="B6691" s="7">
        <v>40169</v>
      </c>
      <c r="C6691" s="3">
        <v>1792</v>
      </c>
      <c r="J6691" s="2"/>
    </row>
    <row r="6692" spans="1:10" ht="16">
      <c r="A6692" s="3">
        <v>100</v>
      </c>
      <c r="B6692" s="7">
        <v>40170</v>
      </c>
      <c r="C6692" s="3">
        <v>1792</v>
      </c>
      <c r="J6692" s="2"/>
    </row>
    <row r="6693" spans="1:10" ht="16">
      <c r="A6693" s="3">
        <v>20</v>
      </c>
      <c r="B6693" s="7">
        <v>40170</v>
      </c>
      <c r="C6693" s="3">
        <v>1792</v>
      </c>
      <c r="J6693" s="2"/>
    </row>
    <row r="6694" spans="1:10" ht="16">
      <c r="A6694" s="3">
        <v>150</v>
      </c>
      <c r="B6694" s="7">
        <v>40170</v>
      </c>
      <c r="C6694" s="3">
        <v>1792</v>
      </c>
      <c r="J6694" s="2"/>
    </row>
    <row r="6695" spans="1:10" ht="16">
      <c r="A6695" s="3">
        <v>10</v>
      </c>
      <c r="B6695" s="7">
        <v>40170</v>
      </c>
      <c r="C6695" s="3">
        <v>1792</v>
      </c>
      <c r="J6695" s="2"/>
    </row>
    <row r="6696" spans="1:10" ht="16">
      <c r="A6696" s="3">
        <v>100</v>
      </c>
      <c r="B6696" s="7">
        <v>40170</v>
      </c>
      <c r="C6696" s="3">
        <v>1792</v>
      </c>
      <c r="J6696" s="2"/>
    </row>
    <row r="6697" spans="1:10" ht="16">
      <c r="A6697" s="3">
        <v>25</v>
      </c>
      <c r="B6697" s="7">
        <v>40171</v>
      </c>
      <c r="C6697" s="3">
        <v>1792</v>
      </c>
      <c r="J6697" s="2"/>
    </row>
    <row r="6698" spans="1:10" ht="16">
      <c r="A6698" s="3">
        <v>50</v>
      </c>
      <c r="B6698" s="7">
        <v>40171</v>
      </c>
      <c r="C6698" s="3">
        <v>1792</v>
      </c>
      <c r="J6698" s="2"/>
    </row>
    <row r="6699" spans="1:10" ht="16">
      <c r="A6699" s="3">
        <v>20</v>
      </c>
      <c r="B6699" s="7">
        <v>40179</v>
      </c>
      <c r="C6699" s="3">
        <v>1792</v>
      </c>
      <c r="J6699" s="2"/>
    </row>
    <row r="6700" spans="1:10" ht="16">
      <c r="A6700" s="3">
        <v>25</v>
      </c>
      <c r="B6700" s="7">
        <v>40184</v>
      </c>
      <c r="C6700" s="3">
        <v>1792</v>
      </c>
      <c r="J6700" s="2"/>
    </row>
    <row r="6701" spans="1:10" ht="16">
      <c r="A6701" s="3">
        <v>20</v>
      </c>
      <c r="B6701" s="7">
        <v>40184</v>
      </c>
      <c r="C6701" s="3">
        <v>1792</v>
      </c>
      <c r="J6701" s="2"/>
    </row>
    <row r="6702" spans="1:10" ht="16">
      <c r="A6702" s="3">
        <v>10</v>
      </c>
      <c r="B6702" s="7">
        <v>40192</v>
      </c>
      <c r="C6702" s="3">
        <v>1792</v>
      </c>
      <c r="J6702" s="2"/>
    </row>
    <row r="6703" spans="1:10" ht="16">
      <c r="A6703" s="3">
        <v>50</v>
      </c>
      <c r="B6703" s="7">
        <v>40170</v>
      </c>
      <c r="C6703" s="3">
        <v>1795</v>
      </c>
      <c r="J6703" s="2"/>
    </row>
    <row r="6704" spans="1:10" ht="16">
      <c r="A6704" s="3">
        <v>50</v>
      </c>
      <c r="B6704" s="7">
        <v>40170</v>
      </c>
      <c r="C6704" s="3">
        <v>1795</v>
      </c>
      <c r="J6704" s="2"/>
    </row>
    <row r="6705" spans="1:10" ht="16">
      <c r="A6705" s="3">
        <v>25</v>
      </c>
      <c r="B6705" s="7">
        <v>40170</v>
      </c>
      <c r="C6705" s="3">
        <v>1795</v>
      </c>
      <c r="J6705" s="2"/>
    </row>
    <row r="6706" spans="1:10" ht="16">
      <c r="A6706" s="3">
        <v>100</v>
      </c>
      <c r="B6706" s="7">
        <v>40170</v>
      </c>
      <c r="C6706" s="3">
        <v>1795</v>
      </c>
      <c r="J6706" s="2"/>
    </row>
    <row r="6707" spans="1:10" ht="16">
      <c r="A6707" s="3">
        <v>50</v>
      </c>
      <c r="B6707" s="7">
        <v>40171</v>
      </c>
      <c r="C6707" s="3">
        <v>1795</v>
      </c>
      <c r="J6707" s="2"/>
    </row>
    <row r="6708" spans="1:10" ht="16">
      <c r="A6708" s="3">
        <v>70</v>
      </c>
      <c r="B6708" s="7">
        <v>40172</v>
      </c>
      <c r="C6708" s="3">
        <v>1795</v>
      </c>
      <c r="J6708" s="2"/>
    </row>
    <row r="6709" spans="1:10" ht="16">
      <c r="A6709" s="3">
        <v>100</v>
      </c>
      <c r="B6709" s="7">
        <v>40177</v>
      </c>
      <c r="C6709" s="3">
        <v>1795</v>
      </c>
      <c r="J6709" s="2"/>
    </row>
    <row r="6710" spans="1:10" ht="16">
      <c r="A6710" s="3">
        <v>25</v>
      </c>
      <c r="B6710" s="7">
        <v>40184</v>
      </c>
      <c r="C6710" s="3">
        <v>1795</v>
      </c>
      <c r="J6710" s="2"/>
    </row>
    <row r="6711" spans="1:10" ht="16">
      <c r="A6711" s="3">
        <v>50</v>
      </c>
      <c r="B6711" s="7">
        <v>40188</v>
      </c>
      <c r="C6711" s="3">
        <v>1795</v>
      </c>
      <c r="J6711" s="2"/>
    </row>
    <row r="6712" spans="1:10" ht="16">
      <c r="A6712" s="3">
        <v>150</v>
      </c>
      <c r="B6712" s="7">
        <v>40195</v>
      </c>
      <c r="C6712" s="3">
        <v>1795</v>
      </c>
      <c r="J6712" s="2"/>
    </row>
    <row r="6713" spans="1:10" ht="16">
      <c r="A6713" s="3">
        <v>10</v>
      </c>
      <c r="B6713" s="7">
        <v>40207</v>
      </c>
      <c r="C6713" s="3">
        <v>1795</v>
      </c>
      <c r="J6713" s="2"/>
    </row>
    <row r="6714" spans="1:10" ht="16">
      <c r="A6714" s="3">
        <v>1</v>
      </c>
      <c r="B6714" s="7">
        <v>40212</v>
      </c>
      <c r="C6714" s="3">
        <v>1795</v>
      </c>
      <c r="J6714" s="2"/>
    </row>
    <row r="6715" spans="1:10" ht="16">
      <c r="A6715" s="3">
        <v>50</v>
      </c>
      <c r="B6715" s="7">
        <v>40277</v>
      </c>
      <c r="C6715" s="3">
        <v>1802</v>
      </c>
      <c r="J6715" s="2"/>
    </row>
    <row r="6716" spans="1:10" ht="16">
      <c r="A6716" s="3">
        <v>100</v>
      </c>
      <c r="B6716" s="7">
        <v>40277</v>
      </c>
      <c r="C6716" s="3">
        <v>1802</v>
      </c>
      <c r="J6716" s="2"/>
    </row>
    <row r="6717" spans="1:10" ht="16">
      <c r="A6717" s="3">
        <v>20</v>
      </c>
      <c r="B6717" s="7">
        <v>40277</v>
      </c>
      <c r="C6717" s="3">
        <v>1802</v>
      </c>
      <c r="J6717" s="2"/>
    </row>
    <row r="6718" spans="1:10" ht="16">
      <c r="A6718" s="3">
        <v>100</v>
      </c>
      <c r="B6718" s="7">
        <v>40277</v>
      </c>
      <c r="C6718" s="3">
        <v>1802</v>
      </c>
      <c r="J6718" s="2"/>
    </row>
    <row r="6719" spans="1:10" ht="16">
      <c r="A6719" s="3">
        <v>20</v>
      </c>
      <c r="B6719" s="7">
        <v>40277</v>
      </c>
      <c r="C6719" s="3">
        <v>1802</v>
      </c>
      <c r="J6719" s="2"/>
    </row>
    <row r="6720" spans="1:10" ht="16">
      <c r="A6720" s="3">
        <v>5</v>
      </c>
      <c r="B6720" s="7">
        <v>40278</v>
      </c>
      <c r="C6720" s="3">
        <v>1802</v>
      </c>
      <c r="J6720" s="2"/>
    </row>
    <row r="6721" spans="1:10" ht="16">
      <c r="A6721" s="3">
        <v>25</v>
      </c>
      <c r="B6721" s="7">
        <v>40278</v>
      </c>
      <c r="C6721" s="3">
        <v>1802</v>
      </c>
      <c r="J6721" s="2"/>
    </row>
    <row r="6722" spans="1:10" ht="16">
      <c r="A6722" s="3">
        <v>10</v>
      </c>
      <c r="B6722" s="7">
        <v>40278</v>
      </c>
      <c r="C6722" s="3">
        <v>1802</v>
      </c>
      <c r="J6722" s="2"/>
    </row>
    <row r="6723" spans="1:10" ht="16">
      <c r="A6723" s="3">
        <v>20</v>
      </c>
      <c r="B6723" s="7">
        <v>40281</v>
      </c>
      <c r="C6723" s="3">
        <v>1802</v>
      </c>
      <c r="J6723" s="2"/>
    </row>
    <row r="6724" spans="1:10" ht="16">
      <c r="A6724" s="3">
        <v>20</v>
      </c>
      <c r="B6724" s="7">
        <v>40282</v>
      </c>
      <c r="C6724" s="3">
        <v>1802</v>
      </c>
      <c r="J6724" s="2"/>
    </row>
    <row r="6725" spans="1:10" ht="16">
      <c r="A6725" s="3">
        <v>25</v>
      </c>
      <c r="B6725" s="7">
        <v>40283</v>
      </c>
      <c r="C6725" s="3">
        <v>1802</v>
      </c>
      <c r="J6725" s="2"/>
    </row>
    <row r="6726" spans="1:10" ht="16">
      <c r="A6726" s="3">
        <v>50</v>
      </c>
      <c r="B6726" s="7">
        <v>40283</v>
      </c>
      <c r="C6726" s="3">
        <v>1802</v>
      </c>
      <c r="J6726" s="2"/>
    </row>
    <row r="6727" spans="1:10" ht="16">
      <c r="A6727" s="3">
        <v>10</v>
      </c>
      <c r="B6727" s="7">
        <v>40283</v>
      </c>
      <c r="C6727" s="3">
        <v>1802</v>
      </c>
      <c r="J6727" s="2"/>
    </row>
    <row r="6728" spans="1:10" ht="16">
      <c r="A6728" s="3">
        <v>50</v>
      </c>
      <c r="B6728" s="7">
        <v>40283</v>
      </c>
      <c r="C6728" s="3">
        <v>1802</v>
      </c>
      <c r="J6728" s="2"/>
    </row>
    <row r="6729" spans="1:10" ht="16">
      <c r="A6729" s="3">
        <v>20</v>
      </c>
      <c r="B6729" s="7">
        <v>40284</v>
      </c>
      <c r="C6729" s="3">
        <v>1802</v>
      </c>
      <c r="J6729" s="2"/>
    </row>
    <row r="6730" spans="1:10" ht="16">
      <c r="A6730" s="3">
        <v>30</v>
      </c>
      <c r="B6730" s="7">
        <v>40284</v>
      </c>
      <c r="C6730" s="3">
        <v>1802</v>
      </c>
      <c r="J6730" s="2"/>
    </row>
    <row r="6731" spans="1:10" ht="16">
      <c r="A6731" s="3">
        <v>100</v>
      </c>
      <c r="B6731" s="7">
        <v>40284</v>
      </c>
      <c r="C6731" s="3">
        <v>1802</v>
      </c>
      <c r="J6731" s="2"/>
    </row>
    <row r="6732" spans="1:10" ht="16">
      <c r="A6732" s="3">
        <v>100</v>
      </c>
      <c r="B6732" s="7">
        <v>40284</v>
      </c>
      <c r="C6732" s="3">
        <v>1802</v>
      </c>
      <c r="J6732" s="2"/>
    </row>
    <row r="6733" spans="1:10" ht="16">
      <c r="A6733" s="3">
        <v>50</v>
      </c>
      <c r="B6733" s="7">
        <v>40284</v>
      </c>
      <c r="C6733" s="3">
        <v>1802</v>
      </c>
      <c r="J6733" s="2"/>
    </row>
    <row r="6734" spans="1:10" ht="16">
      <c r="A6734" s="3">
        <v>25</v>
      </c>
      <c r="B6734" s="7">
        <v>40285</v>
      </c>
      <c r="C6734" s="3">
        <v>1802</v>
      </c>
      <c r="J6734" s="2"/>
    </row>
    <row r="6735" spans="1:10" ht="16">
      <c r="A6735" s="3">
        <v>25</v>
      </c>
      <c r="B6735" s="7">
        <v>40285</v>
      </c>
      <c r="C6735" s="3">
        <v>1802</v>
      </c>
      <c r="J6735" s="2"/>
    </row>
    <row r="6736" spans="1:10" ht="16">
      <c r="A6736" s="3">
        <v>20</v>
      </c>
      <c r="B6736" s="7">
        <v>40285</v>
      </c>
      <c r="C6736" s="3">
        <v>1802</v>
      </c>
      <c r="J6736" s="2"/>
    </row>
    <row r="6737" spans="1:10" ht="16">
      <c r="A6737" s="3">
        <v>25</v>
      </c>
      <c r="B6737" s="7">
        <v>40286</v>
      </c>
      <c r="C6737" s="3">
        <v>1802</v>
      </c>
      <c r="J6737" s="2"/>
    </row>
    <row r="6738" spans="1:10" ht="16">
      <c r="A6738" s="3">
        <v>50</v>
      </c>
      <c r="B6738" s="7">
        <v>40286</v>
      </c>
      <c r="C6738" s="3">
        <v>1802</v>
      </c>
      <c r="J6738" s="2"/>
    </row>
    <row r="6739" spans="1:10" ht="16">
      <c r="A6739" s="3">
        <v>98</v>
      </c>
      <c r="B6739" s="7">
        <v>40286</v>
      </c>
      <c r="C6739" s="3">
        <v>1802</v>
      </c>
      <c r="J6739" s="2"/>
    </row>
    <row r="6740" spans="1:10" ht="16">
      <c r="A6740" s="3">
        <v>98</v>
      </c>
      <c r="B6740" s="7">
        <v>40287</v>
      </c>
      <c r="C6740" s="3">
        <v>1802</v>
      </c>
      <c r="J6740" s="2"/>
    </row>
    <row r="6741" spans="1:10" ht="16">
      <c r="A6741" s="3">
        <v>25</v>
      </c>
      <c r="B6741" s="7">
        <v>40288</v>
      </c>
      <c r="C6741" s="3">
        <v>1802</v>
      </c>
      <c r="J6741" s="2"/>
    </row>
    <row r="6742" spans="1:10" ht="16">
      <c r="A6742" s="3">
        <v>25</v>
      </c>
      <c r="B6742" s="7">
        <v>40289</v>
      </c>
      <c r="C6742" s="3">
        <v>1802</v>
      </c>
      <c r="J6742" s="2"/>
    </row>
    <row r="6743" spans="1:10" ht="16">
      <c r="A6743" s="3">
        <v>15</v>
      </c>
      <c r="B6743" s="7">
        <v>40289</v>
      </c>
      <c r="C6743" s="3">
        <v>1802</v>
      </c>
      <c r="J6743" s="2"/>
    </row>
    <row r="6744" spans="1:10" ht="16">
      <c r="A6744" s="3">
        <v>10</v>
      </c>
      <c r="B6744" s="7">
        <v>40289</v>
      </c>
      <c r="C6744" s="3">
        <v>1802</v>
      </c>
      <c r="J6744" s="2"/>
    </row>
    <row r="6745" spans="1:10" ht="16">
      <c r="A6745" s="3">
        <v>25</v>
      </c>
      <c r="B6745" s="7">
        <v>40290</v>
      </c>
      <c r="C6745" s="3">
        <v>1802</v>
      </c>
      <c r="J6745" s="2"/>
    </row>
    <row r="6746" spans="1:10" ht="16">
      <c r="A6746" s="3">
        <v>20</v>
      </c>
      <c r="B6746" s="7">
        <v>40291</v>
      </c>
      <c r="C6746" s="3">
        <v>1802</v>
      </c>
      <c r="J6746" s="2"/>
    </row>
    <row r="6747" spans="1:10" ht="16">
      <c r="A6747" s="3">
        <v>22</v>
      </c>
      <c r="B6747" s="7">
        <v>40291</v>
      </c>
      <c r="C6747" s="3">
        <v>1802</v>
      </c>
      <c r="J6747" s="2"/>
    </row>
    <row r="6748" spans="1:10" ht="16">
      <c r="A6748" s="3">
        <v>35</v>
      </c>
      <c r="B6748" s="7">
        <v>40293</v>
      </c>
      <c r="C6748" s="3">
        <v>1802</v>
      </c>
      <c r="J6748" s="2"/>
    </row>
    <row r="6749" spans="1:10" ht="16">
      <c r="A6749" s="3">
        <v>50</v>
      </c>
      <c r="B6749" s="7">
        <v>40295</v>
      </c>
      <c r="C6749" s="3">
        <v>1802</v>
      </c>
      <c r="J6749" s="2"/>
    </row>
    <row r="6750" spans="1:10" ht="16">
      <c r="A6750" s="3">
        <v>10</v>
      </c>
      <c r="B6750" s="7">
        <v>40295</v>
      </c>
      <c r="C6750" s="3">
        <v>1802</v>
      </c>
      <c r="J6750" s="2"/>
    </row>
    <row r="6751" spans="1:10" ht="16">
      <c r="A6751" s="3">
        <v>12</v>
      </c>
      <c r="B6751" s="7">
        <v>40295</v>
      </c>
      <c r="C6751" s="3">
        <v>1802</v>
      </c>
      <c r="J6751" s="2"/>
    </row>
    <row r="6752" spans="1:10" ht="16">
      <c r="A6752" s="3">
        <v>250</v>
      </c>
      <c r="B6752" s="7">
        <v>40296</v>
      </c>
      <c r="C6752" s="3">
        <v>1802</v>
      </c>
      <c r="J6752" s="2"/>
    </row>
    <row r="6753" spans="1:10" ht="16">
      <c r="A6753" s="3">
        <v>100</v>
      </c>
      <c r="B6753" s="7">
        <v>40296</v>
      </c>
      <c r="C6753" s="3">
        <v>1802</v>
      </c>
      <c r="J6753" s="2"/>
    </row>
    <row r="6754" spans="1:10" ht="16">
      <c r="A6754" s="3">
        <v>25</v>
      </c>
      <c r="B6754" s="7">
        <v>40296</v>
      </c>
      <c r="C6754" s="3">
        <v>1802</v>
      </c>
      <c r="J6754" s="2"/>
    </row>
    <row r="6755" spans="1:10" ht="16">
      <c r="A6755" s="3">
        <v>50</v>
      </c>
      <c r="B6755" s="7">
        <v>40296</v>
      </c>
      <c r="C6755" s="3">
        <v>1802</v>
      </c>
      <c r="J6755" s="2"/>
    </row>
    <row r="6756" spans="1:10" ht="16">
      <c r="A6756" s="3">
        <v>25</v>
      </c>
      <c r="B6756" s="7">
        <v>40297</v>
      </c>
      <c r="C6756" s="3">
        <v>1802</v>
      </c>
      <c r="J6756" s="2"/>
    </row>
    <row r="6757" spans="1:10" ht="16">
      <c r="A6757" s="3">
        <v>20</v>
      </c>
      <c r="B6757" s="7">
        <v>40298</v>
      </c>
      <c r="C6757" s="3">
        <v>1802</v>
      </c>
      <c r="J6757" s="2"/>
    </row>
    <row r="6758" spans="1:10" ht="16">
      <c r="A6758" s="3">
        <v>20</v>
      </c>
      <c r="B6758" s="7">
        <v>40298</v>
      </c>
      <c r="C6758" s="3">
        <v>1802</v>
      </c>
      <c r="J6758" s="2"/>
    </row>
    <row r="6759" spans="1:10" ht="16">
      <c r="A6759" s="3">
        <v>25</v>
      </c>
      <c r="B6759" s="7">
        <v>40299</v>
      </c>
      <c r="C6759" s="3">
        <v>1802</v>
      </c>
      <c r="J6759" s="2"/>
    </row>
    <row r="6760" spans="1:10" ht="16">
      <c r="A6760" s="3">
        <v>20</v>
      </c>
      <c r="B6760" s="7">
        <v>40299</v>
      </c>
      <c r="C6760" s="3">
        <v>1802</v>
      </c>
      <c r="J6760" s="2"/>
    </row>
    <row r="6761" spans="1:10" ht="16">
      <c r="A6761" s="3">
        <v>20</v>
      </c>
      <c r="B6761" s="7">
        <v>40300</v>
      </c>
      <c r="C6761" s="3">
        <v>1802</v>
      </c>
      <c r="J6761" s="2"/>
    </row>
    <row r="6762" spans="1:10" ht="16">
      <c r="A6762" s="3">
        <v>40</v>
      </c>
      <c r="B6762" s="7">
        <v>40300</v>
      </c>
      <c r="C6762" s="3">
        <v>1802</v>
      </c>
      <c r="J6762" s="2"/>
    </row>
    <row r="6763" spans="1:10" ht="16">
      <c r="A6763" s="3">
        <v>25</v>
      </c>
      <c r="B6763" s="7">
        <v>40300</v>
      </c>
      <c r="C6763" s="3">
        <v>1802</v>
      </c>
      <c r="J6763" s="2"/>
    </row>
    <row r="6764" spans="1:10" ht="16">
      <c r="A6764" s="3">
        <v>1</v>
      </c>
      <c r="B6764" s="7">
        <v>40300</v>
      </c>
      <c r="C6764" s="3">
        <v>1802</v>
      </c>
      <c r="J6764" s="2"/>
    </row>
    <row r="6765" spans="1:10" ht="16">
      <c r="A6765" s="3">
        <v>50</v>
      </c>
      <c r="B6765" s="7">
        <v>40300</v>
      </c>
      <c r="C6765" s="3">
        <v>1802</v>
      </c>
      <c r="J6765" s="2"/>
    </row>
    <row r="6766" spans="1:10" ht="16">
      <c r="A6766" s="3">
        <v>10</v>
      </c>
      <c r="B6766" s="7">
        <v>40302</v>
      </c>
      <c r="C6766" s="3">
        <v>1802</v>
      </c>
      <c r="J6766" s="2"/>
    </row>
    <row r="6767" spans="1:10" ht="16">
      <c r="A6767" s="3">
        <v>100</v>
      </c>
      <c r="B6767" s="7">
        <v>40302</v>
      </c>
      <c r="C6767" s="3">
        <v>1802</v>
      </c>
      <c r="J6767" s="2"/>
    </row>
    <row r="6768" spans="1:10" ht="16">
      <c r="A6768" s="3">
        <v>100</v>
      </c>
      <c r="B6768" s="7">
        <v>40302</v>
      </c>
      <c r="C6768" s="3">
        <v>1802</v>
      </c>
      <c r="J6768" s="2"/>
    </row>
    <row r="6769" spans="1:10" ht="16">
      <c r="A6769" s="3">
        <v>50</v>
      </c>
      <c r="B6769" s="7">
        <v>40302</v>
      </c>
      <c r="C6769" s="3">
        <v>1802</v>
      </c>
      <c r="J6769" s="2"/>
    </row>
    <row r="6770" spans="1:10" ht="16">
      <c r="A6770" s="3">
        <v>50</v>
      </c>
      <c r="B6770" s="7">
        <v>40302</v>
      </c>
      <c r="C6770" s="3">
        <v>1802</v>
      </c>
      <c r="J6770" s="2"/>
    </row>
    <row r="6771" spans="1:10" ht="16">
      <c r="A6771" s="3">
        <v>100</v>
      </c>
      <c r="B6771" s="7">
        <v>40302</v>
      </c>
      <c r="C6771" s="3">
        <v>1802</v>
      </c>
      <c r="J6771" s="2"/>
    </row>
    <row r="6772" spans="1:10" ht="16">
      <c r="A6772" s="3">
        <v>250</v>
      </c>
      <c r="B6772" s="7">
        <v>40302</v>
      </c>
      <c r="C6772" s="3">
        <v>1802</v>
      </c>
      <c r="J6772" s="2"/>
    </row>
    <row r="6773" spans="1:10" ht="16">
      <c r="A6773" s="3">
        <v>125</v>
      </c>
      <c r="B6773" s="7">
        <v>40302</v>
      </c>
      <c r="C6773" s="3">
        <v>1802</v>
      </c>
      <c r="J6773" s="2"/>
    </row>
    <row r="6774" spans="1:10" ht="16">
      <c r="A6774" s="3">
        <v>5</v>
      </c>
      <c r="B6774" s="7">
        <v>40303</v>
      </c>
      <c r="C6774" s="3">
        <v>1802</v>
      </c>
      <c r="J6774" s="2"/>
    </row>
    <row r="6775" spans="1:10" ht="16">
      <c r="A6775" s="3">
        <v>25</v>
      </c>
      <c r="B6775" s="7">
        <v>40303</v>
      </c>
      <c r="C6775" s="3">
        <v>1802</v>
      </c>
      <c r="J6775" s="2"/>
    </row>
    <row r="6776" spans="1:10" ht="16">
      <c r="A6776" s="3">
        <v>119</v>
      </c>
      <c r="B6776" s="7">
        <v>40303</v>
      </c>
      <c r="C6776" s="3">
        <v>1802</v>
      </c>
      <c r="J6776" s="2"/>
    </row>
    <row r="6777" spans="1:10" ht="16">
      <c r="A6777" s="3">
        <v>25</v>
      </c>
      <c r="B6777" s="7">
        <v>40303</v>
      </c>
      <c r="C6777" s="3">
        <v>1802</v>
      </c>
      <c r="J6777" s="2"/>
    </row>
    <row r="6778" spans="1:10" ht="16">
      <c r="A6778" s="3">
        <v>100</v>
      </c>
      <c r="B6778" s="7">
        <v>40303</v>
      </c>
      <c r="C6778" s="3">
        <v>1802</v>
      </c>
      <c r="J6778" s="2"/>
    </row>
    <row r="6779" spans="1:10" ht="16">
      <c r="A6779" s="3">
        <v>20</v>
      </c>
      <c r="B6779" s="7">
        <v>40303</v>
      </c>
      <c r="C6779" s="3">
        <v>1802</v>
      </c>
      <c r="J6779" s="2"/>
    </row>
    <row r="6780" spans="1:10" ht="16">
      <c r="A6780" s="3">
        <v>25</v>
      </c>
      <c r="B6780" s="7">
        <v>40303</v>
      </c>
      <c r="C6780" s="3">
        <v>1802</v>
      </c>
      <c r="J6780" s="2"/>
    </row>
    <row r="6781" spans="1:10" ht="16">
      <c r="A6781" s="3">
        <v>500</v>
      </c>
      <c r="B6781" s="7">
        <v>40303</v>
      </c>
      <c r="C6781" s="3">
        <v>1802</v>
      </c>
      <c r="J6781" s="2"/>
    </row>
    <row r="6782" spans="1:10" ht="16">
      <c r="A6782" s="3">
        <v>100</v>
      </c>
      <c r="B6782" s="7">
        <v>40303</v>
      </c>
      <c r="C6782" s="3">
        <v>1802</v>
      </c>
      <c r="J6782" s="2"/>
    </row>
    <row r="6783" spans="1:10" ht="16">
      <c r="A6783" s="3">
        <v>100</v>
      </c>
      <c r="B6783" s="7">
        <v>40303</v>
      </c>
      <c r="C6783" s="3">
        <v>1802</v>
      </c>
      <c r="J6783" s="2"/>
    </row>
    <row r="6784" spans="1:10" ht="16">
      <c r="A6784" s="3">
        <v>100</v>
      </c>
      <c r="B6784" s="7">
        <v>40303</v>
      </c>
      <c r="C6784" s="3">
        <v>1802</v>
      </c>
      <c r="J6784" s="2"/>
    </row>
    <row r="6785" spans="1:10" ht="16">
      <c r="A6785" s="3">
        <v>100</v>
      </c>
      <c r="B6785" s="7">
        <v>40303</v>
      </c>
      <c r="C6785" s="3">
        <v>1802</v>
      </c>
      <c r="J6785" s="2"/>
    </row>
    <row r="6786" spans="1:10" ht="16">
      <c r="A6786" s="3">
        <v>50</v>
      </c>
      <c r="B6786" s="7">
        <v>40303</v>
      </c>
      <c r="C6786" s="3">
        <v>1802</v>
      </c>
      <c r="J6786" s="2"/>
    </row>
    <row r="6787" spans="1:10" ht="16">
      <c r="A6787" s="3">
        <v>25</v>
      </c>
      <c r="B6787" s="7">
        <v>40304</v>
      </c>
      <c r="C6787" s="3">
        <v>1802</v>
      </c>
      <c r="J6787" s="2"/>
    </row>
    <row r="6788" spans="1:10" ht="16">
      <c r="A6788" s="3">
        <v>10</v>
      </c>
      <c r="B6788" s="7">
        <v>40304</v>
      </c>
      <c r="C6788" s="3">
        <v>1802</v>
      </c>
      <c r="J6788" s="2"/>
    </row>
    <row r="6789" spans="1:10" ht="16">
      <c r="A6789" s="3">
        <v>5</v>
      </c>
      <c r="B6789" s="7">
        <v>40305</v>
      </c>
      <c r="C6789" s="3">
        <v>1802</v>
      </c>
      <c r="J6789" s="2"/>
    </row>
    <row r="6790" spans="1:10" ht="16">
      <c r="A6790" s="3">
        <v>50</v>
      </c>
      <c r="B6790" s="7">
        <v>40305</v>
      </c>
      <c r="C6790" s="3">
        <v>1802</v>
      </c>
      <c r="J6790" s="2"/>
    </row>
    <row r="6791" spans="1:10" ht="16">
      <c r="A6791" s="3">
        <v>25</v>
      </c>
      <c r="B6791" s="7">
        <v>40306</v>
      </c>
      <c r="C6791" s="3">
        <v>1802</v>
      </c>
      <c r="J6791" s="2"/>
    </row>
    <row r="6792" spans="1:10" ht="16">
      <c r="A6792" s="3">
        <v>75</v>
      </c>
      <c r="B6792" s="7">
        <v>40307</v>
      </c>
      <c r="C6792" s="3">
        <v>1802</v>
      </c>
      <c r="J6792" s="2"/>
    </row>
    <row r="6793" spans="1:10" ht="16">
      <c r="A6793" s="3">
        <v>520</v>
      </c>
      <c r="B6793" s="7">
        <v>40204</v>
      </c>
      <c r="C6793" s="3">
        <v>1804</v>
      </c>
      <c r="J6793" s="2"/>
    </row>
    <row r="6794" spans="1:10" ht="16">
      <c r="A6794" s="3">
        <v>1</v>
      </c>
      <c r="B6794" s="7">
        <v>40204</v>
      </c>
      <c r="C6794" s="3">
        <v>1804</v>
      </c>
      <c r="J6794" s="2"/>
    </row>
    <row r="6795" spans="1:10" ht="16">
      <c r="A6795" s="3">
        <v>75</v>
      </c>
      <c r="B6795" s="7">
        <v>40204</v>
      </c>
      <c r="C6795" s="3">
        <v>1804</v>
      </c>
      <c r="J6795" s="2"/>
    </row>
    <row r="6796" spans="1:10" ht="16">
      <c r="A6796" s="3">
        <v>50</v>
      </c>
      <c r="B6796" s="7">
        <v>40204</v>
      </c>
      <c r="C6796" s="3">
        <v>1804</v>
      </c>
      <c r="J6796" s="2"/>
    </row>
    <row r="6797" spans="1:10" ht="16">
      <c r="A6797" s="3">
        <v>100</v>
      </c>
      <c r="B6797" s="7">
        <v>40204</v>
      </c>
      <c r="C6797" s="3">
        <v>1804</v>
      </c>
      <c r="J6797" s="2"/>
    </row>
    <row r="6798" spans="1:10" ht="16">
      <c r="A6798" s="3">
        <v>25</v>
      </c>
      <c r="B6798" s="7">
        <v>40205</v>
      </c>
      <c r="C6798" s="3">
        <v>1804</v>
      </c>
      <c r="J6798" s="2"/>
    </row>
    <row r="6799" spans="1:10" ht="16">
      <c r="A6799" s="3">
        <v>100</v>
      </c>
      <c r="B6799" s="7">
        <v>40206</v>
      </c>
      <c r="C6799" s="3">
        <v>1804</v>
      </c>
      <c r="J6799" s="2"/>
    </row>
    <row r="6800" spans="1:10" ht="16">
      <c r="A6800" s="3">
        <v>3000</v>
      </c>
      <c r="B6800" s="7">
        <v>40206</v>
      </c>
      <c r="C6800" s="3">
        <v>1804</v>
      </c>
      <c r="J6800" s="2"/>
    </row>
    <row r="6801" spans="1:10" ht="16">
      <c r="A6801" s="3">
        <v>300</v>
      </c>
      <c r="B6801" s="7">
        <v>40206</v>
      </c>
      <c r="C6801" s="3">
        <v>1804</v>
      </c>
      <c r="J6801" s="2"/>
    </row>
    <row r="6802" spans="1:10" ht="16">
      <c r="A6802" s="3">
        <v>20</v>
      </c>
      <c r="B6802" s="7">
        <v>40209</v>
      </c>
      <c r="C6802" s="3">
        <v>1804</v>
      </c>
      <c r="J6802" s="2"/>
    </row>
    <row r="6803" spans="1:10" ht="16">
      <c r="A6803" s="3">
        <v>50</v>
      </c>
      <c r="B6803" s="7">
        <v>40210</v>
      </c>
      <c r="C6803" s="3">
        <v>1804</v>
      </c>
      <c r="J6803" s="2"/>
    </row>
    <row r="6804" spans="1:10" ht="16">
      <c r="A6804" s="3">
        <v>1</v>
      </c>
      <c r="B6804" s="7">
        <v>40212</v>
      </c>
      <c r="C6804" s="3">
        <v>1804</v>
      </c>
      <c r="J6804" s="2"/>
    </row>
    <row r="6805" spans="1:10" ht="16">
      <c r="A6805" s="3">
        <v>101</v>
      </c>
      <c r="B6805" s="7">
        <v>40217</v>
      </c>
      <c r="C6805" s="3">
        <v>1804</v>
      </c>
      <c r="J6805" s="2"/>
    </row>
    <row r="6806" spans="1:10" ht="16">
      <c r="A6806" s="3">
        <v>100</v>
      </c>
      <c r="B6806" s="7">
        <v>40218</v>
      </c>
      <c r="C6806" s="3">
        <v>1804</v>
      </c>
      <c r="J6806" s="2"/>
    </row>
    <row r="6807" spans="1:10" ht="16">
      <c r="A6807" s="3">
        <v>25</v>
      </c>
      <c r="B6807" s="7">
        <v>40218</v>
      </c>
      <c r="C6807" s="3">
        <v>1804</v>
      </c>
      <c r="J6807" s="2"/>
    </row>
    <row r="6808" spans="1:10" ht="16">
      <c r="A6808" s="3">
        <v>1000</v>
      </c>
      <c r="B6808" s="7">
        <v>40220</v>
      </c>
      <c r="C6808" s="3">
        <v>1804</v>
      </c>
      <c r="J6808" s="2"/>
    </row>
    <row r="6809" spans="1:10" ht="16">
      <c r="A6809" s="3">
        <v>20</v>
      </c>
      <c r="B6809" s="7">
        <v>40221</v>
      </c>
      <c r="C6809" s="3">
        <v>1804</v>
      </c>
      <c r="J6809" s="2"/>
    </row>
    <row r="6810" spans="1:10" ht="16">
      <c r="A6810" s="3">
        <v>20</v>
      </c>
      <c r="B6810" s="7">
        <v>40221</v>
      </c>
      <c r="C6810" s="3">
        <v>1804</v>
      </c>
      <c r="J6810" s="2"/>
    </row>
    <row r="6811" spans="1:10" ht="16">
      <c r="A6811" s="3">
        <v>10</v>
      </c>
      <c r="B6811" s="7">
        <v>40222</v>
      </c>
      <c r="C6811" s="3">
        <v>1804</v>
      </c>
      <c r="J6811" s="2"/>
    </row>
    <row r="6812" spans="1:10" ht="16">
      <c r="A6812" s="3">
        <v>25</v>
      </c>
      <c r="B6812" s="7">
        <v>40224</v>
      </c>
      <c r="C6812" s="3">
        <v>1804</v>
      </c>
      <c r="J6812" s="2"/>
    </row>
    <row r="6813" spans="1:10" ht="16">
      <c r="A6813" s="3">
        <v>100</v>
      </c>
      <c r="B6813" s="7">
        <v>40224</v>
      </c>
      <c r="C6813" s="3">
        <v>1804</v>
      </c>
      <c r="J6813" s="2"/>
    </row>
    <row r="6814" spans="1:10" ht="16">
      <c r="A6814" s="3">
        <v>10</v>
      </c>
      <c r="B6814" s="7">
        <v>40224</v>
      </c>
      <c r="C6814" s="3">
        <v>1804</v>
      </c>
      <c r="J6814" s="2"/>
    </row>
    <row r="6815" spans="1:10" ht="16">
      <c r="A6815" s="3">
        <v>250</v>
      </c>
      <c r="B6815" s="7">
        <v>40226</v>
      </c>
      <c r="C6815" s="3">
        <v>1804</v>
      </c>
      <c r="J6815" s="2"/>
    </row>
    <row r="6816" spans="1:10" ht="16">
      <c r="A6816" s="3">
        <v>100</v>
      </c>
      <c r="B6816" s="7">
        <v>40227</v>
      </c>
      <c r="C6816" s="3">
        <v>1804</v>
      </c>
      <c r="J6816" s="2"/>
    </row>
    <row r="6817" spans="1:10" ht="16">
      <c r="A6817" s="3">
        <v>360</v>
      </c>
      <c r="B6817" s="7">
        <v>40229</v>
      </c>
      <c r="C6817" s="3">
        <v>1804</v>
      </c>
      <c r="J6817" s="2"/>
    </row>
    <row r="6818" spans="1:10" ht="16">
      <c r="A6818" s="3">
        <v>20</v>
      </c>
      <c r="B6818" s="7">
        <v>40230</v>
      </c>
      <c r="C6818" s="3">
        <v>1804</v>
      </c>
      <c r="J6818" s="2"/>
    </row>
    <row r="6819" spans="1:10" ht="16">
      <c r="A6819" s="3">
        <v>25</v>
      </c>
      <c r="B6819" s="7">
        <v>40232</v>
      </c>
      <c r="C6819" s="3">
        <v>1804</v>
      </c>
      <c r="J6819" s="2"/>
    </row>
    <row r="6820" spans="1:10" ht="16">
      <c r="A6820" s="3">
        <v>50</v>
      </c>
      <c r="B6820" s="7">
        <v>40260</v>
      </c>
      <c r="C6820" s="3">
        <v>1807</v>
      </c>
      <c r="J6820" s="2"/>
    </row>
    <row r="6821" spans="1:10" ht="16">
      <c r="A6821" s="3">
        <v>50</v>
      </c>
      <c r="B6821" s="7">
        <v>40260</v>
      </c>
      <c r="C6821" s="3">
        <v>1807</v>
      </c>
      <c r="J6821" s="2"/>
    </row>
    <row r="6822" spans="1:10" ht="16">
      <c r="A6822" s="3">
        <v>10</v>
      </c>
      <c r="B6822" s="7">
        <v>40260</v>
      </c>
      <c r="C6822" s="3">
        <v>1807</v>
      </c>
      <c r="J6822" s="2"/>
    </row>
    <row r="6823" spans="1:10" ht="16">
      <c r="A6823" s="3">
        <v>20</v>
      </c>
      <c r="B6823" s="7">
        <v>40260</v>
      </c>
      <c r="C6823" s="3">
        <v>1807</v>
      </c>
      <c r="J6823" s="2"/>
    </row>
    <row r="6824" spans="1:10" ht="16">
      <c r="A6824" s="3">
        <v>98</v>
      </c>
      <c r="B6824" s="7">
        <v>40285</v>
      </c>
      <c r="C6824" s="3">
        <v>1807</v>
      </c>
      <c r="J6824" s="2"/>
    </row>
    <row r="6825" spans="1:10" ht="16">
      <c r="A6825" s="3">
        <v>10</v>
      </c>
      <c r="B6825" s="7">
        <v>40351</v>
      </c>
      <c r="C6825" s="3">
        <v>1813</v>
      </c>
      <c r="J6825" s="2"/>
    </row>
    <row r="6826" spans="1:10" ht="16">
      <c r="A6826" s="3">
        <v>1</v>
      </c>
      <c r="B6826" s="7">
        <v>40363</v>
      </c>
      <c r="C6826" s="3">
        <v>1813</v>
      </c>
      <c r="J6826" s="2"/>
    </row>
    <row r="6827" spans="1:10" ht="16">
      <c r="A6827" s="3">
        <v>10</v>
      </c>
      <c r="B6827" s="7">
        <v>40369</v>
      </c>
      <c r="C6827" s="3">
        <v>1813</v>
      </c>
      <c r="J6827" s="2"/>
    </row>
    <row r="6828" spans="1:10" ht="16">
      <c r="A6828" s="3">
        <v>100</v>
      </c>
      <c r="B6828" s="7">
        <v>40369</v>
      </c>
      <c r="C6828" s="3">
        <v>1813</v>
      </c>
      <c r="J6828" s="2"/>
    </row>
    <row r="6829" spans="1:10" ht="16">
      <c r="A6829" s="3">
        <v>50</v>
      </c>
      <c r="B6829" s="7">
        <v>40251</v>
      </c>
      <c r="C6829" s="3">
        <v>1820</v>
      </c>
      <c r="J6829" s="2"/>
    </row>
    <row r="6830" spans="1:10" ht="16">
      <c r="A6830" s="3">
        <v>25</v>
      </c>
      <c r="B6830" s="7">
        <v>40251</v>
      </c>
      <c r="C6830" s="3">
        <v>1820</v>
      </c>
      <c r="J6830" s="2"/>
    </row>
    <row r="6831" spans="1:10" ht="16">
      <c r="A6831" s="3">
        <v>35</v>
      </c>
      <c r="B6831" s="7">
        <v>40251</v>
      </c>
      <c r="C6831" s="3">
        <v>1820</v>
      </c>
      <c r="J6831" s="2"/>
    </row>
    <row r="6832" spans="1:10" ht="16">
      <c r="A6832" s="3">
        <v>80</v>
      </c>
      <c r="B6832" s="7">
        <v>40251</v>
      </c>
      <c r="C6832" s="3">
        <v>1820</v>
      </c>
      <c r="J6832" s="2"/>
    </row>
    <row r="6833" spans="1:10" ht="16">
      <c r="A6833" s="3">
        <v>40</v>
      </c>
      <c r="B6833" s="7">
        <v>40251</v>
      </c>
      <c r="C6833" s="3">
        <v>1820</v>
      </c>
      <c r="J6833" s="2"/>
    </row>
    <row r="6834" spans="1:10" ht="16">
      <c r="A6834" s="3">
        <v>100</v>
      </c>
      <c r="B6834" s="7">
        <v>40251</v>
      </c>
      <c r="C6834" s="3">
        <v>1820</v>
      </c>
      <c r="J6834" s="2"/>
    </row>
    <row r="6835" spans="1:10" ht="16">
      <c r="A6835" s="3">
        <v>300</v>
      </c>
      <c r="B6835" s="7">
        <v>40251</v>
      </c>
      <c r="C6835" s="3">
        <v>1820</v>
      </c>
      <c r="J6835" s="2"/>
    </row>
    <row r="6836" spans="1:10" ht="16">
      <c r="A6836" s="3">
        <v>10</v>
      </c>
      <c r="B6836" s="7">
        <v>40252</v>
      </c>
      <c r="C6836" s="3">
        <v>1820</v>
      </c>
      <c r="J6836" s="2"/>
    </row>
    <row r="6837" spans="1:10" ht="16">
      <c r="A6837" s="3">
        <v>250</v>
      </c>
      <c r="B6837" s="7">
        <v>40252</v>
      </c>
      <c r="C6837" s="3">
        <v>1820</v>
      </c>
      <c r="J6837" s="2"/>
    </row>
    <row r="6838" spans="1:10" ht="16">
      <c r="A6838" s="3">
        <v>100</v>
      </c>
      <c r="B6838" s="7">
        <v>40252</v>
      </c>
      <c r="C6838" s="3">
        <v>1820</v>
      </c>
      <c r="J6838" s="2"/>
    </row>
    <row r="6839" spans="1:10" ht="16">
      <c r="A6839" s="3">
        <v>25</v>
      </c>
      <c r="B6839" s="7">
        <v>40252</v>
      </c>
      <c r="C6839" s="3">
        <v>1820</v>
      </c>
      <c r="J6839" s="2"/>
    </row>
    <row r="6840" spans="1:10" ht="16">
      <c r="A6840" s="3">
        <v>985</v>
      </c>
      <c r="B6840" s="7">
        <v>40252</v>
      </c>
      <c r="C6840" s="3">
        <v>1820</v>
      </c>
      <c r="J6840" s="2"/>
    </row>
    <row r="6841" spans="1:10" ht="16">
      <c r="A6841" s="3">
        <v>25</v>
      </c>
      <c r="B6841" s="7">
        <v>40253</v>
      </c>
      <c r="C6841" s="3">
        <v>1820</v>
      </c>
      <c r="J6841" s="2"/>
    </row>
    <row r="6842" spans="1:10" ht="16">
      <c r="A6842" s="3">
        <v>20</v>
      </c>
      <c r="B6842" s="7">
        <v>40253</v>
      </c>
      <c r="C6842" s="3">
        <v>1820</v>
      </c>
      <c r="J6842" s="2"/>
    </row>
    <row r="6843" spans="1:10" ht="16">
      <c r="A6843" s="3">
        <v>20</v>
      </c>
      <c r="B6843" s="7">
        <v>40253</v>
      </c>
      <c r="C6843" s="3">
        <v>1820</v>
      </c>
      <c r="J6843" s="2"/>
    </row>
    <row r="6844" spans="1:10" ht="16">
      <c r="A6844" s="3">
        <v>20</v>
      </c>
      <c r="B6844" s="7">
        <v>40253</v>
      </c>
      <c r="C6844" s="3">
        <v>1820</v>
      </c>
      <c r="J6844" s="2"/>
    </row>
    <row r="6845" spans="1:10" ht="16">
      <c r="A6845" s="3">
        <v>150</v>
      </c>
      <c r="B6845" s="7">
        <v>40253</v>
      </c>
      <c r="C6845" s="3">
        <v>1820</v>
      </c>
      <c r="J6845" s="2"/>
    </row>
    <row r="6846" spans="1:10" ht="16">
      <c r="A6846" s="3">
        <v>50</v>
      </c>
      <c r="B6846" s="7">
        <v>40254</v>
      </c>
      <c r="C6846" s="3">
        <v>1820</v>
      </c>
      <c r="J6846" s="2"/>
    </row>
    <row r="6847" spans="1:10" ht="16">
      <c r="A6847" s="3">
        <v>100</v>
      </c>
      <c r="B6847" s="7">
        <v>40254</v>
      </c>
      <c r="C6847" s="3">
        <v>1820</v>
      </c>
      <c r="J6847" s="2"/>
    </row>
    <row r="6848" spans="1:10" ht="16">
      <c r="A6848" s="3">
        <v>25</v>
      </c>
      <c r="B6848" s="7">
        <v>40255</v>
      </c>
      <c r="C6848" s="3">
        <v>1820</v>
      </c>
      <c r="J6848" s="2"/>
    </row>
    <row r="6849" spans="1:10" ht="16">
      <c r="A6849" s="3">
        <v>100</v>
      </c>
      <c r="B6849" s="7">
        <v>40256</v>
      </c>
      <c r="C6849" s="3">
        <v>1820</v>
      </c>
      <c r="J6849" s="2"/>
    </row>
    <row r="6850" spans="1:10" ht="16">
      <c r="A6850" s="3">
        <v>250</v>
      </c>
      <c r="B6850" s="7">
        <v>40257</v>
      </c>
      <c r="C6850" s="3">
        <v>1820</v>
      </c>
      <c r="J6850" s="2"/>
    </row>
    <row r="6851" spans="1:10" ht="16">
      <c r="A6851" s="3">
        <v>25</v>
      </c>
      <c r="B6851" s="7">
        <v>40258</v>
      </c>
      <c r="C6851" s="3">
        <v>1820</v>
      </c>
      <c r="J6851" s="2"/>
    </row>
    <row r="6852" spans="1:10" ht="16">
      <c r="A6852" s="3">
        <v>10</v>
      </c>
      <c r="B6852" s="7">
        <v>40258</v>
      </c>
      <c r="C6852" s="3">
        <v>1820</v>
      </c>
      <c r="J6852" s="2"/>
    </row>
    <row r="6853" spans="1:10" ht="16">
      <c r="A6853" s="3">
        <v>100</v>
      </c>
      <c r="B6853" s="7">
        <v>40259</v>
      </c>
      <c r="C6853" s="3">
        <v>1820</v>
      </c>
      <c r="J6853" s="2"/>
    </row>
    <row r="6854" spans="1:10" ht="16">
      <c r="A6854" s="3">
        <v>5</v>
      </c>
      <c r="B6854" s="7">
        <v>40259</v>
      </c>
      <c r="C6854" s="3">
        <v>1820</v>
      </c>
      <c r="J6854" s="2"/>
    </row>
    <row r="6855" spans="1:10" ht="16">
      <c r="A6855" s="3">
        <v>50</v>
      </c>
      <c r="B6855" s="7">
        <v>40260</v>
      </c>
      <c r="C6855" s="3">
        <v>1820</v>
      </c>
      <c r="J6855" s="2"/>
    </row>
    <row r="6856" spans="1:10" ht="16">
      <c r="A6856" s="3">
        <v>10</v>
      </c>
      <c r="B6856" s="7">
        <v>40261</v>
      </c>
      <c r="C6856" s="3">
        <v>1820</v>
      </c>
      <c r="J6856" s="2"/>
    </row>
    <row r="6857" spans="1:10" ht="16">
      <c r="A6857" s="3">
        <v>60</v>
      </c>
      <c r="B6857" s="7">
        <v>40261</v>
      </c>
      <c r="C6857" s="3">
        <v>1820</v>
      </c>
      <c r="J6857" s="2"/>
    </row>
    <row r="6858" spans="1:10" ht="16">
      <c r="A6858" s="3">
        <v>25</v>
      </c>
      <c r="B6858" s="7">
        <v>40261</v>
      </c>
      <c r="C6858" s="3">
        <v>1820</v>
      </c>
      <c r="J6858" s="2"/>
    </row>
    <row r="6859" spans="1:10" ht="16">
      <c r="A6859" s="3">
        <v>25</v>
      </c>
      <c r="B6859" s="7">
        <v>40261</v>
      </c>
      <c r="C6859" s="3">
        <v>1820</v>
      </c>
      <c r="J6859" s="2"/>
    </row>
    <row r="6860" spans="1:10" ht="16">
      <c r="A6860" s="3">
        <v>20</v>
      </c>
      <c r="B6860" s="7">
        <v>40261</v>
      </c>
      <c r="C6860" s="3">
        <v>1820</v>
      </c>
      <c r="J6860" s="2"/>
    </row>
    <row r="6861" spans="1:10" ht="16">
      <c r="A6861" s="3">
        <v>25</v>
      </c>
      <c r="B6861" s="7">
        <v>40262</v>
      </c>
      <c r="C6861" s="3">
        <v>1820</v>
      </c>
      <c r="J6861" s="2"/>
    </row>
    <row r="6862" spans="1:10" ht="16">
      <c r="A6862" s="3">
        <v>10</v>
      </c>
      <c r="B6862" s="7">
        <v>40262</v>
      </c>
      <c r="C6862" s="3">
        <v>1820</v>
      </c>
      <c r="J6862" s="2"/>
    </row>
    <row r="6863" spans="1:10" ht="16">
      <c r="A6863" s="3">
        <v>10</v>
      </c>
      <c r="B6863" s="7">
        <v>40262</v>
      </c>
      <c r="C6863" s="3">
        <v>1820</v>
      </c>
      <c r="J6863" s="2"/>
    </row>
    <row r="6864" spans="1:10" ht="16">
      <c r="A6864" s="3">
        <v>25</v>
      </c>
      <c r="B6864" s="7">
        <v>40262</v>
      </c>
      <c r="C6864" s="3">
        <v>1820</v>
      </c>
      <c r="J6864" s="2"/>
    </row>
    <row r="6865" spans="1:10" ht="16">
      <c r="A6865" s="3">
        <v>20</v>
      </c>
      <c r="B6865" s="7">
        <v>40262</v>
      </c>
      <c r="C6865" s="3">
        <v>1820</v>
      </c>
      <c r="J6865" s="2"/>
    </row>
    <row r="6866" spans="1:10" ht="16">
      <c r="A6866" s="3">
        <v>10</v>
      </c>
      <c r="B6866" s="7">
        <v>40262</v>
      </c>
      <c r="C6866" s="3">
        <v>1820</v>
      </c>
      <c r="J6866" s="2"/>
    </row>
    <row r="6867" spans="1:10" ht="16">
      <c r="A6867" s="3">
        <v>10</v>
      </c>
      <c r="B6867" s="7">
        <v>40262</v>
      </c>
      <c r="C6867" s="3">
        <v>1820</v>
      </c>
      <c r="J6867" s="2"/>
    </row>
    <row r="6868" spans="1:10" ht="16">
      <c r="A6868" s="3">
        <v>25</v>
      </c>
      <c r="B6868" s="7">
        <v>40262</v>
      </c>
      <c r="C6868" s="3">
        <v>1820</v>
      </c>
      <c r="J6868" s="2"/>
    </row>
    <row r="6869" spans="1:10" ht="16">
      <c r="A6869" s="3">
        <v>50</v>
      </c>
      <c r="B6869" s="7">
        <v>40263</v>
      </c>
      <c r="C6869" s="3">
        <v>1820</v>
      </c>
      <c r="J6869" s="2"/>
    </row>
    <row r="6870" spans="1:10" ht="16">
      <c r="A6870" s="3">
        <v>15</v>
      </c>
      <c r="B6870" s="7">
        <v>40263</v>
      </c>
      <c r="C6870" s="3">
        <v>1820</v>
      </c>
      <c r="J6870" s="2"/>
    </row>
    <row r="6871" spans="1:10" ht="16">
      <c r="A6871" s="3">
        <v>100</v>
      </c>
      <c r="B6871" s="7">
        <v>40263</v>
      </c>
      <c r="C6871" s="3">
        <v>1820</v>
      </c>
      <c r="J6871" s="2"/>
    </row>
    <row r="6872" spans="1:10" ht="16">
      <c r="A6872" s="3">
        <v>25</v>
      </c>
      <c r="B6872" s="7">
        <v>40263</v>
      </c>
      <c r="C6872" s="3">
        <v>1820</v>
      </c>
      <c r="J6872" s="2"/>
    </row>
    <row r="6873" spans="1:10" ht="16">
      <c r="A6873" s="3">
        <v>10</v>
      </c>
      <c r="B6873" s="7">
        <v>40263</v>
      </c>
      <c r="C6873" s="3">
        <v>1820</v>
      </c>
      <c r="J6873" s="2"/>
    </row>
    <row r="6874" spans="1:10" ht="16">
      <c r="A6874" s="3">
        <v>15</v>
      </c>
      <c r="B6874" s="7">
        <v>40263</v>
      </c>
      <c r="C6874" s="3">
        <v>1820</v>
      </c>
      <c r="J6874" s="2"/>
    </row>
    <row r="6875" spans="1:10" ht="16">
      <c r="A6875" s="3">
        <v>10</v>
      </c>
      <c r="B6875" s="7">
        <v>40264</v>
      </c>
      <c r="C6875" s="3">
        <v>1820</v>
      </c>
      <c r="J6875" s="2"/>
    </row>
    <row r="6876" spans="1:10" ht="16">
      <c r="A6876" s="3">
        <v>20</v>
      </c>
      <c r="B6876" s="7">
        <v>40264</v>
      </c>
      <c r="C6876" s="3">
        <v>1820</v>
      </c>
      <c r="J6876" s="2"/>
    </row>
    <row r="6877" spans="1:10" ht="16">
      <c r="A6877" s="3">
        <v>10</v>
      </c>
      <c r="B6877" s="7">
        <v>40265</v>
      </c>
      <c r="C6877" s="3">
        <v>1820</v>
      </c>
      <c r="J6877" s="2"/>
    </row>
    <row r="6878" spans="1:10" ht="16">
      <c r="A6878" s="3">
        <v>750</v>
      </c>
      <c r="B6878" s="7">
        <v>40265</v>
      </c>
      <c r="C6878" s="3">
        <v>1820</v>
      </c>
      <c r="J6878" s="2"/>
    </row>
    <row r="6879" spans="1:10" ht="16">
      <c r="A6879" s="3">
        <v>10</v>
      </c>
      <c r="B6879" s="7">
        <v>40266</v>
      </c>
      <c r="C6879" s="3">
        <v>1820</v>
      </c>
      <c r="J6879" s="2"/>
    </row>
    <row r="6880" spans="1:10" ht="16">
      <c r="A6880" s="3">
        <v>20</v>
      </c>
      <c r="B6880" s="7">
        <v>40267</v>
      </c>
      <c r="C6880" s="3">
        <v>1820</v>
      </c>
      <c r="J6880" s="2"/>
    </row>
    <row r="6881" spans="1:10" ht="16">
      <c r="A6881" s="3">
        <v>200</v>
      </c>
      <c r="B6881" s="7">
        <v>40267</v>
      </c>
      <c r="C6881" s="3">
        <v>1820</v>
      </c>
      <c r="J6881" s="2"/>
    </row>
    <row r="6882" spans="1:10" ht="16">
      <c r="A6882" s="3">
        <v>20</v>
      </c>
      <c r="B6882" s="7">
        <v>40267</v>
      </c>
      <c r="C6882" s="3">
        <v>1820</v>
      </c>
      <c r="J6882" s="2"/>
    </row>
    <row r="6883" spans="1:10" ht="16">
      <c r="A6883" s="3">
        <v>20</v>
      </c>
      <c r="B6883" s="7">
        <v>40268</v>
      </c>
      <c r="C6883" s="3">
        <v>1820</v>
      </c>
      <c r="J6883" s="2"/>
    </row>
    <row r="6884" spans="1:10" ht="16">
      <c r="A6884" s="3">
        <v>50</v>
      </c>
      <c r="B6884" s="7">
        <v>40268</v>
      </c>
      <c r="C6884" s="3">
        <v>1820</v>
      </c>
      <c r="J6884" s="2"/>
    </row>
    <row r="6885" spans="1:10" ht="16">
      <c r="A6885" s="3">
        <v>250</v>
      </c>
      <c r="B6885" s="7">
        <v>40269</v>
      </c>
      <c r="C6885" s="3">
        <v>1820</v>
      </c>
      <c r="J6885" s="2"/>
    </row>
    <row r="6886" spans="1:10" ht="16">
      <c r="A6886" s="3">
        <v>10</v>
      </c>
      <c r="B6886" s="7">
        <v>40269</v>
      </c>
      <c r="C6886" s="3">
        <v>1820</v>
      </c>
      <c r="J6886" s="2"/>
    </row>
    <row r="6887" spans="1:10" ht="16">
      <c r="A6887" s="3">
        <v>20</v>
      </c>
      <c r="B6887" s="7">
        <v>40270</v>
      </c>
      <c r="C6887" s="3">
        <v>1820</v>
      </c>
      <c r="J6887" s="2"/>
    </row>
    <row r="6888" spans="1:10" ht="16">
      <c r="A6888" s="3">
        <v>98</v>
      </c>
      <c r="B6888" s="7">
        <v>40271</v>
      </c>
      <c r="C6888" s="3">
        <v>1820</v>
      </c>
      <c r="J6888" s="2"/>
    </row>
    <row r="6889" spans="1:10" ht="16">
      <c r="A6889" s="3">
        <v>20</v>
      </c>
      <c r="B6889" s="7">
        <v>40271</v>
      </c>
      <c r="C6889" s="3">
        <v>1820</v>
      </c>
      <c r="J6889" s="2"/>
    </row>
    <row r="6890" spans="1:10" ht="16">
      <c r="A6890" s="3">
        <v>5</v>
      </c>
      <c r="B6890" s="7">
        <v>40271</v>
      </c>
      <c r="C6890" s="3">
        <v>1820</v>
      </c>
      <c r="J6890" s="2"/>
    </row>
    <row r="6891" spans="1:10" ht="16">
      <c r="A6891" s="3">
        <v>5</v>
      </c>
      <c r="B6891" s="7">
        <v>40272</v>
      </c>
      <c r="C6891" s="3">
        <v>1820</v>
      </c>
      <c r="J6891" s="2"/>
    </row>
    <row r="6892" spans="1:10" ht="16">
      <c r="A6892" s="3">
        <v>10</v>
      </c>
      <c r="B6892" s="7">
        <v>40272</v>
      </c>
      <c r="C6892" s="3">
        <v>1820</v>
      </c>
      <c r="J6892" s="2"/>
    </row>
    <row r="6893" spans="1:10" ht="16">
      <c r="A6893" s="3">
        <v>20</v>
      </c>
      <c r="B6893" s="7">
        <v>40272</v>
      </c>
      <c r="C6893" s="3">
        <v>1820</v>
      </c>
      <c r="J6893" s="2"/>
    </row>
    <row r="6894" spans="1:10" ht="16">
      <c r="A6894" s="3">
        <v>10</v>
      </c>
      <c r="B6894" s="7">
        <v>40272</v>
      </c>
      <c r="C6894" s="3">
        <v>1820</v>
      </c>
      <c r="J6894" s="2"/>
    </row>
    <row r="6895" spans="1:10" ht="16">
      <c r="A6895" s="3">
        <v>10</v>
      </c>
      <c r="B6895" s="7">
        <v>40274</v>
      </c>
      <c r="C6895" s="3">
        <v>1820</v>
      </c>
      <c r="J6895" s="2"/>
    </row>
    <row r="6896" spans="1:10" ht="16">
      <c r="A6896" s="3">
        <v>50</v>
      </c>
      <c r="B6896" s="7">
        <v>40274</v>
      </c>
      <c r="C6896" s="3">
        <v>1820</v>
      </c>
      <c r="J6896" s="2"/>
    </row>
    <row r="6897" spans="1:10" ht="16">
      <c r="A6897" s="3">
        <v>50</v>
      </c>
      <c r="B6897" s="7">
        <v>40275</v>
      </c>
      <c r="C6897" s="3">
        <v>1820</v>
      </c>
      <c r="J6897" s="2"/>
    </row>
    <row r="6898" spans="1:10" ht="16">
      <c r="A6898" s="3">
        <v>30</v>
      </c>
      <c r="B6898" s="7">
        <v>40277</v>
      </c>
      <c r="C6898" s="3">
        <v>1820</v>
      </c>
      <c r="J6898" s="2"/>
    </row>
    <row r="6899" spans="1:10" ht="16">
      <c r="A6899" s="3">
        <v>5</v>
      </c>
      <c r="B6899" s="7">
        <v>40277</v>
      </c>
      <c r="C6899" s="3">
        <v>1820</v>
      </c>
      <c r="J6899" s="2"/>
    </row>
    <row r="6900" spans="1:10" ht="16">
      <c r="A6900" s="3">
        <v>50</v>
      </c>
      <c r="B6900" s="7">
        <v>40277</v>
      </c>
      <c r="C6900" s="3">
        <v>1820</v>
      </c>
      <c r="J6900" s="2"/>
    </row>
    <row r="6901" spans="1:10" ht="16">
      <c r="A6901" s="3">
        <v>10</v>
      </c>
      <c r="B6901" s="7">
        <v>40277</v>
      </c>
      <c r="C6901" s="3">
        <v>1820</v>
      </c>
      <c r="J6901" s="2"/>
    </row>
    <row r="6902" spans="1:10" ht="16">
      <c r="A6902" s="3">
        <v>25</v>
      </c>
      <c r="B6902" s="7">
        <v>40278</v>
      </c>
      <c r="C6902" s="3">
        <v>1820</v>
      </c>
      <c r="J6902" s="2"/>
    </row>
    <row r="6903" spans="1:10" ht="16">
      <c r="A6903" s="3">
        <v>15</v>
      </c>
      <c r="B6903" s="7">
        <v>40279</v>
      </c>
      <c r="C6903" s="3">
        <v>1820</v>
      </c>
      <c r="J6903" s="2"/>
    </row>
    <row r="6904" spans="1:10" ht="16">
      <c r="A6904" s="3">
        <v>20</v>
      </c>
      <c r="B6904" s="7">
        <v>40279</v>
      </c>
      <c r="C6904" s="3">
        <v>1820</v>
      </c>
      <c r="J6904" s="2"/>
    </row>
    <row r="6905" spans="1:10" ht="16">
      <c r="A6905" s="3">
        <v>98</v>
      </c>
      <c r="B6905" s="7">
        <v>40279</v>
      </c>
      <c r="C6905" s="3">
        <v>1820</v>
      </c>
      <c r="J6905" s="2"/>
    </row>
    <row r="6906" spans="1:10" ht="16">
      <c r="A6906" s="3">
        <v>20</v>
      </c>
      <c r="B6906" s="7">
        <v>40280</v>
      </c>
      <c r="C6906" s="3">
        <v>1820</v>
      </c>
      <c r="J6906" s="2"/>
    </row>
    <row r="6907" spans="1:10" ht="16">
      <c r="A6907" s="3">
        <v>15</v>
      </c>
      <c r="B6907" s="7">
        <v>40281</v>
      </c>
      <c r="C6907" s="3">
        <v>1820</v>
      </c>
      <c r="J6907" s="2"/>
    </row>
    <row r="6908" spans="1:10" ht="16">
      <c r="A6908" s="3">
        <v>50</v>
      </c>
      <c r="B6908" s="7">
        <v>40281</v>
      </c>
      <c r="C6908" s="3">
        <v>1820</v>
      </c>
      <c r="J6908" s="2"/>
    </row>
    <row r="6909" spans="1:10" ht="16">
      <c r="A6909" s="3">
        <v>25</v>
      </c>
      <c r="B6909" s="7">
        <v>40281</v>
      </c>
      <c r="C6909" s="3">
        <v>1820</v>
      </c>
      <c r="J6909" s="2"/>
    </row>
    <row r="6910" spans="1:10" ht="16">
      <c r="A6910" s="3">
        <v>10</v>
      </c>
      <c r="B6910" s="7">
        <v>40281</v>
      </c>
      <c r="C6910" s="3">
        <v>1820</v>
      </c>
      <c r="J6910" s="2"/>
    </row>
    <row r="6911" spans="1:10" ht="16">
      <c r="A6911" s="3">
        <v>10</v>
      </c>
      <c r="B6911" s="7">
        <v>40281</v>
      </c>
      <c r="C6911" s="3">
        <v>1820</v>
      </c>
      <c r="J6911" s="2"/>
    </row>
    <row r="6912" spans="1:10" ht="16">
      <c r="A6912" s="3">
        <v>50</v>
      </c>
      <c r="B6912" s="7">
        <v>40282</v>
      </c>
      <c r="C6912" s="3">
        <v>1820</v>
      </c>
      <c r="J6912" s="2"/>
    </row>
    <row r="6913" spans="1:10" ht="16">
      <c r="A6913" s="3">
        <v>5</v>
      </c>
      <c r="B6913" s="7">
        <v>40282</v>
      </c>
      <c r="C6913" s="3">
        <v>1820</v>
      </c>
      <c r="J6913" s="2"/>
    </row>
    <row r="6914" spans="1:10" ht="16">
      <c r="A6914" s="3">
        <v>200</v>
      </c>
      <c r="B6914" s="7">
        <v>40282</v>
      </c>
      <c r="C6914" s="3">
        <v>1820</v>
      </c>
      <c r="J6914" s="2"/>
    </row>
    <row r="6915" spans="1:10" ht="16">
      <c r="A6915" s="3">
        <v>25</v>
      </c>
      <c r="B6915" s="7">
        <v>40282</v>
      </c>
      <c r="C6915" s="3">
        <v>1820</v>
      </c>
      <c r="J6915" s="2"/>
    </row>
    <row r="6916" spans="1:10" ht="16">
      <c r="A6916" s="3">
        <v>150</v>
      </c>
      <c r="B6916" s="7">
        <v>40282</v>
      </c>
      <c r="C6916" s="3">
        <v>1820</v>
      </c>
      <c r="J6916" s="2"/>
    </row>
    <row r="6917" spans="1:10" ht="16">
      <c r="A6917" s="3">
        <v>50</v>
      </c>
      <c r="B6917" s="7">
        <v>40283</v>
      </c>
      <c r="C6917" s="3">
        <v>1820</v>
      </c>
      <c r="J6917" s="2"/>
    </row>
    <row r="6918" spans="1:10" ht="16">
      <c r="A6918" s="3">
        <v>5</v>
      </c>
      <c r="B6918" s="7">
        <v>40283</v>
      </c>
      <c r="C6918" s="3">
        <v>1820</v>
      </c>
      <c r="J6918" s="2"/>
    </row>
    <row r="6919" spans="1:10" ht="16">
      <c r="A6919" s="3">
        <v>24</v>
      </c>
      <c r="B6919" s="7">
        <v>40283</v>
      </c>
      <c r="C6919" s="3">
        <v>1820</v>
      </c>
      <c r="J6919" s="2"/>
    </row>
    <row r="6920" spans="1:10" ht="16">
      <c r="A6920" s="3">
        <v>50</v>
      </c>
      <c r="B6920" s="7">
        <v>40284</v>
      </c>
      <c r="C6920" s="3">
        <v>1820</v>
      </c>
      <c r="J6920" s="2"/>
    </row>
    <row r="6921" spans="1:10" ht="16">
      <c r="A6921" s="3">
        <v>50</v>
      </c>
      <c r="B6921" s="7">
        <v>40284</v>
      </c>
      <c r="C6921" s="3">
        <v>1820</v>
      </c>
      <c r="J6921" s="2"/>
    </row>
    <row r="6922" spans="1:10" ht="16">
      <c r="A6922" s="3">
        <v>25</v>
      </c>
      <c r="B6922" s="7">
        <v>40285</v>
      </c>
      <c r="C6922" s="3">
        <v>1820</v>
      </c>
      <c r="J6922" s="2"/>
    </row>
    <row r="6923" spans="1:10" ht="16">
      <c r="A6923" s="3">
        <v>20</v>
      </c>
      <c r="B6923" s="7">
        <v>40285</v>
      </c>
      <c r="C6923" s="3">
        <v>1820</v>
      </c>
      <c r="J6923" s="2"/>
    </row>
    <row r="6924" spans="1:10" ht="16">
      <c r="A6924" s="3">
        <v>20</v>
      </c>
      <c r="B6924" s="7">
        <v>40286</v>
      </c>
      <c r="C6924" s="3">
        <v>1820</v>
      </c>
      <c r="J6924" s="2"/>
    </row>
    <row r="6925" spans="1:10" ht="16">
      <c r="A6925" s="3">
        <v>50</v>
      </c>
      <c r="B6925" s="7">
        <v>40286</v>
      </c>
      <c r="C6925" s="3">
        <v>1820</v>
      </c>
      <c r="J6925" s="2"/>
    </row>
    <row r="6926" spans="1:10" ht="16">
      <c r="A6926" s="3">
        <v>25</v>
      </c>
      <c r="B6926" s="7">
        <v>40286</v>
      </c>
      <c r="C6926" s="3">
        <v>1820</v>
      </c>
      <c r="J6926" s="2"/>
    </row>
    <row r="6927" spans="1:10" ht="16">
      <c r="A6927" s="3">
        <v>20</v>
      </c>
      <c r="B6927" s="7">
        <v>40286</v>
      </c>
      <c r="C6927" s="3">
        <v>1820</v>
      </c>
      <c r="J6927" s="2"/>
    </row>
    <row r="6928" spans="1:10" ht="16">
      <c r="A6928" s="3">
        <v>20</v>
      </c>
      <c r="B6928" s="7">
        <v>40286</v>
      </c>
      <c r="C6928" s="3">
        <v>1820</v>
      </c>
      <c r="J6928" s="2"/>
    </row>
    <row r="6929" spans="1:10" ht="16">
      <c r="A6929" s="3">
        <v>25</v>
      </c>
      <c r="B6929" s="7">
        <v>40286</v>
      </c>
      <c r="C6929" s="3">
        <v>1820</v>
      </c>
      <c r="J6929" s="2"/>
    </row>
    <row r="6930" spans="1:10" ht="16">
      <c r="A6930" s="3">
        <v>10</v>
      </c>
      <c r="B6930" s="7">
        <v>40286</v>
      </c>
      <c r="C6930" s="3">
        <v>1820</v>
      </c>
      <c r="J6930" s="2"/>
    </row>
    <row r="6931" spans="1:10" ht="16">
      <c r="A6931" s="3">
        <v>100</v>
      </c>
      <c r="B6931" s="7">
        <v>40287</v>
      </c>
      <c r="C6931" s="3">
        <v>1820</v>
      </c>
      <c r="J6931" s="2"/>
    </row>
    <row r="6932" spans="1:10" ht="16">
      <c r="A6932" s="3">
        <v>100</v>
      </c>
      <c r="B6932" s="7">
        <v>40287</v>
      </c>
      <c r="C6932" s="3">
        <v>1820</v>
      </c>
      <c r="J6932" s="2"/>
    </row>
    <row r="6933" spans="1:10" ht="16">
      <c r="A6933" s="3">
        <v>30</v>
      </c>
      <c r="B6933" s="7">
        <v>40289</v>
      </c>
      <c r="C6933" s="3">
        <v>1820</v>
      </c>
      <c r="J6933" s="2"/>
    </row>
    <row r="6934" spans="1:10" ht="16">
      <c r="A6934" s="3">
        <v>100</v>
      </c>
      <c r="B6934" s="7">
        <v>40204</v>
      </c>
      <c r="C6934" s="3">
        <v>1823</v>
      </c>
      <c r="J6934" s="2"/>
    </row>
    <row r="6935" spans="1:10" ht="16">
      <c r="A6935" s="3">
        <v>10</v>
      </c>
      <c r="B6935" s="7">
        <v>40204</v>
      </c>
      <c r="C6935" s="3">
        <v>1823</v>
      </c>
      <c r="J6935" s="2"/>
    </row>
    <row r="6936" spans="1:10" ht="16">
      <c r="A6936" s="3">
        <v>25</v>
      </c>
      <c r="B6936" s="7">
        <v>40204</v>
      </c>
      <c r="C6936" s="3">
        <v>1823</v>
      </c>
      <c r="J6936" s="2"/>
    </row>
    <row r="6937" spans="1:10" ht="16">
      <c r="A6937" s="3">
        <v>10</v>
      </c>
      <c r="B6937" s="7">
        <v>40205</v>
      </c>
      <c r="C6937" s="3">
        <v>1823</v>
      </c>
      <c r="J6937" s="2"/>
    </row>
    <row r="6938" spans="1:10" ht="16">
      <c r="A6938" s="3">
        <v>25</v>
      </c>
      <c r="B6938" s="7">
        <v>40205</v>
      </c>
      <c r="C6938" s="3">
        <v>1823</v>
      </c>
      <c r="J6938" s="2"/>
    </row>
    <row r="6939" spans="1:10" ht="16">
      <c r="A6939" s="3">
        <v>100</v>
      </c>
      <c r="B6939" s="7">
        <v>40205</v>
      </c>
      <c r="C6939" s="3">
        <v>1823</v>
      </c>
      <c r="J6939" s="2"/>
    </row>
    <row r="6940" spans="1:10" ht="16">
      <c r="A6940" s="3">
        <v>25</v>
      </c>
      <c r="B6940" s="7">
        <v>40205</v>
      </c>
      <c r="C6940" s="3">
        <v>1823</v>
      </c>
      <c r="J6940" s="2"/>
    </row>
    <row r="6941" spans="1:10" ht="16">
      <c r="A6941" s="3">
        <v>100</v>
      </c>
      <c r="B6941" s="7">
        <v>40205</v>
      </c>
      <c r="C6941" s="3">
        <v>1823</v>
      </c>
      <c r="J6941" s="2"/>
    </row>
    <row r="6942" spans="1:10" ht="16">
      <c r="A6942" s="3">
        <v>200</v>
      </c>
      <c r="B6942" s="7">
        <v>40205</v>
      </c>
      <c r="C6942" s="3">
        <v>1823</v>
      </c>
      <c r="J6942" s="2"/>
    </row>
    <row r="6943" spans="1:10" ht="16">
      <c r="A6943" s="3">
        <v>100</v>
      </c>
      <c r="B6943" s="7">
        <v>40205</v>
      </c>
      <c r="C6943" s="3">
        <v>1823</v>
      </c>
      <c r="J6943" s="2"/>
    </row>
    <row r="6944" spans="1:10" ht="16">
      <c r="A6944" s="3">
        <v>100</v>
      </c>
      <c r="B6944" s="7">
        <v>40205</v>
      </c>
      <c r="C6944" s="3">
        <v>1823</v>
      </c>
      <c r="J6944" s="2"/>
    </row>
    <row r="6945" spans="1:10" ht="16">
      <c r="A6945" s="3">
        <v>50</v>
      </c>
      <c r="B6945" s="7">
        <v>40205</v>
      </c>
      <c r="C6945" s="3">
        <v>1823</v>
      </c>
      <c r="J6945" s="2"/>
    </row>
    <row r="6946" spans="1:10" ht="16">
      <c r="A6946" s="3">
        <v>100</v>
      </c>
      <c r="B6946" s="7">
        <v>40206</v>
      </c>
      <c r="C6946" s="3">
        <v>1823</v>
      </c>
      <c r="J6946" s="2"/>
    </row>
    <row r="6947" spans="1:10" ht="16">
      <c r="A6947" s="3">
        <v>20</v>
      </c>
      <c r="B6947" s="7">
        <v>40206</v>
      </c>
      <c r="C6947" s="3">
        <v>1823</v>
      </c>
      <c r="J6947" s="2"/>
    </row>
    <row r="6948" spans="1:10" ht="16">
      <c r="A6948" s="3">
        <v>35</v>
      </c>
      <c r="B6948" s="7">
        <v>40206</v>
      </c>
      <c r="C6948" s="3">
        <v>1823</v>
      </c>
      <c r="J6948" s="2"/>
    </row>
    <row r="6949" spans="1:10" ht="16">
      <c r="A6949" s="3">
        <v>100</v>
      </c>
      <c r="B6949" s="7">
        <v>40211</v>
      </c>
      <c r="C6949" s="3">
        <v>1823</v>
      </c>
      <c r="J6949" s="2"/>
    </row>
    <row r="6950" spans="1:10" ht="16">
      <c r="A6950" s="3">
        <v>20</v>
      </c>
      <c r="B6950" s="7">
        <v>40211</v>
      </c>
      <c r="C6950" s="3">
        <v>1823</v>
      </c>
      <c r="J6950" s="2"/>
    </row>
    <row r="6951" spans="1:10" ht="16">
      <c r="A6951" s="3">
        <v>100</v>
      </c>
      <c r="B6951" s="7">
        <v>40212</v>
      </c>
      <c r="C6951" s="3">
        <v>1823</v>
      </c>
      <c r="J6951" s="2"/>
    </row>
    <row r="6952" spans="1:10" ht="16">
      <c r="A6952" s="3">
        <v>30</v>
      </c>
      <c r="B6952" s="7">
        <v>40212</v>
      </c>
      <c r="C6952" s="3">
        <v>1823</v>
      </c>
      <c r="J6952" s="2"/>
    </row>
    <row r="6953" spans="1:10" ht="16">
      <c r="A6953" s="3">
        <v>25</v>
      </c>
      <c r="B6953" s="7">
        <v>40212</v>
      </c>
      <c r="C6953" s="3">
        <v>1823</v>
      </c>
      <c r="J6953" s="2"/>
    </row>
    <row r="6954" spans="1:10" ht="16">
      <c r="A6954" s="3">
        <v>50</v>
      </c>
      <c r="B6954" s="7">
        <v>40212</v>
      </c>
      <c r="C6954" s="3">
        <v>1823</v>
      </c>
      <c r="J6954" s="2"/>
    </row>
    <row r="6955" spans="1:10" ht="16">
      <c r="A6955" s="3">
        <v>5</v>
      </c>
      <c r="B6955" s="7">
        <v>40214</v>
      </c>
      <c r="C6955" s="3">
        <v>1823</v>
      </c>
      <c r="J6955" s="2"/>
    </row>
    <row r="6956" spans="1:10" ht="16">
      <c r="A6956" s="3">
        <v>100</v>
      </c>
      <c r="B6956" s="7">
        <v>40218</v>
      </c>
      <c r="C6956" s="3">
        <v>1823</v>
      </c>
      <c r="J6956" s="2"/>
    </row>
    <row r="6957" spans="1:10" ht="16">
      <c r="A6957" s="3">
        <v>25</v>
      </c>
      <c r="B6957" s="7">
        <v>40219</v>
      </c>
      <c r="C6957" s="3">
        <v>1823</v>
      </c>
      <c r="J6957" s="2"/>
    </row>
    <row r="6958" spans="1:10" ht="16">
      <c r="A6958" s="3">
        <v>50</v>
      </c>
      <c r="B6958" s="7">
        <v>40219</v>
      </c>
      <c r="C6958" s="3">
        <v>1823</v>
      </c>
      <c r="J6958" s="2"/>
    </row>
    <row r="6959" spans="1:10" ht="16">
      <c r="A6959" s="3">
        <v>100</v>
      </c>
      <c r="B6959" s="7">
        <v>40220</v>
      </c>
      <c r="C6959" s="3">
        <v>1823</v>
      </c>
      <c r="J6959" s="2"/>
    </row>
    <row r="6960" spans="1:10" ht="16">
      <c r="A6960" s="3">
        <v>386</v>
      </c>
      <c r="B6960" s="7">
        <v>40222</v>
      </c>
      <c r="C6960" s="3">
        <v>1823</v>
      </c>
      <c r="J6960" s="2"/>
    </row>
    <row r="6961" spans="1:10" ht="16">
      <c r="A6961" s="3">
        <v>25</v>
      </c>
      <c r="B6961" s="7">
        <v>40226</v>
      </c>
      <c r="C6961" s="3">
        <v>1823</v>
      </c>
      <c r="J6961" s="2"/>
    </row>
    <row r="6962" spans="1:10" ht="16">
      <c r="A6962" s="3">
        <v>25</v>
      </c>
      <c r="B6962" s="7">
        <v>40226</v>
      </c>
      <c r="C6962" s="3">
        <v>1823</v>
      </c>
      <c r="J6962" s="2"/>
    </row>
    <row r="6963" spans="1:10" ht="16">
      <c r="A6963" s="3">
        <v>200</v>
      </c>
      <c r="B6963" s="7">
        <v>40227</v>
      </c>
      <c r="C6963" s="3">
        <v>1823</v>
      </c>
      <c r="J6963" s="2"/>
    </row>
    <row r="6964" spans="1:10" ht="16">
      <c r="A6964" s="3">
        <v>20</v>
      </c>
      <c r="B6964" s="7">
        <v>40227</v>
      </c>
      <c r="C6964" s="3">
        <v>1823</v>
      </c>
      <c r="J6964" s="2"/>
    </row>
    <row r="6965" spans="1:10" ht="16">
      <c r="A6965" s="3">
        <v>99</v>
      </c>
      <c r="B6965" s="7">
        <v>40228</v>
      </c>
      <c r="C6965" s="3">
        <v>1823</v>
      </c>
      <c r="J6965" s="2"/>
    </row>
    <row r="6966" spans="1:10" ht="16">
      <c r="A6966" s="3">
        <v>100</v>
      </c>
      <c r="B6966" s="7">
        <v>40232</v>
      </c>
      <c r="C6966" s="3">
        <v>1823</v>
      </c>
      <c r="J6966" s="2"/>
    </row>
    <row r="6967" spans="1:10" ht="16">
      <c r="A6967" s="3">
        <v>20</v>
      </c>
      <c r="B6967" s="7">
        <v>40233</v>
      </c>
      <c r="C6967" s="3">
        <v>1823</v>
      </c>
      <c r="J6967" s="2"/>
    </row>
    <row r="6968" spans="1:10" ht="16">
      <c r="A6968" s="3">
        <v>2000</v>
      </c>
      <c r="B6968" s="7">
        <v>40233</v>
      </c>
      <c r="C6968" s="3">
        <v>1823</v>
      </c>
      <c r="J6968" s="2"/>
    </row>
    <row r="6969" spans="1:10" ht="16">
      <c r="A6969" s="3">
        <v>20</v>
      </c>
      <c r="B6969" s="7">
        <v>40233</v>
      </c>
      <c r="C6969" s="3">
        <v>1823</v>
      </c>
      <c r="J6969" s="2"/>
    </row>
    <row r="6970" spans="1:10" ht="16">
      <c r="A6970" s="3">
        <v>10</v>
      </c>
      <c r="B6970" s="7">
        <v>40234</v>
      </c>
      <c r="C6970" s="3">
        <v>1823</v>
      </c>
      <c r="J6970" s="2"/>
    </row>
    <row r="6971" spans="1:10" ht="16">
      <c r="A6971" s="3">
        <v>20</v>
      </c>
      <c r="B6971" s="7">
        <v>40213</v>
      </c>
      <c r="C6971" s="3">
        <v>1830</v>
      </c>
      <c r="J6971" s="2"/>
    </row>
    <row r="6972" spans="1:10" ht="16">
      <c r="A6972" s="3">
        <v>25</v>
      </c>
      <c r="B6972" s="7">
        <v>40213</v>
      </c>
      <c r="C6972" s="3">
        <v>1830</v>
      </c>
      <c r="J6972" s="2"/>
    </row>
    <row r="6973" spans="1:10" ht="16">
      <c r="A6973" s="3">
        <v>30</v>
      </c>
      <c r="B6973" s="7">
        <v>40213</v>
      </c>
      <c r="C6973" s="3">
        <v>1830</v>
      </c>
      <c r="J6973" s="2"/>
    </row>
    <row r="6974" spans="1:10" ht="16">
      <c r="A6974" s="3">
        <v>30</v>
      </c>
      <c r="B6974" s="7">
        <v>40213</v>
      </c>
      <c r="C6974" s="3">
        <v>1830</v>
      </c>
      <c r="J6974" s="2"/>
    </row>
    <row r="6975" spans="1:10" ht="16">
      <c r="A6975" s="3">
        <v>35</v>
      </c>
      <c r="B6975" s="7">
        <v>40213</v>
      </c>
      <c r="C6975" s="3">
        <v>1830</v>
      </c>
      <c r="J6975" s="2"/>
    </row>
    <row r="6976" spans="1:10" ht="16">
      <c r="A6976" s="3">
        <v>30</v>
      </c>
      <c r="B6976" s="7">
        <v>40213</v>
      </c>
      <c r="C6976" s="3">
        <v>1830</v>
      </c>
      <c r="J6976" s="2"/>
    </row>
    <row r="6977" spans="1:10" ht="16">
      <c r="A6977" s="3">
        <v>30</v>
      </c>
      <c r="B6977" s="7">
        <v>40214</v>
      </c>
      <c r="C6977" s="3">
        <v>1830</v>
      </c>
      <c r="J6977" s="2"/>
    </row>
    <row r="6978" spans="1:10" ht="16">
      <c r="A6978" s="3">
        <v>20</v>
      </c>
      <c r="B6978" s="7">
        <v>40214</v>
      </c>
      <c r="C6978" s="3">
        <v>1830</v>
      </c>
      <c r="J6978" s="2"/>
    </row>
    <row r="6979" spans="1:10" ht="16">
      <c r="A6979" s="3">
        <v>25</v>
      </c>
      <c r="B6979" s="7">
        <v>40214</v>
      </c>
      <c r="C6979" s="3">
        <v>1830</v>
      </c>
      <c r="J6979" s="2"/>
    </row>
    <row r="6980" spans="1:10" ht="16">
      <c r="A6980" s="3">
        <v>25</v>
      </c>
      <c r="B6980" s="7">
        <v>40214</v>
      </c>
      <c r="C6980" s="3">
        <v>1830</v>
      </c>
      <c r="J6980" s="2"/>
    </row>
    <row r="6981" spans="1:10" ht="16">
      <c r="A6981" s="3">
        <v>100</v>
      </c>
      <c r="B6981" s="7">
        <v>40214</v>
      </c>
      <c r="C6981" s="3">
        <v>1830</v>
      </c>
      <c r="J6981" s="2"/>
    </row>
    <row r="6982" spans="1:10" ht="16">
      <c r="A6982" s="3">
        <v>45</v>
      </c>
      <c r="B6982" s="7">
        <v>40214</v>
      </c>
      <c r="C6982" s="3">
        <v>1830</v>
      </c>
      <c r="J6982" s="2"/>
    </row>
    <row r="6983" spans="1:10" ht="16">
      <c r="A6983" s="3">
        <v>50</v>
      </c>
      <c r="B6983" s="7">
        <v>40214</v>
      </c>
      <c r="C6983" s="3">
        <v>1830</v>
      </c>
      <c r="J6983" s="2"/>
    </row>
    <row r="6984" spans="1:10" ht="16">
      <c r="A6984" s="3">
        <v>25</v>
      </c>
      <c r="B6984" s="7">
        <v>40214</v>
      </c>
      <c r="C6984" s="3">
        <v>1830</v>
      </c>
      <c r="J6984" s="2"/>
    </row>
    <row r="6985" spans="1:10" ht="16">
      <c r="A6985" s="3">
        <v>50</v>
      </c>
      <c r="B6985" s="7">
        <v>40214</v>
      </c>
      <c r="C6985" s="3">
        <v>1830</v>
      </c>
      <c r="J6985" s="2"/>
    </row>
    <row r="6986" spans="1:10" ht="16">
      <c r="A6986" s="3">
        <v>100</v>
      </c>
      <c r="B6986" s="7">
        <v>40214</v>
      </c>
      <c r="C6986" s="3">
        <v>1830</v>
      </c>
      <c r="J6986" s="2"/>
    </row>
    <row r="6987" spans="1:10" ht="16">
      <c r="A6987" s="3">
        <v>15</v>
      </c>
      <c r="B6987" s="7">
        <v>40214</v>
      </c>
      <c r="C6987" s="3">
        <v>1830</v>
      </c>
      <c r="J6987" s="2"/>
    </row>
    <row r="6988" spans="1:10" ht="16">
      <c r="A6988" s="3">
        <v>25</v>
      </c>
      <c r="B6988" s="7">
        <v>40214</v>
      </c>
      <c r="C6988" s="3">
        <v>1830</v>
      </c>
      <c r="J6988" s="2"/>
    </row>
    <row r="6989" spans="1:10" ht="16">
      <c r="A6989" s="3">
        <v>101</v>
      </c>
      <c r="B6989" s="7">
        <v>40214</v>
      </c>
      <c r="C6989" s="3">
        <v>1830</v>
      </c>
      <c r="J6989" s="2"/>
    </row>
    <row r="6990" spans="1:10" ht="16">
      <c r="A6990" s="3">
        <v>25</v>
      </c>
      <c r="B6990" s="7">
        <v>40214</v>
      </c>
      <c r="C6990" s="3">
        <v>1830</v>
      </c>
      <c r="J6990" s="2"/>
    </row>
    <row r="6991" spans="1:10" ht="16">
      <c r="A6991" s="3">
        <v>25</v>
      </c>
      <c r="B6991" s="7">
        <v>40214</v>
      </c>
      <c r="C6991" s="3">
        <v>1830</v>
      </c>
      <c r="J6991" s="2"/>
    </row>
    <row r="6992" spans="1:10" ht="16">
      <c r="A6992" s="3">
        <v>25</v>
      </c>
      <c r="B6992" s="7">
        <v>40214</v>
      </c>
      <c r="C6992" s="3">
        <v>1830</v>
      </c>
      <c r="J6992" s="2"/>
    </row>
    <row r="6993" spans="1:10" ht="16">
      <c r="A6993" s="3">
        <v>826</v>
      </c>
      <c r="B6993" s="7">
        <v>40214</v>
      </c>
      <c r="C6993" s="3">
        <v>1830</v>
      </c>
      <c r="J6993" s="2"/>
    </row>
    <row r="6994" spans="1:10" ht="16">
      <c r="A6994" s="3">
        <v>50</v>
      </c>
      <c r="B6994" s="7">
        <v>40214</v>
      </c>
      <c r="C6994" s="3">
        <v>1830</v>
      </c>
      <c r="J6994" s="2"/>
    </row>
    <row r="6995" spans="1:10" ht="16">
      <c r="A6995" s="3">
        <v>15</v>
      </c>
      <c r="B6995" s="7">
        <v>40214</v>
      </c>
      <c r="C6995" s="3">
        <v>1830</v>
      </c>
      <c r="J6995" s="2"/>
    </row>
    <row r="6996" spans="1:10" ht="16">
      <c r="A6996" s="3">
        <v>50</v>
      </c>
      <c r="B6996" s="7">
        <v>40214</v>
      </c>
      <c r="C6996" s="3">
        <v>1830</v>
      </c>
      <c r="J6996" s="2"/>
    </row>
    <row r="6997" spans="1:10" ht="16">
      <c r="A6997" s="3">
        <v>50</v>
      </c>
      <c r="B6997" s="7">
        <v>40215</v>
      </c>
      <c r="C6997" s="3">
        <v>1830</v>
      </c>
      <c r="J6997" s="2"/>
    </row>
    <row r="6998" spans="1:10" ht="16">
      <c r="A6998" s="3">
        <v>100</v>
      </c>
      <c r="B6998" s="7">
        <v>40215</v>
      </c>
      <c r="C6998" s="3">
        <v>1830</v>
      </c>
      <c r="J6998" s="2"/>
    </row>
    <row r="6999" spans="1:10" ht="16">
      <c r="A6999" s="3">
        <v>50</v>
      </c>
      <c r="B6999" s="7">
        <v>40215</v>
      </c>
      <c r="C6999" s="3">
        <v>1830</v>
      </c>
      <c r="J6999" s="2"/>
    </row>
    <row r="7000" spans="1:10" ht="16">
      <c r="A7000" s="3">
        <v>227</v>
      </c>
      <c r="B7000" s="7">
        <v>40215</v>
      </c>
      <c r="C7000" s="3">
        <v>1830</v>
      </c>
      <c r="J7000" s="2"/>
    </row>
    <row r="7001" spans="1:10" ht="16">
      <c r="A7001" s="3">
        <v>10</v>
      </c>
      <c r="B7001" s="7">
        <v>40216</v>
      </c>
      <c r="C7001" s="3">
        <v>1830</v>
      </c>
      <c r="J7001" s="2"/>
    </row>
    <row r="7002" spans="1:10" ht="16">
      <c r="A7002" s="3">
        <v>5</v>
      </c>
      <c r="B7002" s="7">
        <v>40216</v>
      </c>
      <c r="C7002" s="3">
        <v>1830</v>
      </c>
      <c r="J7002" s="2"/>
    </row>
    <row r="7003" spans="1:10" ht="16">
      <c r="A7003" s="3">
        <v>10</v>
      </c>
      <c r="B7003" s="7">
        <v>40216</v>
      </c>
      <c r="C7003" s="3">
        <v>1830</v>
      </c>
      <c r="J7003" s="2"/>
    </row>
    <row r="7004" spans="1:10" ht="16">
      <c r="A7004" s="3">
        <v>20</v>
      </c>
      <c r="B7004" s="7">
        <v>40217</v>
      </c>
      <c r="C7004" s="3">
        <v>1830</v>
      </c>
      <c r="J7004" s="2"/>
    </row>
    <row r="7005" spans="1:10" ht="16">
      <c r="A7005" s="3">
        <v>100</v>
      </c>
      <c r="B7005" s="7">
        <v>40217</v>
      </c>
      <c r="C7005" s="3">
        <v>1830</v>
      </c>
      <c r="J7005" s="2"/>
    </row>
    <row r="7006" spans="1:10" ht="16">
      <c r="A7006" s="3">
        <v>20</v>
      </c>
      <c r="B7006" s="7">
        <v>40219</v>
      </c>
      <c r="C7006" s="3">
        <v>1830</v>
      </c>
      <c r="J7006" s="2"/>
    </row>
    <row r="7007" spans="1:10" ht="16">
      <c r="A7007" s="3">
        <v>20</v>
      </c>
      <c r="B7007" s="7">
        <v>40220</v>
      </c>
      <c r="C7007" s="3">
        <v>1830</v>
      </c>
      <c r="J7007" s="2"/>
    </row>
    <row r="7008" spans="1:10" ht="16">
      <c r="A7008" s="3">
        <v>104</v>
      </c>
      <c r="B7008" s="7">
        <v>40221</v>
      </c>
      <c r="C7008" s="3">
        <v>1830</v>
      </c>
      <c r="J7008" s="2"/>
    </row>
    <row r="7009" spans="1:10" ht="16">
      <c r="A7009" s="3">
        <v>10</v>
      </c>
      <c r="B7009" s="7">
        <v>40222</v>
      </c>
      <c r="C7009" s="3">
        <v>1830</v>
      </c>
      <c r="J7009" s="2"/>
    </row>
    <row r="7010" spans="1:10" ht="16">
      <c r="A7010" s="3">
        <v>20</v>
      </c>
      <c r="B7010" s="7">
        <v>40227</v>
      </c>
      <c r="C7010" s="3">
        <v>1830</v>
      </c>
      <c r="J7010" s="2"/>
    </row>
    <row r="7011" spans="1:10" ht="16">
      <c r="A7011" s="3">
        <v>50</v>
      </c>
      <c r="B7011" s="7">
        <v>40228</v>
      </c>
      <c r="C7011" s="3">
        <v>1830</v>
      </c>
      <c r="J7011" s="2"/>
    </row>
    <row r="7012" spans="1:10" ht="16">
      <c r="A7012" s="3">
        <v>50</v>
      </c>
      <c r="B7012" s="7">
        <v>40229</v>
      </c>
      <c r="C7012" s="3">
        <v>1830</v>
      </c>
      <c r="J7012" s="2"/>
    </row>
    <row r="7013" spans="1:10" ht="16">
      <c r="A7013" s="3">
        <v>20</v>
      </c>
      <c r="B7013" s="7">
        <v>40230</v>
      </c>
      <c r="C7013" s="3">
        <v>1830</v>
      </c>
      <c r="J7013" s="2"/>
    </row>
    <row r="7014" spans="1:10" ht="16">
      <c r="A7014" s="3">
        <v>25</v>
      </c>
      <c r="B7014" s="7">
        <v>40231</v>
      </c>
      <c r="C7014" s="3">
        <v>1830</v>
      </c>
      <c r="J7014" s="2"/>
    </row>
    <row r="7015" spans="1:10" ht="16">
      <c r="A7015" s="3">
        <v>25</v>
      </c>
      <c r="B7015" s="7">
        <v>40232</v>
      </c>
      <c r="C7015" s="3">
        <v>1830</v>
      </c>
      <c r="J7015" s="2"/>
    </row>
    <row r="7016" spans="1:10" ht="16">
      <c r="A7016" s="3">
        <v>25</v>
      </c>
      <c r="B7016" s="7">
        <v>40232</v>
      </c>
      <c r="C7016" s="3">
        <v>1830</v>
      </c>
      <c r="J7016" s="2"/>
    </row>
    <row r="7017" spans="1:10" ht="16">
      <c r="A7017" s="3">
        <v>40</v>
      </c>
      <c r="B7017" s="7">
        <v>40232</v>
      </c>
      <c r="C7017" s="3">
        <v>1830</v>
      </c>
      <c r="J7017" s="2"/>
    </row>
    <row r="7018" spans="1:10" ht="16">
      <c r="A7018" s="3">
        <v>50</v>
      </c>
      <c r="B7018" s="7">
        <v>40233</v>
      </c>
      <c r="C7018" s="3">
        <v>1830</v>
      </c>
      <c r="J7018" s="2"/>
    </row>
    <row r="7019" spans="1:10" ht="16">
      <c r="A7019" s="3">
        <v>100</v>
      </c>
      <c r="B7019" s="7">
        <v>40234</v>
      </c>
      <c r="C7019" s="3">
        <v>1830</v>
      </c>
      <c r="J7019" s="2"/>
    </row>
    <row r="7020" spans="1:10" ht="16">
      <c r="A7020" s="3">
        <v>50</v>
      </c>
      <c r="B7020" s="7">
        <v>40234</v>
      </c>
      <c r="C7020" s="3">
        <v>1830</v>
      </c>
      <c r="J7020" s="2"/>
    </row>
    <row r="7021" spans="1:10" ht="16">
      <c r="A7021" s="3">
        <v>25</v>
      </c>
      <c r="B7021" s="7">
        <v>40234</v>
      </c>
      <c r="C7021" s="3">
        <v>1830</v>
      </c>
      <c r="J7021" s="2"/>
    </row>
    <row r="7022" spans="1:10" ht="16">
      <c r="A7022" s="3">
        <v>99</v>
      </c>
      <c r="B7022" s="7">
        <v>40234</v>
      </c>
      <c r="C7022" s="3">
        <v>1830</v>
      </c>
      <c r="J7022" s="2"/>
    </row>
    <row r="7023" spans="1:10" ht="16">
      <c r="A7023" s="3">
        <v>100</v>
      </c>
      <c r="B7023" s="7">
        <v>40235</v>
      </c>
      <c r="C7023" s="3">
        <v>1830</v>
      </c>
      <c r="J7023" s="2"/>
    </row>
    <row r="7024" spans="1:10" ht="16">
      <c r="A7024" s="3">
        <v>10</v>
      </c>
      <c r="B7024" s="7">
        <v>40235</v>
      </c>
      <c r="C7024" s="3">
        <v>1830</v>
      </c>
      <c r="J7024" s="2"/>
    </row>
    <row r="7025" spans="1:10" ht="16">
      <c r="A7025" s="3">
        <v>50</v>
      </c>
      <c r="B7025" s="7">
        <v>40236</v>
      </c>
      <c r="C7025" s="3">
        <v>1830</v>
      </c>
      <c r="J7025" s="2"/>
    </row>
    <row r="7026" spans="1:10" ht="16">
      <c r="A7026" s="3">
        <v>100</v>
      </c>
      <c r="B7026" s="7">
        <v>40236</v>
      </c>
      <c r="C7026" s="3">
        <v>1830</v>
      </c>
      <c r="J7026" s="2"/>
    </row>
    <row r="7027" spans="1:10" ht="16">
      <c r="A7027" s="3">
        <v>10</v>
      </c>
      <c r="B7027" s="7">
        <v>40237</v>
      </c>
      <c r="C7027" s="3">
        <v>1830</v>
      </c>
      <c r="J7027" s="2"/>
    </row>
    <row r="7028" spans="1:10" ht="16">
      <c r="A7028" s="3">
        <v>25</v>
      </c>
      <c r="B7028" s="7">
        <v>40237</v>
      </c>
      <c r="C7028" s="3">
        <v>1830</v>
      </c>
      <c r="J7028" s="2"/>
    </row>
    <row r="7029" spans="1:10" ht="16">
      <c r="A7029" s="3">
        <v>25</v>
      </c>
      <c r="B7029" s="7">
        <v>40237</v>
      </c>
      <c r="C7029" s="3">
        <v>1830</v>
      </c>
      <c r="J7029" s="2"/>
    </row>
    <row r="7030" spans="1:10" ht="16">
      <c r="A7030" s="3">
        <v>150</v>
      </c>
      <c r="B7030" s="7">
        <v>40237</v>
      </c>
      <c r="C7030" s="3">
        <v>1830</v>
      </c>
      <c r="J7030" s="2"/>
    </row>
    <row r="7031" spans="1:10" ht="16">
      <c r="A7031" s="3">
        <v>20</v>
      </c>
      <c r="B7031" s="7">
        <v>40238</v>
      </c>
      <c r="C7031" s="3">
        <v>1830</v>
      </c>
      <c r="J7031" s="2"/>
    </row>
    <row r="7032" spans="1:10" ht="16">
      <c r="A7032" s="3">
        <v>100</v>
      </c>
      <c r="B7032" s="7">
        <v>40238</v>
      </c>
      <c r="C7032" s="3">
        <v>1830</v>
      </c>
      <c r="J7032" s="2"/>
    </row>
    <row r="7033" spans="1:10" ht="16">
      <c r="A7033" s="3">
        <v>10</v>
      </c>
      <c r="B7033" s="7">
        <v>40239</v>
      </c>
      <c r="C7033" s="3">
        <v>1830</v>
      </c>
      <c r="J7033" s="2"/>
    </row>
    <row r="7034" spans="1:10" ht="16">
      <c r="A7034" s="3">
        <v>20</v>
      </c>
      <c r="B7034" s="7">
        <v>40239</v>
      </c>
      <c r="C7034" s="3">
        <v>1830</v>
      </c>
      <c r="J7034" s="2"/>
    </row>
    <row r="7035" spans="1:10" ht="16">
      <c r="A7035" s="3">
        <v>50</v>
      </c>
      <c r="B7035" s="7">
        <v>40239</v>
      </c>
      <c r="C7035" s="3">
        <v>1830</v>
      </c>
      <c r="J7035" s="2"/>
    </row>
    <row r="7036" spans="1:10" ht="16">
      <c r="A7036" s="3">
        <v>25</v>
      </c>
      <c r="B7036" s="7">
        <v>40239</v>
      </c>
      <c r="C7036" s="3">
        <v>1830</v>
      </c>
      <c r="J7036" s="2"/>
    </row>
    <row r="7037" spans="1:10" ht="16">
      <c r="A7037" s="3">
        <v>98</v>
      </c>
      <c r="B7037" s="7">
        <v>40239</v>
      </c>
      <c r="C7037" s="3">
        <v>1830</v>
      </c>
      <c r="J7037" s="2"/>
    </row>
    <row r="7038" spans="1:10" ht="16">
      <c r="A7038" s="3">
        <v>20</v>
      </c>
      <c r="B7038" s="7">
        <v>40239</v>
      </c>
      <c r="C7038" s="3">
        <v>1830</v>
      </c>
      <c r="J7038" s="2"/>
    </row>
    <row r="7039" spans="1:10" ht="16">
      <c r="A7039" s="3">
        <v>35</v>
      </c>
      <c r="B7039" s="7">
        <v>40239</v>
      </c>
      <c r="C7039" s="3">
        <v>1830</v>
      </c>
      <c r="J7039" s="2"/>
    </row>
    <row r="7040" spans="1:10" ht="16">
      <c r="A7040" s="3">
        <v>25</v>
      </c>
      <c r="B7040" s="7">
        <v>40239</v>
      </c>
      <c r="C7040" s="3">
        <v>1830</v>
      </c>
      <c r="J7040" s="2"/>
    </row>
    <row r="7041" spans="1:10" ht="16">
      <c r="A7041" s="3">
        <v>10</v>
      </c>
      <c r="B7041" s="7">
        <v>40239</v>
      </c>
      <c r="C7041" s="3">
        <v>1830</v>
      </c>
      <c r="J7041" s="2"/>
    </row>
    <row r="7042" spans="1:10" ht="16">
      <c r="A7042" s="3">
        <v>25</v>
      </c>
      <c r="B7042" s="7">
        <v>40239</v>
      </c>
      <c r="C7042" s="3">
        <v>1830</v>
      </c>
      <c r="J7042" s="2"/>
    </row>
    <row r="7043" spans="1:10" ht="16">
      <c r="A7043" s="3">
        <v>20</v>
      </c>
      <c r="B7043" s="7">
        <v>40240</v>
      </c>
      <c r="C7043" s="3">
        <v>1830</v>
      </c>
      <c r="J7043" s="2"/>
    </row>
    <row r="7044" spans="1:10" ht="16">
      <c r="A7044" s="3">
        <v>20</v>
      </c>
      <c r="B7044" s="7">
        <v>40240</v>
      </c>
      <c r="C7044" s="3">
        <v>1830</v>
      </c>
      <c r="J7044" s="2"/>
    </row>
    <row r="7045" spans="1:10" ht="16">
      <c r="A7045" s="3">
        <v>200</v>
      </c>
      <c r="B7045" s="7">
        <v>40241</v>
      </c>
      <c r="C7045" s="3">
        <v>1830</v>
      </c>
      <c r="J7045" s="2"/>
    </row>
    <row r="7046" spans="1:10" ht="16">
      <c r="A7046" s="3">
        <v>20</v>
      </c>
      <c r="B7046" s="7">
        <v>40241</v>
      </c>
      <c r="C7046" s="3">
        <v>1830</v>
      </c>
      <c r="J7046" s="2"/>
    </row>
    <row r="7047" spans="1:10" ht="16">
      <c r="A7047" s="3">
        <v>50</v>
      </c>
      <c r="B7047" s="7">
        <v>40243</v>
      </c>
      <c r="C7047" s="3">
        <v>1830</v>
      </c>
      <c r="J7047" s="2"/>
    </row>
    <row r="7048" spans="1:10" ht="16">
      <c r="A7048" s="3">
        <v>20</v>
      </c>
      <c r="B7048" s="7">
        <v>40243</v>
      </c>
      <c r="C7048" s="3">
        <v>1830</v>
      </c>
      <c r="J7048" s="2"/>
    </row>
    <row r="7049" spans="1:10" ht="16">
      <c r="A7049" s="3">
        <v>5</v>
      </c>
      <c r="B7049" s="7">
        <v>40243</v>
      </c>
      <c r="C7049" s="3">
        <v>1830</v>
      </c>
      <c r="J7049" s="2"/>
    </row>
    <row r="7050" spans="1:10" ht="16">
      <c r="A7050" s="3">
        <v>40</v>
      </c>
      <c r="B7050" s="7">
        <v>40212</v>
      </c>
      <c r="C7050" s="3">
        <v>1831</v>
      </c>
      <c r="J7050" s="2"/>
    </row>
    <row r="7051" spans="1:10" ht="16">
      <c r="A7051" s="3">
        <v>150</v>
      </c>
      <c r="B7051" s="7">
        <v>40212</v>
      </c>
      <c r="C7051" s="3">
        <v>1831</v>
      </c>
      <c r="J7051" s="2"/>
    </row>
    <row r="7052" spans="1:10" ht="16">
      <c r="A7052" s="3">
        <v>40</v>
      </c>
      <c r="B7052" s="7">
        <v>40213</v>
      </c>
      <c r="C7052" s="3">
        <v>1831</v>
      </c>
      <c r="J7052" s="2"/>
    </row>
    <row r="7053" spans="1:10" ht="16">
      <c r="A7053" s="3">
        <v>50</v>
      </c>
      <c r="B7053" s="7">
        <v>40213</v>
      </c>
      <c r="C7053" s="3">
        <v>1831</v>
      </c>
      <c r="J7053" s="2"/>
    </row>
    <row r="7054" spans="1:10" ht="16">
      <c r="A7054" s="3">
        <v>100</v>
      </c>
      <c r="B7054" s="7">
        <v>40213</v>
      </c>
      <c r="C7054" s="3">
        <v>1831</v>
      </c>
      <c r="J7054" s="2"/>
    </row>
    <row r="7055" spans="1:10" ht="16">
      <c r="A7055" s="3">
        <v>100</v>
      </c>
      <c r="B7055" s="7">
        <v>40213</v>
      </c>
      <c r="C7055" s="3">
        <v>1831</v>
      </c>
      <c r="J7055" s="2"/>
    </row>
    <row r="7056" spans="1:10" ht="16">
      <c r="A7056" s="3">
        <v>100</v>
      </c>
      <c r="B7056" s="7">
        <v>40213</v>
      </c>
      <c r="C7056" s="3">
        <v>1831</v>
      </c>
      <c r="J7056" s="2"/>
    </row>
    <row r="7057" spans="1:10" ht="16">
      <c r="A7057" s="3">
        <v>20</v>
      </c>
      <c r="B7057" s="7">
        <v>40213</v>
      </c>
      <c r="C7057" s="3">
        <v>1831</v>
      </c>
      <c r="J7057" s="2"/>
    </row>
    <row r="7058" spans="1:10" ht="16">
      <c r="A7058" s="3">
        <v>10</v>
      </c>
      <c r="B7058" s="7">
        <v>40213</v>
      </c>
      <c r="C7058" s="3">
        <v>1831</v>
      </c>
      <c r="J7058" s="2"/>
    </row>
    <row r="7059" spans="1:10" ht="16">
      <c r="A7059" s="3">
        <v>20</v>
      </c>
      <c r="B7059" s="7">
        <v>40214</v>
      </c>
      <c r="C7059" s="3">
        <v>1831</v>
      </c>
      <c r="J7059" s="2"/>
    </row>
    <row r="7060" spans="1:10" ht="16">
      <c r="A7060" s="3">
        <v>100</v>
      </c>
      <c r="B7060" s="7">
        <v>40214</v>
      </c>
      <c r="C7060" s="3">
        <v>1831</v>
      </c>
      <c r="J7060" s="2"/>
    </row>
    <row r="7061" spans="1:10" ht="16">
      <c r="A7061" s="3">
        <v>25</v>
      </c>
      <c r="B7061" s="7">
        <v>40214</v>
      </c>
      <c r="C7061" s="3">
        <v>1831</v>
      </c>
      <c r="J7061" s="2"/>
    </row>
    <row r="7062" spans="1:10" ht="16">
      <c r="A7062" s="3">
        <v>50</v>
      </c>
      <c r="B7062" s="7">
        <v>40214</v>
      </c>
      <c r="C7062" s="3">
        <v>1831</v>
      </c>
      <c r="J7062" s="2"/>
    </row>
    <row r="7063" spans="1:10" ht="16">
      <c r="A7063" s="3">
        <v>25</v>
      </c>
      <c r="B7063" s="7">
        <v>40215</v>
      </c>
      <c r="C7063" s="3">
        <v>1831</v>
      </c>
      <c r="J7063" s="2"/>
    </row>
    <row r="7064" spans="1:10" ht="16">
      <c r="A7064" s="3">
        <v>10</v>
      </c>
      <c r="B7064" s="7">
        <v>40216</v>
      </c>
      <c r="C7064" s="3">
        <v>1831</v>
      </c>
      <c r="J7064" s="2"/>
    </row>
    <row r="7065" spans="1:10" ht="16">
      <c r="A7065" s="3">
        <v>50</v>
      </c>
      <c r="B7065" s="7">
        <v>40217</v>
      </c>
      <c r="C7065" s="3">
        <v>1831</v>
      </c>
      <c r="J7065" s="2"/>
    </row>
    <row r="7066" spans="1:10" ht="16">
      <c r="A7066" s="3">
        <v>20</v>
      </c>
      <c r="B7066" s="7">
        <v>40218</v>
      </c>
      <c r="C7066" s="3">
        <v>1831</v>
      </c>
      <c r="J7066" s="2"/>
    </row>
    <row r="7067" spans="1:10" ht="16">
      <c r="A7067" s="3">
        <v>500</v>
      </c>
      <c r="B7067" s="7">
        <v>40218</v>
      </c>
      <c r="C7067" s="3">
        <v>1831</v>
      </c>
      <c r="J7067" s="2"/>
    </row>
    <row r="7068" spans="1:10" ht="16">
      <c r="A7068" s="3">
        <v>25</v>
      </c>
      <c r="B7068" s="7">
        <v>40218</v>
      </c>
      <c r="C7068" s="3">
        <v>1831</v>
      </c>
      <c r="J7068" s="2"/>
    </row>
    <row r="7069" spans="1:10" ht="16">
      <c r="A7069" s="3">
        <v>200</v>
      </c>
      <c r="B7069" s="7">
        <v>40218</v>
      </c>
      <c r="C7069" s="3">
        <v>1831</v>
      </c>
      <c r="J7069" s="2"/>
    </row>
    <row r="7070" spans="1:10" ht="16">
      <c r="A7070" s="3">
        <v>20</v>
      </c>
      <c r="B7070" s="7">
        <v>40219</v>
      </c>
      <c r="C7070" s="3">
        <v>1831</v>
      </c>
      <c r="J7070" s="2"/>
    </row>
    <row r="7071" spans="1:10" ht="16">
      <c r="A7071" s="3">
        <v>50</v>
      </c>
      <c r="B7071" s="7">
        <v>40219</v>
      </c>
      <c r="C7071" s="3">
        <v>1831</v>
      </c>
      <c r="J7071" s="2"/>
    </row>
    <row r="7072" spans="1:10" ht="16">
      <c r="A7072" s="3">
        <v>25</v>
      </c>
      <c r="B7072" s="7">
        <v>40219</v>
      </c>
      <c r="C7072" s="3">
        <v>1831</v>
      </c>
      <c r="J7072" s="2"/>
    </row>
    <row r="7073" spans="1:10" ht="16">
      <c r="A7073" s="3">
        <v>10</v>
      </c>
      <c r="B7073" s="7">
        <v>40220</v>
      </c>
      <c r="C7073" s="3">
        <v>1831</v>
      </c>
      <c r="J7073" s="2"/>
    </row>
    <row r="7074" spans="1:10" ht="16">
      <c r="A7074" s="3">
        <v>50</v>
      </c>
      <c r="B7074" s="7">
        <v>40222</v>
      </c>
      <c r="C7074" s="3">
        <v>1831</v>
      </c>
      <c r="J7074" s="2"/>
    </row>
    <row r="7075" spans="1:10" ht="16">
      <c r="A7075" s="3">
        <v>50</v>
      </c>
      <c r="B7075" s="7">
        <v>40222</v>
      </c>
      <c r="C7075" s="3">
        <v>1831</v>
      </c>
      <c r="J7075" s="2"/>
    </row>
    <row r="7076" spans="1:10" ht="16">
      <c r="A7076" s="3">
        <v>20</v>
      </c>
      <c r="B7076" s="7">
        <v>40222</v>
      </c>
      <c r="C7076" s="3">
        <v>1831</v>
      </c>
      <c r="J7076" s="2"/>
    </row>
    <row r="7077" spans="1:10" ht="16">
      <c r="A7077" s="3">
        <v>5</v>
      </c>
      <c r="B7077" s="7">
        <v>40223</v>
      </c>
      <c r="C7077" s="3">
        <v>1831</v>
      </c>
      <c r="J7077" s="2"/>
    </row>
    <row r="7078" spans="1:10" ht="16">
      <c r="A7078" s="3">
        <v>50</v>
      </c>
      <c r="B7078" s="7">
        <v>40223</v>
      </c>
      <c r="C7078" s="3">
        <v>1831</v>
      </c>
      <c r="J7078" s="2"/>
    </row>
    <row r="7079" spans="1:10" ht="16">
      <c r="A7079" s="3">
        <v>25</v>
      </c>
      <c r="B7079" s="7">
        <v>40223</v>
      </c>
      <c r="C7079" s="3">
        <v>1831</v>
      </c>
      <c r="J7079" s="2"/>
    </row>
    <row r="7080" spans="1:10" ht="16">
      <c r="A7080" s="3">
        <v>25</v>
      </c>
      <c r="B7080" s="7">
        <v>40224</v>
      </c>
      <c r="C7080" s="3">
        <v>1831</v>
      </c>
      <c r="J7080" s="2"/>
    </row>
    <row r="7081" spans="1:10" ht="16">
      <c r="A7081" s="3">
        <v>25</v>
      </c>
      <c r="B7081" s="7">
        <v>40227</v>
      </c>
      <c r="C7081" s="3">
        <v>1831</v>
      </c>
      <c r="J7081" s="2"/>
    </row>
    <row r="7082" spans="1:10" ht="16">
      <c r="A7082" s="3">
        <v>25</v>
      </c>
      <c r="B7082" s="7">
        <v>40227</v>
      </c>
      <c r="C7082" s="3">
        <v>1831</v>
      </c>
      <c r="J7082" s="2"/>
    </row>
    <row r="7083" spans="1:10" ht="16">
      <c r="A7083" s="3">
        <v>20</v>
      </c>
      <c r="B7083" s="7">
        <v>40227</v>
      </c>
      <c r="C7083" s="3">
        <v>1831</v>
      </c>
      <c r="J7083" s="2"/>
    </row>
    <row r="7084" spans="1:10" ht="16">
      <c r="A7084" s="3">
        <v>477</v>
      </c>
      <c r="B7084" s="7">
        <v>40227</v>
      </c>
      <c r="C7084" s="3">
        <v>1831</v>
      </c>
      <c r="J7084" s="2"/>
    </row>
    <row r="7085" spans="1:10" ht="16">
      <c r="A7085" s="3">
        <v>200</v>
      </c>
      <c r="B7085" s="7">
        <v>40227</v>
      </c>
      <c r="C7085" s="3">
        <v>1831</v>
      </c>
      <c r="J7085" s="2"/>
    </row>
    <row r="7086" spans="1:10" ht="16">
      <c r="A7086" s="3">
        <v>25</v>
      </c>
      <c r="B7086" s="7">
        <v>40227</v>
      </c>
      <c r="C7086" s="3">
        <v>1831</v>
      </c>
      <c r="J7086" s="2"/>
    </row>
    <row r="7087" spans="1:10" ht="16">
      <c r="A7087" s="3">
        <v>250</v>
      </c>
      <c r="B7087" s="7">
        <v>40228</v>
      </c>
      <c r="C7087" s="3">
        <v>1831</v>
      </c>
      <c r="J7087" s="2"/>
    </row>
    <row r="7088" spans="1:10" ht="16">
      <c r="A7088" s="3">
        <v>50</v>
      </c>
      <c r="B7088" s="7">
        <v>40228</v>
      </c>
      <c r="C7088" s="3">
        <v>1831</v>
      </c>
      <c r="J7088" s="2"/>
    </row>
    <row r="7089" spans="1:10" ht="16">
      <c r="A7089" s="3">
        <v>25</v>
      </c>
      <c r="B7089" s="7">
        <v>40228</v>
      </c>
      <c r="C7089" s="3">
        <v>1831</v>
      </c>
      <c r="J7089" s="2"/>
    </row>
    <row r="7090" spans="1:10" ht="16">
      <c r="A7090" s="3">
        <v>100</v>
      </c>
      <c r="B7090" s="7">
        <v>40228</v>
      </c>
      <c r="C7090" s="3">
        <v>1831</v>
      </c>
      <c r="J7090" s="2"/>
    </row>
    <row r="7091" spans="1:10" ht="16">
      <c r="A7091" s="3">
        <v>40</v>
      </c>
      <c r="B7091" s="7">
        <v>40230</v>
      </c>
      <c r="C7091" s="3">
        <v>1831</v>
      </c>
      <c r="J7091" s="2"/>
    </row>
    <row r="7092" spans="1:10" ht="16">
      <c r="A7092" s="3">
        <v>100</v>
      </c>
      <c r="B7092" s="7">
        <v>40233</v>
      </c>
      <c r="C7092" s="3">
        <v>1831</v>
      </c>
      <c r="J7092" s="2"/>
    </row>
    <row r="7093" spans="1:10" ht="16">
      <c r="A7093" s="3">
        <v>100</v>
      </c>
      <c r="B7093" s="7">
        <v>40237</v>
      </c>
      <c r="C7093" s="3">
        <v>1831</v>
      </c>
      <c r="J7093" s="2"/>
    </row>
    <row r="7094" spans="1:10" ht="16">
      <c r="A7094" s="3">
        <v>98</v>
      </c>
      <c r="B7094" s="7">
        <v>40238</v>
      </c>
      <c r="C7094" s="3">
        <v>1831</v>
      </c>
      <c r="J7094" s="2"/>
    </row>
    <row r="7095" spans="1:10" ht="16">
      <c r="A7095" s="3">
        <v>5</v>
      </c>
      <c r="B7095" s="7">
        <v>40239</v>
      </c>
      <c r="C7095" s="3">
        <v>1831</v>
      </c>
      <c r="J7095" s="2"/>
    </row>
    <row r="7096" spans="1:10" ht="16">
      <c r="A7096" s="3">
        <v>50</v>
      </c>
      <c r="B7096" s="7">
        <v>40239</v>
      </c>
      <c r="C7096" s="3">
        <v>1831</v>
      </c>
      <c r="J7096" s="2"/>
    </row>
    <row r="7097" spans="1:10" ht="16">
      <c r="A7097" s="3">
        <v>25</v>
      </c>
      <c r="B7097" s="7">
        <v>40239</v>
      </c>
      <c r="C7097" s="3">
        <v>1831</v>
      </c>
      <c r="J7097" s="2"/>
    </row>
    <row r="7098" spans="1:10" ht="16">
      <c r="A7098" s="3">
        <v>100</v>
      </c>
      <c r="B7098" s="7">
        <v>40240</v>
      </c>
      <c r="C7098" s="3">
        <v>1831</v>
      </c>
      <c r="J7098" s="2"/>
    </row>
    <row r="7099" spans="1:10" ht="16">
      <c r="A7099" s="3">
        <v>25</v>
      </c>
      <c r="B7099" s="7">
        <v>40240</v>
      </c>
      <c r="C7099" s="3">
        <v>1831</v>
      </c>
      <c r="J7099" s="2"/>
    </row>
    <row r="7100" spans="1:10" ht="16">
      <c r="A7100" s="3">
        <v>50</v>
      </c>
      <c r="B7100" s="7">
        <v>40240</v>
      </c>
      <c r="C7100" s="3">
        <v>1831</v>
      </c>
      <c r="J7100" s="2"/>
    </row>
    <row r="7101" spans="1:10" ht="16">
      <c r="A7101" s="3">
        <v>500</v>
      </c>
      <c r="B7101" s="7">
        <v>40240</v>
      </c>
      <c r="C7101" s="3">
        <v>1831</v>
      </c>
      <c r="J7101" s="2"/>
    </row>
    <row r="7102" spans="1:10" ht="16">
      <c r="A7102" s="3">
        <v>25</v>
      </c>
      <c r="B7102" s="7">
        <v>40242</v>
      </c>
      <c r="C7102" s="3">
        <v>1831</v>
      </c>
      <c r="J7102" s="2"/>
    </row>
    <row r="7103" spans="1:10" ht="16">
      <c r="A7103" s="3">
        <v>20</v>
      </c>
      <c r="B7103" s="7">
        <v>40242</v>
      </c>
      <c r="C7103" s="3">
        <v>1831</v>
      </c>
      <c r="J7103" s="2"/>
    </row>
    <row r="7104" spans="1:10" ht="16">
      <c r="A7104" s="3">
        <v>25</v>
      </c>
      <c r="B7104" s="7">
        <v>40242</v>
      </c>
      <c r="C7104" s="3">
        <v>1831</v>
      </c>
      <c r="J7104" s="2"/>
    </row>
    <row r="7105" spans="1:10" ht="16">
      <c r="A7105" s="3">
        <v>25</v>
      </c>
      <c r="B7105" s="7">
        <v>40242</v>
      </c>
      <c r="C7105" s="3">
        <v>1831</v>
      </c>
      <c r="J7105" s="2"/>
    </row>
    <row r="7106" spans="1:10" ht="16">
      <c r="A7106" s="3">
        <v>20</v>
      </c>
      <c r="B7106" s="7">
        <v>40242</v>
      </c>
      <c r="C7106" s="3">
        <v>1831</v>
      </c>
      <c r="J7106" s="2"/>
    </row>
    <row r="7107" spans="1:10" ht="16">
      <c r="A7107" s="3">
        <v>5</v>
      </c>
      <c r="B7107" s="7">
        <v>40247</v>
      </c>
      <c r="C7107" s="3">
        <v>1831</v>
      </c>
      <c r="J7107" s="2"/>
    </row>
    <row r="7108" spans="1:10" ht="16">
      <c r="A7108" s="3">
        <v>100</v>
      </c>
      <c r="B7108" s="7">
        <v>40248</v>
      </c>
      <c r="C7108" s="3">
        <v>1831</v>
      </c>
      <c r="J7108" s="2"/>
    </row>
    <row r="7109" spans="1:10" ht="16">
      <c r="A7109" s="3">
        <v>35</v>
      </c>
      <c r="B7109" s="7">
        <v>40248</v>
      </c>
      <c r="C7109" s="3">
        <v>1831</v>
      </c>
      <c r="J7109" s="2"/>
    </row>
    <row r="7110" spans="1:10" ht="16">
      <c r="A7110" s="3">
        <v>50</v>
      </c>
      <c r="B7110" s="7">
        <v>40248</v>
      </c>
      <c r="C7110" s="3">
        <v>1831</v>
      </c>
      <c r="J7110" s="2"/>
    </row>
    <row r="7111" spans="1:10" ht="16">
      <c r="A7111" s="3">
        <v>20</v>
      </c>
      <c r="B7111" s="7">
        <v>40248</v>
      </c>
      <c r="C7111" s="3">
        <v>1831</v>
      </c>
      <c r="J7111" s="2"/>
    </row>
    <row r="7112" spans="1:10" ht="16">
      <c r="A7112" s="3">
        <v>10</v>
      </c>
      <c r="B7112" s="7">
        <v>40248</v>
      </c>
      <c r="C7112" s="3">
        <v>1831</v>
      </c>
      <c r="J7112" s="2"/>
    </row>
    <row r="7113" spans="1:10" ht="16">
      <c r="A7113" s="3">
        <v>50</v>
      </c>
      <c r="B7113" s="7">
        <v>40248</v>
      </c>
      <c r="C7113" s="3">
        <v>1831</v>
      </c>
      <c r="J7113" s="2"/>
    </row>
    <row r="7114" spans="1:10" ht="16">
      <c r="A7114" s="3">
        <v>50</v>
      </c>
      <c r="B7114" s="7">
        <v>40218</v>
      </c>
      <c r="C7114" s="3">
        <v>1834</v>
      </c>
      <c r="J7114" s="2"/>
    </row>
    <row r="7115" spans="1:10" ht="16">
      <c r="A7115" s="3">
        <v>100</v>
      </c>
      <c r="B7115" s="7">
        <v>40219</v>
      </c>
      <c r="C7115" s="3">
        <v>1834</v>
      </c>
      <c r="J7115" s="2"/>
    </row>
    <row r="7116" spans="1:10" ht="16">
      <c r="A7116" s="3">
        <v>100</v>
      </c>
      <c r="B7116" s="7">
        <v>40219</v>
      </c>
      <c r="C7116" s="3">
        <v>1834</v>
      </c>
      <c r="J7116" s="2"/>
    </row>
    <row r="7117" spans="1:10" ht="16">
      <c r="A7117" s="3">
        <v>10</v>
      </c>
      <c r="B7117" s="7">
        <v>40220</v>
      </c>
      <c r="C7117" s="3">
        <v>1834</v>
      </c>
      <c r="J7117" s="2"/>
    </row>
    <row r="7118" spans="1:10" ht="16">
      <c r="A7118" s="3">
        <v>200</v>
      </c>
      <c r="B7118" s="7">
        <v>40220</v>
      </c>
      <c r="C7118" s="3">
        <v>1834</v>
      </c>
      <c r="J7118" s="2"/>
    </row>
    <row r="7119" spans="1:10" ht="16">
      <c r="A7119" s="3">
        <v>99</v>
      </c>
      <c r="B7119" s="7">
        <v>40229</v>
      </c>
      <c r="C7119" s="3">
        <v>1834</v>
      </c>
      <c r="J7119" s="2"/>
    </row>
    <row r="7120" spans="1:10" ht="16">
      <c r="A7120" s="3">
        <v>300</v>
      </c>
      <c r="B7120" s="7">
        <v>40231</v>
      </c>
      <c r="C7120" s="3">
        <v>1834</v>
      </c>
      <c r="J7120" s="2"/>
    </row>
    <row r="7121" spans="1:10" ht="16">
      <c r="A7121" s="3">
        <v>50</v>
      </c>
      <c r="B7121" s="7">
        <v>40236</v>
      </c>
      <c r="C7121" s="3">
        <v>1834</v>
      </c>
      <c r="J7121" s="2"/>
    </row>
    <row r="7122" spans="1:10" ht="16">
      <c r="A7122" s="3">
        <v>20</v>
      </c>
      <c r="B7122" s="7">
        <v>40238</v>
      </c>
      <c r="C7122" s="3">
        <v>1834</v>
      </c>
      <c r="J7122" s="2"/>
    </row>
    <row r="7123" spans="1:10" ht="16">
      <c r="A7123" s="3">
        <v>20</v>
      </c>
      <c r="B7123" s="7">
        <v>40241</v>
      </c>
      <c r="C7123" s="3">
        <v>1834</v>
      </c>
      <c r="J7123" s="2"/>
    </row>
    <row r="7124" spans="1:10" ht="16">
      <c r="A7124" s="3">
        <v>2200</v>
      </c>
      <c r="B7124" s="7">
        <v>40241</v>
      </c>
      <c r="C7124" s="3">
        <v>1834</v>
      </c>
      <c r="J7124" s="2"/>
    </row>
    <row r="7125" spans="1:10" ht="16">
      <c r="A7125" s="3">
        <v>10</v>
      </c>
      <c r="B7125" s="7">
        <v>40213</v>
      </c>
      <c r="C7125" s="3">
        <v>1835</v>
      </c>
      <c r="J7125" s="2"/>
    </row>
    <row r="7126" spans="1:10" ht="16">
      <c r="A7126" s="3">
        <v>40</v>
      </c>
      <c r="B7126" s="7">
        <v>40213</v>
      </c>
      <c r="C7126" s="3">
        <v>1835</v>
      </c>
      <c r="J7126" s="2"/>
    </row>
    <row r="7127" spans="1:10" ht="16">
      <c r="A7127" s="3">
        <v>20</v>
      </c>
      <c r="B7127" s="7">
        <v>40214</v>
      </c>
      <c r="C7127" s="3">
        <v>1835</v>
      </c>
      <c r="J7127" s="2"/>
    </row>
    <row r="7128" spans="1:10" ht="16">
      <c r="A7128" s="3">
        <v>20</v>
      </c>
      <c r="B7128" s="7">
        <v>40214</v>
      </c>
      <c r="C7128" s="3">
        <v>1835</v>
      </c>
      <c r="J7128" s="2"/>
    </row>
    <row r="7129" spans="1:10" ht="16">
      <c r="A7129" s="3">
        <v>25</v>
      </c>
      <c r="B7129" s="7">
        <v>40216</v>
      </c>
      <c r="C7129" s="3">
        <v>1835</v>
      </c>
      <c r="J7129" s="2"/>
    </row>
    <row r="7130" spans="1:10" ht="16">
      <c r="A7130" s="3">
        <v>20</v>
      </c>
      <c r="B7130" s="7">
        <v>40216</v>
      </c>
      <c r="C7130" s="3">
        <v>1835</v>
      </c>
      <c r="J7130" s="2"/>
    </row>
    <row r="7131" spans="1:10" ht="16">
      <c r="A7131" s="3">
        <v>100</v>
      </c>
      <c r="B7131" s="7">
        <v>40219</v>
      </c>
      <c r="C7131" s="3">
        <v>1835</v>
      </c>
      <c r="J7131" s="2"/>
    </row>
    <row r="7132" spans="1:10" ht="16">
      <c r="A7132" s="3">
        <v>25</v>
      </c>
      <c r="B7132" s="7">
        <v>40222</v>
      </c>
      <c r="C7132" s="3">
        <v>1835</v>
      </c>
      <c r="J7132" s="2"/>
    </row>
    <row r="7133" spans="1:10" ht="16">
      <c r="A7133" s="3">
        <v>50</v>
      </c>
      <c r="B7133" s="7">
        <v>40225</v>
      </c>
      <c r="C7133" s="3">
        <v>1835</v>
      </c>
      <c r="J7133" s="2"/>
    </row>
    <row r="7134" spans="1:10" ht="16">
      <c r="A7134" s="3">
        <v>20</v>
      </c>
      <c r="B7134" s="7">
        <v>40225</v>
      </c>
      <c r="C7134" s="3">
        <v>1835</v>
      </c>
      <c r="J7134" s="2"/>
    </row>
    <row r="7135" spans="1:10" ht="16">
      <c r="A7135" s="3">
        <v>100</v>
      </c>
      <c r="B7135" s="7">
        <v>40230</v>
      </c>
      <c r="C7135" s="3">
        <v>1835</v>
      </c>
      <c r="J7135" s="2"/>
    </row>
    <row r="7136" spans="1:10" ht="16">
      <c r="A7136" s="3">
        <v>40</v>
      </c>
      <c r="B7136" s="7">
        <v>40236</v>
      </c>
      <c r="C7136" s="3">
        <v>1835</v>
      </c>
      <c r="J7136" s="2"/>
    </row>
    <row r="7137" spans="1:10" ht="16">
      <c r="A7137" s="3">
        <v>20</v>
      </c>
      <c r="B7137" s="7">
        <v>40241</v>
      </c>
      <c r="C7137" s="3">
        <v>1835</v>
      </c>
      <c r="J7137" s="2"/>
    </row>
    <row r="7138" spans="1:10" ht="16">
      <c r="A7138" s="3">
        <v>10</v>
      </c>
      <c r="B7138" s="7">
        <v>40213</v>
      </c>
      <c r="C7138" s="3">
        <v>1836</v>
      </c>
      <c r="J7138" s="2"/>
    </row>
    <row r="7139" spans="1:10" ht="16">
      <c r="A7139" s="3">
        <v>50</v>
      </c>
      <c r="B7139" s="7">
        <v>40213</v>
      </c>
      <c r="C7139" s="3">
        <v>1836</v>
      </c>
      <c r="J7139" s="2"/>
    </row>
    <row r="7140" spans="1:10" ht="16">
      <c r="A7140" s="3">
        <v>20</v>
      </c>
      <c r="B7140" s="7">
        <v>40213</v>
      </c>
      <c r="C7140" s="3">
        <v>1836</v>
      </c>
      <c r="J7140" s="2"/>
    </row>
    <row r="7141" spans="1:10" ht="16">
      <c r="A7141" s="3">
        <v>102</v>
      </c>
      <c r="B7141" s="7">
        <v>40213</v>
      </c>
      <c r="C7141" s="3">
        <v>1836</v>
      </c>
      <c r="J7141" s="2"/>
    </row>
    <row r="7142" spans="1:10" ht="16">
      <c r="A7142" s="3">
        <v>15</v>
      </c>
      <c r="B7142" s="7">
        <v>40213</v>
      </c>
      <c r="C7142" s="3">
        <v>1836</v>
      </c>
      <c r="J7142" s="2"/>
    </row>
    <row r="7143" spans="1:10" ht="16">
      <c r="A7143" s="3">
        <v>50</v>
      </c>
      <c r="B7143" s="7">
        <v>40214</v>
      </c>
      <c r="C7143" s="3">
        <v>1836</v>
      </c>
      <c r="J7143" s="2"/>
    </row>
    <row r="7144" spans="1:10" ht="16">
      <c r="A7144" s="3">
        <v>25</v>
      </c>
      <c r="B7144" s="7">
        <v>40214</v>
      </c>
      <c r="C7144" s="3">
        <v>1836</v>
      </c>
      <c r="J7144" s="2"/>
    </row>
    <row r="7145" spans="1:10" ht="16">
      <c r="A7145" s="3">
        <v>15</v>
      </c>
      <c r="B7145" s="7">
        <v>40214</v>
      </c>
      <c r="C7145" s="3">
        <v>1836</v>
      </c>
      <c r="J7145" s="2"/>
    </row>
    <row r="7146" spans="1:10" ht="16">
      <c r="A7146" s="3">
        <v>25</v>
      </c>
      <c r="B7146" s="7">
        <v>40214</v>
      </c>
      <c r="C7146" s="3">
        <v>1836</v>
      </c>
      <c r="J7146" s="2"/>
    </row>
    <row r="7147" spans="1:10" ht="16">
      <c r="A7147" s="3">
        <v>10</v>
      </c>
      <c r="B7147" s="7">
        <v>40215</v>
      </c>
      <c r="C7147" s="3">
        <v>1836</v>
      </c>
      <c r="J7147" s="2"/>
    </row>
    <row r="7148" spans="1:10" ht="16">
      <c r="A7148" s="3">
        <v>20</v>
      </c>
      <c r="B7148" s="7">
        <v>40215</v>
      </c>
      <c r="C7148" s="3">
        <v>1836</v>
      </c>
      <c r="J7148" s="2"/>
    </row>
    <row r="7149" spans="1:10" ht="16">
      <c r="A7149" s="3">
        <v>100</v>
      </c>
      <c r="B7149" s="7">
        <v>40215</v>
      </c>
      <c r="C7149" s="3">
        <v>1836</v>
      </c>
      <c r="J7149" s="2"/>
    </row>
    <row r="7150" spans="1:10" ht="16">
      <c r="A7150" s="3">
        <v>50</v>
      </c>
      <c r="B7150" s="7">
        <v>40215</v>
      </c>
      <c r="C7150" s="3">
        <v>1836</v>
      </c>
      <c r="J7150" s="2"/>
    </row>
    <row r="7151" spans="1:10" ht="16">
      <c r="A7151" s="3">
        <v>50</v>
      </c>
      <c r="B7151" s="7">
        <v>40215</v>
      </c>
      <c r="C7151" s="3">
        <v>1836</v>
      </c>
      <c r="J7151" s="2"/>
    </row>
    <row r="7152" spans="1:10" ht="16">
      <c r="A7152" s="3">
        <v>100</v>
      </c>
      <c r="B7152" s="7">
        <v>40215</v>
      </c>
      <c r="C7152" s="3">
        <v>1836</v>
      </c>
      <c r="J7152" s="2"/>
    </row>
    <row r="7153" spans="1:10" ht="16">
      <c r="A7153" s="3">
        <v>10</v>
      </c>
      <c r="B7153" s="7">
        <v>40215</v>
      </c>
      <c r="C7153" s="3">
        <v>1836</v>
      </c>
      <c r="J7153" s="2"/>
    </row>
    <row r="7154" spans="1:10" ht="16">
      <c r="A7154" s="3">
        <v>25</v>
      </c>
      <c r="B7154" s="7">
        <v>40215</v>
      </c>
      <c r="C7154" s="3">
        <v>1836</v>
      </c>
      <c r="J7154" s="2"/>
    </row>
    <row r="7155" spans="1:10" ht="16">
      <c r="A7155" s="3">
        <v>50</v>
      </c>
      <c r="B7155" s="7">
        <v>40216</v>
      </c>
      <c r="C7155" s="3">
        <v>1836</v>
      </c>
      <c r="J7155" s="2"/>
    </row>
    <row r="7156" spans="1:10" ht="16">
      <c r="A7156" s="3">
        <v>25</v>
      </c>
      <c r="B7156" s="7">
        <v>40217</v>
      </c>
      <c r="C7156" s="3">
        <v>1836</v>
      </c>
      <c r="J7156" s="2"/>
    </row>
    <row r="7157" spans="1:10" ht="16">
      <c r="A7157" s="3">
        <v>100</v>
      </c>
      <c r="B7157" s="7">
        <v>40217</v>
      </c>
      <c r="C7157" s="3">
        <v>1836</v>
      </c>
      <c r="J7157" s="2"/>
    </row>
    <row r="7158" spans="1:10" ht="16">
      <c r="A7158" s="3">
        <v>25</v>
      </c>
      <c r="B7158" s="7">
        <v>40217</v>
      </c>
      <c r="C7158" s="3">
        <v>1836</v>
      </c>
      <c r="J7158" s="2"/>
    </row>
    <row r="7159" spans="1:10" ht="16">
      <c r="A7159" s="3">
        <v>25</v>
      </c>
      <c r="B7159" s="7">
        <v>40218</v>
      </c>
      <c r="C7159" s="3">
        <v>1836</v>
      </c>
      <c r="J7159" s="2"/>
    </row>
    <row r="7160" spans="1:10" ht="16">
      <c r="A7160" s="3">
        <v>5</v>
      </c>
      <c r="B7160" s="7">
        <v>40220</v>
      </c>
      <c r="C7160" s="3">
        <v>1836</v>
      </c>
      <c r="J7160" s="2"/>
    </row>
    <row r="7161" spans="1:10" ht="16">
      <c r="A7161" s="3">
        <v>50</v>
      </c>
      <c r="B7161" s="7">
        <v>40220</v>
      </c>
      <c r="C7161" s="3">
        <v>1836</v>
      </c>
      <c r="J7161" s="2"/>
    </row>
    <row r="7162" spans="1:10" ht="16">
      <c r="A7162" s="3">
        <v>25</v>
      </c>
      <c r="B7162" s="7">
        <v>40221</v>
      </c>
      <c r="C7162" s="3">
        <v>1836</v>
      </c>
      <c r="J7162" s="2"/>
    </row>
    <row r="7163" spans="1:10" ht="16">
      <c r="A7163" s="3">
        <v>50</v>
      </c>
      <c r="B7163" s="7">
        <v>40221</v>
      </c>
      <c r="C7163" s="3">
        <v>1836</v>
      </c>
      <c r="J7163" s="2"/>
    </row>
    <row r="7164" spans="1:10" ht="16">
      <c r="A7164" s="3">
        <v>25</v>
      </c>
      <c r="B7164" s="7">
        <v>40222</v>
      </c>
      <c r="C7164" s="3">
        <v>1836</v>
      </c>
      <c r="J7164" s="2"/>
    </row>
    <row r="7165" spans="1:10" ht="16">
      <c r="A7165" s="3">
        <v>100</v>
      </c>
      <c r="B7165" s="7">
        <v>40222</v>
      </c>
      <c r="C7165" s="3">
        <v>1836</v>
      </c>
      <c r="J7165" s="2"/>
    </row>
    <row r="7166" spans="1:10" ht="16">
      <c r="A7166" s="3">
        <v>100</v>
      </c>
      <c r="B7166" s="7">
        <v>40222</v>
      </c>
      <c r="C7166" s="3">
        <v>1836</v>
      </c>
      <c r="J7166" s="2"/>
    </row>
    <row r="7167" spans="1:10" ht="16">
      <c r="A7167" s="3">
        <v>50</v>
      </c>
      <c r="B7167" s="7">
        <v>40222</v>
      </c>
      <c r="C7167" s="3">
        <v>1836</v>
      </c>
      <c r="J7167" s="2"/>
    </row>
    <row r="7168" spans="1:10" ht="16">
      <c r="A7168" s="3">
        <v>100</v>
      </c>
      <c r="B7168" s="7">
        <v>40222</v>
      </c>
      <c r="C7168" s="3">
        <v>1836</v>
      </c>
      <c r="J7168" s="2"/>
    </row>
    <row r="7169" spans="1:10" ht="16">
      <c r="A7169" s="3">
        <v>10</v>
      </c>
      <c r="B7169" s="7">
        <v>40222</v>
      </c>
      <c r="C7169" s="3">
        <v>1836</v>
      </c>
      <c r="J7169" s="2"/>
    </row>
    <row r="7170" spans="1:10" ht="16">
      <c r="A7170" s="3">
        <v>100</v>
      </c>
      <c r="B7170" s="7">
        <v>40222</v>
      </c>
      <c r="C7170" s="3">
        <v>1836</v>
      </c>
      <c r="J7170" s="2"/>
    </row>
    <row r="7171" spans="1:10" ht="16">
      <c r="A7171" s="3">
        <v>33</v>
      </c>
      <c r="B7171" s="7">
        <v>40223</v>
      </c>
      <c r="C7171" s="3">
        <v>1836</v>
      </c>
      <c r="J7171" s="2"/>
    </row>
    <row r="7172" spans="1:10" ht="16">
      <c r="A7172" s="3">
        <v>500</v>
      </c>
      <c r="B7172" s="7">
        <v>40224</v>
      </c>
      <c r="C7172" s="3">
        <v>1836</v>
      </c>
      <c r="J7172" s="2"/>
    </row>
    <row r="7173" spans="1:10" ht="16">
      <c r="A7173" s="3">
        <v>70</v>
      </c>
      <c r="B7173" s="7">
        <v>40225</v>
      </c>
      <c r="C7173" s="3">
        <v>1836</v>
      </c>
      <c r="J7173" s="2"/>
    </row>
    <row r="7174" spans="1:10" ht="16">
      <c r="A7174" s="3">
        <v>25</v>
      </c>
      <c r="B7174" s="7">
        <v>40225</v>
      </c>
      <c r="C7174" s="3">
        <v>1836</v>
      </c>
      <c r="J7174" s="2"/>
    </row>
    <row r="7175" spans="1:10" ht="16">
      <c r="A7175" s="3">
        <v>50</v>
      </c>
      <c r="B7175" s="7">
        <v>40229</v>
      </c>
      <c r="C7175" s="3">
        <v>1836</v>
      </c>
      <c r="J7175" s="2"/>
    </row>
    <row r="7176" spans="1:10" ht="16">
      <c r="A7176" s="3">
        <v>20</v>
      </c>
      <c r="B7176" s="7">
        <v>40232</v>
      </c>
      <c r="C7176" s="3">
        <v>1836</v>
      </c>
      <c r="J7176" s="2"/>
    </row>
    <row r="7177" spans="1:10" ht="16">
      <c r="A7177" s="3">
        <v>99</v>
      </c>
      <c r="B7177" s="7">
        <v>40234</v>
      </c>
      <c r="C7177" s="3">
        <v>1836</v>
      </c>
      <c r="J7177" s="2"/>
    </row>
    <row r="7178" spans="1:10" ht="16">
      <c r="A7178" s="3">
        <v>10</v>
      </c>
      <c r="B7178" s="7">
        <v>40236</v>
      </c>
      <c r="C7178" s="3">
        <v>1836</v>
      </c>
      <c r="J7178" s="2"/>
    </row>
    <row r="7179" spans="1:10" ht="16">
      <c r="A7179" s="3">
        <v>50</v>
      </c>
      <c r="B7179" s="7">
        <v>40240</v>
      </c>
      <c r="C7179" s="3">
        <v>1836</v>
      </c>
      <c r="J7179" s="2"/>
    </row>
    <row r="7180" spans="1:10" ht="16">
      <c r="A7180" s="3">
        <v>150</v>
      </c>
      <c r="B7180" s="7">
        <v>40240</v>
      </c>
      <c r="C7180" s="3">
        <v>1836</v>
      </c>
      <c r="J7180" s="2"/>
    </row>
    <row r="7181" spans="1:10" ht="16">
      <c r="A7181" s="3">
        <v>50</v>
      </c>
      <c r="B7181" s="7">
        <v>40240</v>
      </c>
      <c r="C7181" s="3">
        <v>1836</v>
      </c>
      <c r="J7181" s="2"/>
    </row>
    <row r="7182" spans="1:10" ht="16">
      <c r="A7182" s="3">
        <v>50</v>
      </c>
      <c r="B7182" s="7">
        <v>40243</v>
      </c>
      <c r="C7182" s="3">
        <v>1836</v>
      </c>
      <c r="J7182" s="2"/>
    </row>
    <row r="7183" spans="1:10" ht="16">
      <c r="A7183" s="3">
        <v>5</v>
      </c>
      <c r="B7183" s="7">
        <v>40226</v>
      </c>
      <c r="C7183" s="3">
        <v>1838</v>
      </c>
      <c r="J7183" s="2"/>
    </row>
    <row r="7184" spans="1:10" ht="16">
      <c r="A7184" s="3">
        <v>5</v>
      </c>
      <c r="B7184" s="7">
        <v>40240</v>
      </c>
      <c r="C7184" s="3">
        <v>1838</v>
      </c>
      <c r="J7184" s="2"/>
    </row>
    <row r="7185" spans="1:10" ht="16">
      <c r="A7185" s="3">
        <v>20</v>
      </c>
      <c r="B7185" s="7">
        <v>40241</v>
      </c>
      <c r="C7185" s="3">
        <v>1838</v>
      </c>
      <c r="J7185" s="2"/>
    </row>
    <row r="7186" spans="1:10" ht="16">
      <c r="A7186" s="3">
        <v>20</v>
      </c>
      <c r="B7186" s="7">
        <v>40225</v>
      </c>
      <c r="C7186" s="3">
        <v>1839</v>
      </c>
      <c r="J7186" s="2"/>
    </row>
    <row r="7187" spans="1:10" ht="16">
      <c r="A7187" s="3">
        <v>100</v>
      </c>
      <c r="B7187" s="7">
        <v>40225</v>
      </c>
      <c r="C7187" s="3">
        <v>1839</v>
      </c>
      <c r="J7187" s="2"/>
    </row>
    <row r="7188" spans="1:10" ht="16">
      <c r="A7188" s="3">
        <v>25</v>
      </c>
      <c r="B7188" s="7">
        <v>40225</v>
      </c>
      <c r="C7188" s="3">
        <v>1839</v>
      </c>
      <c r="J7188" s="2"/>
    </row>
    <row r="7189" spans="1:10" ht="16">
      <c r="A7189" s="3">
        <v>25</v>
      </c>
      <c r="B7189" s="7">
        <v>40225</v>
      </c>
      <c r="C7189" s="3">
        <v>1839</v>
      </c>
      <c r="J7189" s="2"/>
    </row>
    <row r="7190" spans="1:10" ht="16">
      <c r="A7190" s="3">
        <v>40</v>
      </c>
      <c r="B7190" s="7">
        <v>40225</v>
      </c>
      <c r="C7190" s="3">
        <v>1839</v>
      </c>
      <c r="J7190" s="2"/>
    </row>
    <row r="7191" spans="1:10" ht="16">
      <c r="A7191" s="3">
        <v>150</v>
      </c>
      <c r="B7191" s="7">
        <v>40226</v>
      </c>
      <c r="C7191" s="3">
        <v>1839</v>
      </c>
      <c r="J7191" s="2"/>
    </row>
    <row r="7192" spans="1:10" ht="16">
      <c r="A7192" s="3">
        <v>100</v>
      </c>
      <c r="B7192" s="7">
        <v>40227</v>
      </c>
      <c r="C7192" s="3">
        <v>1839</v>
      </c>
      <c r="J7192" s="2"/>
    </row>
    <row r="7193" spans="1:10" ht="16">
      <c r="A7193" s="3">
        <v>100</v>
      </c>
      <c r="B7193" s="7">
        <v>40230</v>
      </c>
      <c r="C7193" s="3">
        <v>1839</v>
      </c>
      <c r="J7193" s="2"/>
    </row>
    <row r="7194" spans="1:10" ht="16">
      <c r="A7194" s="3">
        <v>100</v>
      </c>
      <c r="B7194" s="7">
        <v>40344</v>
      </c>
      <c r="C7194" s="3">
        <v>1839</v>
      </c>
      <c r="J7194" s="2"/>
    </row>
    <row r="7195" spans="1:10" ht="16">
      <c r="A7195" s="3">
        <v>100</v>
      </c>
      <c r="B7195" s="7">
        <v>40357</v>
      </c>
      <c r="C7195" s="3">
        <v>1839</v>
      </c>
      <c r="J7195" s="2"/>
    </row>
    <row r="7196" spans="1:10" ht="16">
      <c r="A7196" s="3">
        <v>100</v>
      </c>
      <c r="B7196" s="7">
        <v>40358</v>
      </c>
      <c r="C7196" s="3">
        <v>1839</v>
      </c>
      <c r="J7196" s="2"/>
    </row>
    <row r="7197" spans="1:10" ht="16">
      <c r="A7197" s="3">
        <v>100</v>
      </c>
      <c r="B7197" s="7">
        <v>40358</v>
      </c>
      <c r="C7197" s="3">
        <v>1839</v>
      </c>
      <c r="J7197" s="2"/>
    </row>
    <row r="7198" spans="1:10" ht="16">
      <c r="A7198" s="3">
        <v>25</v>
      </c>
      <c r="B7198" s="7">
        <v>40359</v>
      </c>
      <c r="C7198" s="3">
        <v>1839</v>
      </c>
      <c r="J7198" s="2"/>
    </row>
    <row r="7199" spans="1:10" ht="16">
      <c r="A7199" s="3">
        <v>50</v>
      </c>
      <c r="B7199" s="7">
        <v>40359</v>
      </c>
      <c r="C7199" s="3">
        <v>1839</v>
      </c>
      <c r="J7199" s="2"/>
    </row>
    <row r="7200" spans="1:10" ht="16">
      <c r="A7200" s="3">
        <v>25</v>
      </c>
      <c r="B7200" s="7">
        <v>40369</v>
      </c>
      <c r="C7200" s="3">
        <v>1839</v>
      </c>
      <c r="J7200" s="2"/>
    </row>
    <row r="7201" spans="1:10" ht="16">
      <c r="A7201" s="3">
        <v>5</v>
      </c>
      <c r="B7201" s="7">
        <v>40385</v>
      </c>
      <c r="C7201" s="3">
        <v>1839</v>
      </c>
      <c r="J7201" s="2"/>
    </row>
    <row r="7202" spans="1:10" ht="16">
      <c r="A7202" s="3">
        <v>10</v>
      </c>
      <c r="B7202" s="7">
        <v>40385</v>
      </c>
      <c r="C7202" s="3">
        <v>1839</v>
      </c>
      <c r="J7202" s="2"/>
    </row>
    <row r="7203" spans="1:10" ht="16">
      <c r="A7203" s="3">
        <v>5</v>
      </c>
      <c r="B7203" s="7">
        <v>40385</v>
      </c>
      <c r="C7203" s="3">
        <v>1839</v>
      </c>
      <c r="J7203" s="2"/>
    </row>
    <row r="7204" spans="1:10" ht="16">
      <c r="A7204" s="3">
        <v>1</v>
      </c>
      <c r="B7204" s="7">
        <v>40385</v>
      </c>
      <c r="C7204" s="3">
        <v>1839</v>
      </c>
      <c r="J7204" s="2"/>
    </row>
    <row r="7205" spans="1:10" ht="16">
      <c r="A7205" s="3">
        <v>100</v>
      </c>
      <c r="B7205" s="7">
        <v>40385</v>
      </c>
      <c r="C7205" s="3">
        <v>1839</v>
      </c>
      <c r="J7205" s="2"/>
    </row>
    <row r="7206" spans="1:10" ht="16">
      <c r="A7206" s="3">
        <v>3</v>
      </c>
      <c r="B7206" s="7">
        <v>40385</v>
      </c>
      <c r="C7206" s="3">
        <v>1839</v>
      </c>
      <c r="J7206" s="2"/>
    </row>
    <row r="7207" spans="1:10" ht="16">
      <c r="A7207" s="3">
        <v>5</v>
      </c>
      <c r="B7207" s="7">
        <v>40385</v>
      </c>
      <c r="C7207" s="3">
        <v>1839</v>
      </c>
      <c r="J7207" s="2"/>
    </row>
    <row r="7208" spans="1:10" ht="16">
      <c r="A7208" s="3">
        <v>25</v>
      </c>
      <c r="B7208" s="7">
        <v>40385</v>
      </c>
      <c r="C7208" s="3">
        <v>1839</v>
      </c>
      <c r="J7208" s="2"/>
    </row>
    <row r="7209" spans="1:10" ht="16">
      <c r="A7209" s="3">
        <v>10</v>
      </c>
      <c r="B7209" s="7">
        <v>40385</v>
      </c>
      <c r="C7209" s="3">
        <v>1839</v>
      </c>
      <c r="J7209" s="2"/>
    </row>
    <row r="7210" spans="1:10" ht="16">
      <c r="A7210" s="3">
        <v>10</v>
      </c>
      <c r="B7210" s="7">
        <v>40385</v>
      </c>
      <c r="C7210" s="3">
        <v>1839</v>
      </c>
      <c r="J7210" s="2"/>
    </row>
    <row r="7211" spans="1:10" ht="16">
      <c r="A7211" s="3">
        <v>5</v>
      </c>
      <c r="B7211" s="7">
        <v>40385</v>
      </c>
      <c r="C7211" s="3">
        <v>1839</v>
      </c>
      <c r="J7211" s="2"/>
    </row>
    <row r="7212" spans="1:10" ht="16">
      <c r="A7212" s="3">
        <v>25</v>
      </c>
      <c r="B7212" s="7">
        <v>40385</v>
      </c>
      <c r="C7212" s="3">
        <v>1839</v>
      </c>
      <c r="J7212" s="2"/>
    </row>
    <row r="7213" spans="1:10" ht="16">
      <c r="A7213" s="3">
        <v>25</v>
      </c>
      <c r="B7213" s="7">
        <v>40386</v>
      </c>
      <c r="C7213" s="3">
        <v>1839</v>
      </c>
      <c r="J7213" s="2"/>
    </row>
    <row r="7214" spans="1:10" ht="16">
      <c r="A7214" s="3">
        <v>25</v>
      </c>
      <c r="B7214" s="7">
        <v>40386</v>
      </c>
      <c r="C7214" s="3">
        <v>1839</v>
      </c>
      <c r="J7214" s="2"/>
    </row>
    <row r="7215" spans="1:10" ht="16">
      <c r="A7215" s="3">
        <v>10</v>
      </c>
      <c r="B7215" s="7">
        <v>40386</v>
      </c>
      <c r="C7215" s="3">
        <v>1839</v>
      </c>
      <c r="J7215" s="2"/>
    </row>
    <row r="7216" spans="1:10" ht="16">
      <c r="A7216" s="3">
        <v>10</v>
      </c>
      <c r="B7216" s="7">
        <v>40386</v>
      </c>
      <c r="C7216" s="3">
        <v>1839</v>
      </c>
      <c r="J7216" s="2"/>
    </row>
    <row r="7217" spans="1:10" ht="16">
      <c r="A7217" s="3">
        <v>10</v>
      </c>
      <c r="B7217" s="7">
        <v>40386</v>
      </c>
      <c r="C7217" s="3">
        <v>1839</v>
      </c>
      <c r="J7217" s="2"/>
    </row>
    <row r="7218" spans="1:10" ht="16">
      <c r="A7218" s="3">
        <v>25</v>
      </c>
      <c r="B7218" s="7">
        <v>40387</v>
      </c>
      <c r="C7218" s="3">
        <v>1839</v>
      </c>
      <c r="J7218" s="2"/>
    </row>
    <row r="7219" spans="1:10" ht="16">
      <c r="A7219" s="3">
        <v>25</v>
      </c>
      <c r="B7219" s="7">
        <v>40388</v>
      </c>
      <c r="C7219" s="3">
        <v>1839</v>
      </c>
      <c r="J7219" s="2"/>
    </row>
    <row r="7220" spans="1:10" ht="16">
      <c r="A7220" s="3">
        <v>200</v>
      </c>
      <c r="B7220" s="7">
        <v>40388</v>
      </c>
      <c r="C7220" s="3">
        <v>1839</v>
      </c>
      <c r="J7220" s="2"/>
    </row>
    <row r="7221" spans="1:10" ht="16">
      <c r="A7221" s="3">
        <v>25</v>
      </c>
      <c r="B7221" s="7">
        <v>40394</v>
      </c>
      <c r="C7221" s="3">
        <v>1839</v>
      </c>
      <c r="J7221" s="2"/>
    </row>
    <row r="7222" spans="1:10" ht="16">
      <c r="A7222" s="3">
        <v>100</v>
      </c>
      <c r="B7222" s="7">
        <v>40394</v>
      </c>
      <c r="C7222" s="3">
        <v>1839</v>
      </c>
      <c r="J7222" s="2"/>
    </row>
    <row r="7223" spans="1:10" ht="16">
      <c r="A7223" s="3">
        <v>25</v>
      </c>
      <c r="B7223" s="7">
        <v>40394</v>
      </c>
      <c r="C7223" s="3">
        <v>1839</v>
      </c>
      <c r="J7223" s="2"/>
    </row>
    <row r="7224" spans="1:10" ht="16">
      <c r="A7224" s="3">
        <v>150</v>
      </c>
      <c r="B7224" s="7">
        <v>40401</v>
      </c>
      <c r="C7224" s="3">
        <v>1839</v>
      </c>
      <c r="J7224" s="2"/>
    </row>
    <row r="7225" spans="1:10" ht="16">
      <c r="A7225" s="3">
        <v>5</v>
      </c>
      <c r="B7225" s="7">
        <v>40402</v>
      </c>
      <c r="C7225" s="3">
        <v>1839</v>
      </c>
      <c r="J7225" s="2"/>
    </row>
    <row r="7226" spans="1:10" ht="16">
      <c r="A7226" s="3">
        <v>25</v>
      </c>
      <c r="B7226" s="7">
        <v>40402</v>
      </c>
      <c r="C7226" s="3">
        <v>1839</v>
      </c>
      <c r="J7226" s="2"/>
    </row>
    <row r="7227" spans="1:10" ht="16">
      <c r="A7227" s="3">
        <v>15</v>
      </c>
      <c r="B7227" s="7">
        <v>40403</v>
      </c>
      <c r="C7227" s="3">
        <v>1839</v>
      </c>
      <c r="J7227" s="2"/>
    </row>
    <row r="7228" spans="1:10" ht="16">
      <c r="A7228" s="3">
        <v>100</v>
      </c>
      <c r="B7228" s="7">
        <v>40403</v>
      </c>
      <c r="C7228" s="3">
        <v>1839</v>
      </c>
      <c r="J7228" s="2"/>
    </row>
    <row r="7229" spans="1:10" ht="16">
      <c r="A7229" s="3">
        <v>100</v>
      </c>
      <c r="B7229" s="7">
        <v>40404</v>
      </c>
      <c r="C7229" s="3">
        <v>1839</v>
      </c>
      <c r="J7229" s="2"/>
    </row>
    <row r="7230" spans="1:10" ht="16">
      <c r="A7230" s="3">
        <v>25</v>
      </c>
      <c r="B7230" s="7">
        <v>40216</v>
      </c>
      <c r="C7230" s="3">
        <v>1841</v>
      </c>
      <c r="J7230" s="2"/>
    </row>
    <row r="7231" spans="1:10" ht="16">
      <c r="A7231" s="3">
        <v>20</v>
      </c>
      <c r="B7231" s="7">
        <v>40241</v>
      </c>
      <c r="C7231" s="3">
        <v>1841</v>
      </c>
      <c r="J7231" s="2"/>
    </row>
    <row r="7232" spans="1:10" ht="16">
      <c r="A7232" s="3">
        <v>25</v>
      </c>
      <c r="B7232" s="7">
        <v>40414</v>
      </c>
      <c r="C7232" s="3">
        <v>1847</v>
      </c>
      <c r="J7232" s="2"/>
    </row>
    <row r="7233" spans="1:10" ht="16">
      <c r="A7233" s="3">
        <v>25</v>
      </c>
      <c r="B7233" s="7">
        <v>40421</v>
      </c>
      <c r="C7233" s="3">
        <v>1847</v>
      </c>
      <c r="J7233" s="2"/>
    </row>
    <row r="7234" spans="1:10" ht="16">
      <c r="A7234" s="3">
        <v>20</v>
      </c>
      <c r="B7234" s="7">
        <v>40203</v>
      </c>
      <c r="C7234" s="3">
        <v>1850</v>
      </c>
      <c r="J7234" s="2"/>
    </row>
    <row r="7235" spans="1:10" ht="16">
      <c r="A7235" s="3">
        <v>5</v>
      </c>
      <c r="B7235" s="7">
        <v>40203</v>
      </c>
      <c r="C7235" s="3">
        <v>1850</v>
      </c>
      <c r="J7235" s="2"/>
    </row>
    <row r="7236" spans="1:10" ht="16">
      <c r="A7236" s="3">
        <v>5</v>
      </c>
      <c r="B7236" s="7">
        <v>40203</v>
      </c>
      <c r="C7236" s="3">
        <v>1850</v>
      </c>
      <c r="J7236" s="2"/>
    </row>
    <row r="7237" spans="1:10" ht="16">
      <c r="A7237" s="3">
        <v>5</v>
      </c>
      <c r="B7237" s="7">
        <v>40204</v>
      </c>
      <c r="C7237" s="3">
        <v>1850</v>
      </c>
      <c r="J7237" s="2"/>
    </row>
    <row r="7238" spans="1:10" ht="16">
      <c r="A7238" s="3">
        <v>25</v>
      </c>
      <c r="B7238" s="7">
        <v>40204</v>
      </c>
      <c r="C7238" s="3">
        <v>1850</v>
      </c>
      <c r="J7238" s="2"/>
    </row>
    <row r="7239" spans="1:10" ht="16">
      <c r="A7239" s="3">
        <v>50</v>
      </c>
      <c r="B7239" s="7">
        <v>40204</v>
      </c>
      <c r="C7239" s="3">
        <v>1850</v>
      </c>
      <c r="J7239" s="2"/>
    </row>
    <row r="7240" spans="1:10" ht="16">
      <c r="A7240" s="3">
        <v>10</v>
      </c>
      <c r="B7240" s="7">
        <v>40204</v>
      </c>
      <c r="C7240" s="3">
        <v>1850</v>
      </c>
      <c r="J7240" s="2"/>
    </row>
    <row r="7241" spans="1:10" ht="16">
      <c r="A7241" s="3">
        <v>25</v>
      </c>
      <c r="B7241" s="7">
        <v>40204</v>
      </c>
      <c r="C7241" s="3">
        <v>1850</v>
      </c>
      <c r="J7241" s="2"/>
    </row>
    <row r="7242" spans="1:10" ht="16">
      <c r="A7242" s="3">
        <v>10</v>
      </c>
      <c r="B7242" s="7">
        <v>40204</v>
      </c>
      <c r="C7242" s="3">
        <v>1850</v>
      </c>
      <c r="J7242" s="2"/>
    </row>
    <row r="7243" spans="1:10" ht="16">
      <c r="A7243" s="3">
        <v>250</v>
      </c>
      <c r="B7243" s="7">
        <v>40204</v>
      </c>
      <c r="C7243" s="3">
        <v>1850</v>
      </c>
      <c r="J7243" s="2"/>
    </row>
    <row r="7244" spans="1:10" ht="16">
      <c r="A7244" s="3">
        <v>25</v>
      </c>
      <c r="B7244" s="7">
        <v>40204</v>
      </c>
      <c r="C7244" s="3">
        <v>1850</v>
      </c>
      <c r="J7244" s="2"/>
    </row>
    <row r="7245" spans="1:10" ht="16">
      <c r="A7245" s="3">
        <v>5.12</v>
      </c>
      <c r="B7245" s="7">
        <v>40204</v>
      </c>
      <c r="C7245" s="3">
        <v>1850</v>
      </c>
      <c r="J7245" s="2"/>
    </row>
    <row r="7246" spans="1:10" ht="16">
      <c r="A7246" s="3">
        <v>50</v>
      </c>
      <c r="B7246" s="7">
        <v>40204</v>
      </c>
      <c r="C7246" s="3">
        <v>1850</v>
      </c>
      <c r="J7246" s="2"/>
    </row>
    <row r="7247" spans="1:10" ht="16">
      <c r="A7247" s="3">
        <v>200</v>
      </c>
      <c r="B7247" s="7">
        <v>40204</v>
      </c>
      <c r="C7247" s="3">
        <v>1850</v>
      </c>
      <c r="J7247" s="2"/>
    </row>
    <row r="7248" spans="1:10" ht="16">
      <c r="A7248" s="3">
        <v>20</v>
      </c>
      <c r="B7248" s="7">
        <v>40204</v>
      </c>
      <c r="C7248" s="3">
        <v>1850</v>
      </c>
      <c r="J7248" s="2"/>
    </row>
    <row r="7249" spans="1:10" ht="16">
      <c r="A7249" s="3">
        <v>40</v>
      </c>
      <c r="B7249" s="7">
        <v>40204</v>
      </c>
      <c r="C7249" s="3">
        <v>1850</v>
      </c>
      <c r="J7249" s="2"/>
    </row>
    <row r="7250" spans="1:10" ht="16">
      <c r="A7250" s="3">
        <v>10</v>
      </c>
      <c r="B7250" s="7">
        <v>40204</v>
      </c>
      <c r="C7250" s="3">
        <v>1850</v>
      </c>
      <c r="J7250" s="2"/>
    </row>
    <row r="7251" spans="1:10" ht="16">
      <c r="A7251" s="3">
        <v>50</v>
      </c>
      <c r="B7251" s="7">
        <v>40204</v>
      </c>
      <c r="C7251" s="3">
        <v>1850</v>
      </c>
      <c r="J7251" s="2"/>
    </row>
    <row r="7252" spans="1:10" ht="16">
      <c r="A7252" s="3">
        <v>15</v>
      </c>
      <c r="B7252" s="7">
        <v>40204</v>
      </c>
      <c r="C7252" s="3">
        <v>1850</v>
      </c>
      <c r="J7252" s="2"/>
    </row>
    <row r="7253" spans="1:10" ht="16">
      <c r="A7253" s="3">
        <v>20</v>
      </c>
      <c r="B7253" s="7">
        <v>40204</v>
      </c>
      <c r="C7253" s="3">
        <v>1850</v>
      </c>
      <c r="J7253" s="2"/>
    </row>
    <row r="7254" spans="1:10" ht="16">
      <c r="A7254" s="3">
        <v>25</v>
      </c>
      <c r="B7254" s="7">
        <v>40204</v>
      </c>
      <c r="C7254" s="3">
        <v>1850</v>
      </c>
      <c r="J7254" s="2"/>
    </row>
    <row r="7255" spans="1:10" ht="16">
      <c r="A7255" s="3">
        <v>25</v>
      </c>
      <c r="B7255" s="7">
        <v>40204</v>
      </c>
      <c r="C7255" s="3">
        <v>1850</v>
      </c>
      <c r="J7255" s="2"/>
    </row>
    <row r="7256" spans="1:10" ht="16">
      <c r="A7256" s="3">
        <v>25</v>
      </c>
      <c r="B7256" s="7">
        <v>40204</v>
      </c>
      <c r="C7256" s="3">
        <v>1850</v>
      </c>
      <c r="J7256" s="2"/>
    </row>
    <row r="7257" spans="1:10" ht="16">
      <c r="A7257" s="3">
        <v>100</v>
      </c>
      <c r="B7257" s="7">
        <v>40204</v>
      </c>
      <c r="C7257" s="3">
        <v>1850</v>
      </c>
      <c r="J7257" s="2"/>
    </row>
    <row r="7258" spans="1:10" ht="16">
      <c r="A7258" s="3">
        <v>20</v>
      </c>
      <c r="B7258" s="7">
        <v>40204</v>
      </c>
      <c r="C7258" s="3">
        <v>1850</v>
      </c>
      <c r="J7258" s="2"/>
    </row>
    <row r="7259" spans="1:10" ht="16">
      <c r="A7259" s="3">
        <v>5</v>
      </c>
      <c r="B7259" s="7">
        <v>40204</v>
      </c>
      <c r="C7259" s="3">
        <v>1850</v>
      </c>
      <c r="J7259" s="2"/>
    </row>
    <row r="7260" spans="1:10" ht="16">
      <c r="A7260" s="3">
        <v>5</v>
      </c>
      <c r="B7260" s="7">
        <v>40204</v>
      </c>
      <c r="C7260" s="3">
        <v>1850</v>
      </c>
      <c r="J7260" s="2"/>
    </row>
    <row r="7261" spans="1:10" ht="16">
      <c r="A7261" s="3">
        <v>10</v>
      </c>
      <c r="B7261" s="7">
        <v>40204</v>
      </c>
      <c r="C7261" s="3">
        <v>1850</v>
      </c>
      <c r="J7261" s="2"/>
    </row>
    <row r="7262" spans="1:10" ht="16">
      <c r="A7262" s="3">
        <v>50</v>
      </c>
      <c r="B7262" s="7">
        <v>40204</v>
      </c>
      <c r="C7262" s="3">
        <v>1850</v>
      </c>
      <c r="J7262" s="2"/>
    </row>
    <row r="7263" spans="1:10" ht="16">
      <c r="A7263" s="3">
        <v>25</v>
      </c>
      <c r="B7263" s="7">
        <v>40204</v>
      </c>
      <c r="C7263" s="3">
        <v>1850</v>
      </c>
      <c r="J7263" s="2"/>
    </row>
    <row r="7264" spans="1:10" ht="16">
      <c r="A7264" s="3">
        <v>102</v>
      </c>
      <c r="B7264" s="7">
        <v>40204</v>
      </c>
      <c r="C7264" s="3">
        <v>1850</v>
      </c>
      <c r="J7264" s="2"/>
    </row>
    <row r="7265" spans="1:10" ht="16">
      <c r="A7265" s="3">
        <v>25</v>
      </c>
      <c r="B7265" s="7">
        <v>40204</v>
      </c>
      <c r="C7265" s="3">
        <v>1850</v>
      </c>
      <c r="J7265" s="2"/>
    </row>
    <row r="7266" spans="1:10" ht="16">
      <c r="A7266" s="3">
        <v>10</v>
      </c>
      <c r="B7266" s="7">
        <v>40204</v>
      </c>
      <c r="C7266" s="3">
        <v>1850</v>
      </c>
      <c r="J7266" s="2"/>
    </row>
    <row r="7267" spans="1:10" ht="16">
      <c r="A7267" s="3">
        <v>20</v>
      </c>
      <c r="B7267" s="7">
        <v>40204</v>
      </c>
      <c r="C7267" s="3">
        <v>1850</v>
      </c>
      <c r="J7267" s="2"/>
    </row>
    <row r="7268" spans="1:10" ht="16">
      <c r="A7268" s="3">
        <v>150</v>
      </c>
      <c r="B7268" s="7">
        <v>40204</v>
      </c>
      <c r="C7268" s="3">
        <v>1850</v>
      </c>
      <c r="J7268" s="2"/>
    </row>
    <row r="7269" spans="1:10" ht="16">
      <c r="A7269" s="3">
        <v>25</v>
      </c>
      <c r="B7269" s="7">
        <v>40204</v>
      </c>
      <c r="C7269" s="3">
        <v>1850</v>
      </c>
      <c r="J7269" s="2"/>
    </row>
    <row r="7270" spans="1:10" ht="16">
      <c r="A7270" s="3">
        <v>3</v>
      </c>
      <c r="B7270" s="7">
        <v>40204</v>
      </c>
      <c r="C7270" s="3">
        <v>1850</v>
      </c>
      <c r="J7270" s="2"/>
    </row>
    <row r="7271" spans="1:10" ht="16">
      <c r="A7271" s="3">
        <v>25</v>
      </c>
      <c r="B7271" s="7">
        <v>40204</v>
      </c>
      <c r="C7271" s="3">
        <v>1850</v>
      </c>
      <c r="J7271" s="2"/>
    </row>
    <row r="7272" spans="1:10" ht="16">
      <c r="A7272" s="3">
        <v>10</v>
      </c>
      <c r="B7272" s="7">
        <v>40205</v>
      </c>
      <c r="C7272" s="3">
        <v>1850</v>
      </c>
      <c r="J7272" s="2"/>
    </row>
    <row r="7273" spans="1:10" ht="16">
      <c r="A7273" s="3">
        <v>20</v>
      </c>
      <c r="B7273" s="7">
        <v>40205</v>
      </c>
      <c r="C7273" s="3">
        <v>1850</v>
      </c>
      <c r="J7273" s="2"/>
    </row>
    <row r="7274" spans="1:10" ht="16">
      <c r="A7274" s="3">
        <v>200</v>
      </c>
      <c r="B7274" s="7">
        <v>40206</v>
      </c>
      <c r="C7274" s="3">
        <v>1850</v>
      </c>
      <c r="J7274" s="2"/>
    </row>
    <row r="7275" spans="1:10" ht="16">
      <c r="A7275" s="3">
        <v>50</v>
      </c>
      <c r="B7275" s="7">
        <v>40207</v>
      </c>
      <c r="C7275" s="3">
        <v>1850</v>
      </c>
      <c r="J7275" s="2"/>
    </row>
    <row r="7276" spans="1:10" ht="16">
      <c r="A7276" s="3">
        <v>10</v>
      </c>
      <c r="B7276" s="7">
        <v>40210</v>
      </c>
      <c r="C7276" s="3">
        <v>1850</v>
      </c>
      <c r="J7276" s="2"/>
    </row>
    <row r="7277" spans="1:10" ht="16">
      <c r="A7277" s="3">
        <v>50</v>
      </c>
      <c r="B7277" s="7">
        <v>40210</v>
      </c>
      <c r="C7277" s="3">
        <v>1850</v>
      </c>
      <c r="J7277" s="2"/>
    </row>
    <row r="7278" spans="1:10" ht="16">
      <c r="A7278" s="3">
        <v>25</v>
      </c>
      <c r="B7278" s="7">
        <v>40211</v>
      </c>
      <c r="C7278" s="3">
        <v>1850</v>
      </c>
      <c r="J7278" s="2"/>
    </row>
    <row r="7279" spans="1:10" ht="16">
      <c r="A7279" s="3">
        <v>25</v>
      </c>
      <c r="B7279" s="7">
        <v>40213</v>
      </c>
      <c r="C7279" s="3">
        <v>1850</v>
      </c>
      <c r="J7279" s="2"/>
    </row>
    <row r="7280" spans="1:10" ht="16">
      <c r="A7280" s="3">
        <v>5</v>
      </c>
      <c r="B7280" s="7">
        <v>40213</v>
      </c>
      <c r="C7280" s="3">
        <v>1850</v>
      </c>
      <c r="J7280" s="2"/>
    </row>
    <row r="7281" spans="1:10" ht="16">
      <c r="A7281" s="3">
        <v>100</v>
      </c>
      <c r="B7281" s="7">
        <v>40213</v>
      </c>
      <c r="C7281" s="3">
        <v>1850</v>
      </c>
      <c r="J7281" s="2"/>
    </row>
    <row r="7282" spans="1:10" ht="16">
      <c r="A7282" s="3">
        <v>25</v>
      </c>
      <c r="B7282" s="7">
        <v>40213</v>
      </c>
      <c r="C7282" s="3">
        <v>1850</v>
      </c>
      <c r="J7282" s="2"/>
    </row>
    <row r="7283" spans="1:10" ht="16">
      <c r="A7283" s="3">
        <v>25</v>
      </c>
      <c r="B7283" s="7">
        <v>40215</v>
      </c>
      <c r="C7283" s="3">
        <v>1850</v>
      </c>
      <c r="J7283" s="2"/>
    </row>
    <row r="7284" spans="1:10" ht="16">
      <c r="A7284" s="3">
        <v>20</v>
      </c>
      <c r="B7284" s="7">
        <v>40215</v>
      </c>
      <c r="C7284" s="3">
        <v>1850</v>
      </c>
      <c r="J7284" s="2"/>
    </row>
    <row r="7285" spans="1:10" ht="16">
      <c r="A7285" s="3">
        <v>101</v>
      </c>
      <c r="B7285" s="7">
        <v>40216</v>
      </c>
      <c r="C7285" s="3">
        <v>1850</v>
      </c>
      <c r="J7285" s="2"/>
    </row>
    <row r="7286" spans="1:10" ht="16">
      <c r="A7286" s="3">
        <v>25</v>
      </c>
      <c r="B7286" s="7">
        <v>40217</v>
      </c>
      <c r="C7286" s="3">
        <v>1850</v>
      </c>
      <c r="J7286" s="2"/>
    </row>
    <row r="7287" spans="1:10" ht="16">
      <c r="A7287" s="3">
        <v>20</v>
      </c>
      <c r="B7287" s="7">
        <v>40217</v>
      </c>
      <c r="C7287" s="3">
        <v>1850</v>
      </c>
      <c r="J7287" s="2"/>
    </row>
    <row r="7288" spans="1:10" ht="16">
      <c r="A7288" s="3">
        <v>25</v>
      </c>
      <c r="B7288" s="7">
        <v>40217</v>
      </c>
      <c r="C7288" s="3">
        <v>1850</v>
      </c>
      <c r="J7288" s="2"/>
    </row>
    <row r="7289" spans="1:10" ht="16">
      <c r="A7289" s="3">
        <v>5</v>
      </c>
      <c r="B7289" s="7">
        <v>40219</v>
      </c>
      <c r="C7289" s="3">
        <v>1850</v>
      </c>
      <c r="J7289" s="2"/>
    </row>
    <row r="7290" spans="1:10" ht="16">
      <c r="A7290" s="3">
        <v>25</v>
      </c>
      <c r="B7290" s="7">
        <v>40219</v>
      </c>
      <c r="C7290" s="3">
        <v>1850</v>
      </c>
      <c r="J7290" s="2"/>
    </row>
    <row r="7291" spans="1:10" ht="16">
      <c r="A7291" s="3">
        <v>759</v>
      </c>
      <c r="B7291" s="7">
        <v>40220</v>
      </c>
      <c r="C7291" s="3">
        <v>1850</v>
      </c>
      <c r="J7291" s="2"/>
    </row>
    <row r="7292" spans="1:10" ht="16">
      <c r="A7292" s="3">
        <v>10</v>
      </c>
      <c r="B7292" s="7">
        <v>40220</v>
      </c>
      <c r="C7292" s="3">
        <v>1850</v>
      </c>
      <c r="J7292" s="2"/>
    </row>
    <row r="7293" spans="1:10" ht="16">
      <c r="A7293" s="3">
        <v>50</v>
      </c>
      <c r="B7293" s="7">
        <v>40220</v>
      </c>
      <c r="C7293" s="3">
        <v>1850</v>
      </c>
      <c r="J7293" s="2"/>
    </row>
    <row r="7294" spans="1:10" ht="16">
      <c r="A7294" s="3">
        <v>20</v>
      </c>
      <c r="B7294" s="7">
        <v>40224</v>
      </c>
      <c r="C7294" s="3">
        <v>1850</v>
      </c>
      <c r="J7294" s="2"/>
    </row>
    <row r="7295" spans="1:10" ht="16">
      <c r="A7295" s="3">
        <v>10</v>
      </c>
      <c r="B7295" s="7">
        <v>40226</v>
      </c>
      <c r="C7295" s="3">
        <v>1850</v>
      </c>
      <c r="J7295" s="2"/>
    </row>
    <row r="7296" spans="1:10" ht="16">
      <c r="A7296" s="3">
        <v>10</v>
      </c>
      <c r="B7296" s="7">
        <v>40228</v>
      </c>
      <c r="C7296" s="3">
        <v>1850</v>
      </c>
      <c r="J7296" s="2"/>
    </row>
    <row r="7297" spans="1:10" ht="16">
      <c r="A7297" s="3">
        <v>50</v>
      </c>
      <c r="B7297" s="7">
        <v>40228</v>
      </c>
      <c r="C7297" s="3">
        <v>1850</v>
      </c>
      <c r="J7297" s="2"/>
    </row>
    <row r="7298" spans="1:10" ht="16">
      <c r="A7298" s="3">
        <v>10</v>
      </c>
      <c r="B7298" s="7">
        <v>40228</v>
      </c>
      <c r="C7298" s="3">
        <v>1850</v>
      </c>
      <c r="J7298" s="2"/>
    </row>
    <row r="7299" spans="1:10" ht="16">
      <c r="A7299" s="3">
        <v>10</v>
      </c>
      <c r="B7299" s="7">
        <v>40228</v>
      </c>
      <c r="C7299" s="3">
        <v>1850</v>
      </c>
      <c r="J7299" s="2"/>
    </row>
    <row r="7300" spans="1:10" ht="16">
      <c r="A7300" s="3">
        <v>25</v>
      </c>
      <c r="B7300" s="7">
        <v>40228</v>
      </c>
      <c r="C7300" s="3">
        <v>1850</v>
      </c>
      <c r="J7300" s="2"/>
    </row>
    <row r="7301" spans="1:10" ht="16">
      <c r="A7301" s="3">
        <v>1</v>
      </c>
      <c r="B7301" s="7">
        <v>40228</v>
      </c>
      <c r="C7301" s="3">
        <v>1850</v>
      </c>
      <c r="J7301" s="2"/>
    </row>
    <row r="7302" spans="1:10" ht="16">
      <c r="A7302" s="3">
        <v>50</v>
      </c>
      <c r="B7302" s="7">
        <v>40228</v>
      </c>
      <c r="C7302" s="3">
        <v>1850</v>
      </c>
      <c r="J7302" s="2"/>
    </row>
    <row r="7303" spans="1:10" ht="16">
      <c r="A7303" s="3">
        <v>20</v>
      </c>
      <c r="B7303" s="7">
        <v>40231</v>
      </c>
      <c r="C7303" s="3">
        <v>1850</v>
      </c>
      <c r="J7303" s="2"/>
    </row>
    <row r="7304" spans="1:10" ht="16">
      <c r="A7304" s="3">
        <v>25</v>
      </c>
      <c r="B7304" s="7">
        <v>40232</v>
      </c>
      <c r="C7304" s="3">
        <v>1850</v>
      </c>
      <c r="J7304" s="2"/>
    </row>
    <row r="7305" spans="1:10" ht="16">
      <c r="A7305" s="3">
        <v>25</v>
      </c>
      <c r="B7305" s="7">
        <v>40232</v>
      </c>
      <c r="C7305" s="3">
        <v>1850</v>
      </c>
      <c r="J7305" s="2"/>
    </row>
    <row r="7306" spans="1:10" ht="16">
      <c r="A7306" s="3">
        <v>11</v>
      </c>
      <c r="B7306" s="7">
        <v>40232</v>
      </c>
      <c r="C7306" s="3">
        <v>1850</v>
      </c>
      <c r="J7306" s="2"/>
    </row>
    <row r="7307" spans="1:10" ht="16">
      <c r="A7307" s="3">
        <v>5</v>
      </c>
      <c r="B7307" s="7">
        <v>40233</v>
      </c>
      <c r="C7307" s="3">
        <v>1850</v>
      </c>
      <c r="J7307" s="2"/>
    </row>
    <row r="7308" spans="1:10" ht="16">
      <c r="A7308" s="3">
        <v>5</v>
      </c>
      <c r="B7308" s="7">
        <v>40234</v>
      </c>
      <c r="C7308" s="3">
        <v>1850</v>
      </c>
      <c r="J7308" s="2"/>
    </row>
    <row r="7309" spans="1:10" ht="16">
      <c r="A7309" s="3">
        <v>20</v>
      </c>
      <c r="B7309" s="7">
        <v>40235</v>
      </c>
      <c r="C7309" s="3">
        <v>1850</v>
      </c>
      <c r="J7309" s="2"/>
    </row>
    <row r="7310" spans="1:10" ht="16">
      <c r="A7310" s="3">
        <v>30</v>
      </c>
      <c r="B7310" s="7">
        <v>40235</v>
      </c>
      <c r="C7310" s="3">
        <v>1850</v>
      </c>
      <c r="J7310" s="2"/>
    </row>
    <row r="7311" spans="1:10" ht="16">
      <c r="A7311" s="3">
        <v>20</v>
      </c>
      <c r="B7311" s="7">
        <v>40235</v>
      </c>
      <c r="C7311" s="3">
        <v>1850</v>
      </c>
      <c r="J7311" s="2"/>
    </row>
    <row r="7312" spans="1:10" ht="16">
      <c r="A7312" s="3">
        <v>5</v>
      </c>
      <c r="B7312" s="7">
        <v>40235</v>
      </c>
      <c r="C7312" s="3">
        <v>1850</v>
      </c>
      <c r="J7312" s="2"/>
    </row>
    <row r="7313" spans="1:10" ht="16">
      <c r="A7313" s="3">
        <v>25</v>
      </c>
      <c r="B7313" s="7">
        <v>40235</v>
      </c>
      <c r="C7313" s="3">
        <v>1850</v>
      </c>
      <c r="J7313" s="2"/>
    </row>
    <row r="7314" spans="1:10" ht="16">
      <c r="A7314" s="3">
        <v>10</v>
      </c>
      <c r="B7314" s="7">
        <v>40247</v>
      </c>
      <c r="C7314" s="3">
        <v>1850</v>
      </c>
      <c r="J7314" s="2"/>
    </row>
    <row r="7315" spans="1:10" ht="16">
      <c r="A7315" s="3">
        <v>5</v>
      </c>
      <c r="B7315" s="7">
        <v>40210</v>
      </c>
      <c r="C7315" s="3">
        <v>1853</v>
      </c>
      <c r="J7315" s="2"/>
    </row>
    <row r="7316" spans="1:10" ht="16">
      <c r="A7316" s="3">
        <v>25</v>
      </c>
      <c r="B7316" s="7">
        <v>40211</v>
      </c>
      <c r="C7316" s="3">
        <v>1853</v>
      </c>
      <c r="J7316" s="2"/>
    </row>
    <row r="7317" spans="1:10" ht="16">
      <c r="A7317" s="3">
        <v>25</v>
      </c>
      <c r="B7317" s="7">
        <v>40211</v>
      </c>
      <c r="C7317" s="3">
        <v>1853</v>
      </c>
      <c r="J7317" s="2"/>
    </row>
    <row r="7318" spans="1:10" ht="16">
      <c r="A7318" s="3">
        <v>15</v>
      </c>
      <c r="B7318" s="7">
        <v>40211</v>
      </c>
      <c r="C7318" s="3">
        <v>1853</v>
      </c>
      <c r="J7318" s="2"/>
    </row>
    <row r="7319" spans="1:10" ht="16">
      <c r="A7319" s="3">
        <v>20</v>
      </c>
      <c r="B7319" s="7">
        <v>40212</v>
      </c>
      <c r="C7319" s="3">
        <v>1853</v>
      </c>
      <c r="J7319" s="2"/>
    </row>
    <row r="7320" spans="1:10" ht="16">
      <c r="A7320" s="3">
        <v>25</v>
      </c>
      <c r="B7320" s="7">
        <v>40212</v>
      </c>
      <c r="C7320" s="3">
        <v>1853</v>
      </c>
      <c r="J7320" s="2"/>
    </row>
    <row r="7321" spans="1:10" ht="16">
      <c r="A7321" s="3">
        <v>100</v>
      </c>
      <c r="B7321" s="7">
        <v>40212</v>
      </c>
      <c r="C7321" s="3">
        <v>1853</v>
      </c>
      <c r="J7321" s="2"/>
    </row>
    <row r="7322" spans="1:10" ht="16">
      <c r="A7322" s="3">
        <v>16</v>
      </c>
      <c r="B7322" s="7">
        <v>40213</v>
      </c>
      <c r="C7322" s="3">
        <v>1853</v>
      </c>
      <c r="J7322" s="2"/>
    </row>
    <row r="7323" spans="1:10" ht="16">
      <c r="A7323" s="3">
        <v>50</v>
      </c>
      <c r="B7323" s="7">
        <v>40213</v>
      </c>
      <c r="C7323" s="3">
        <v>1853</v>
      </c>
      <c r="J7323" s="2"/>
    </row>
    <row r="7324" spans="1:10" ht="16">
      <c r="A7324" s="3">
        <v>100</v>
      </c>
      <c r="B7324" s="7">
        <v>40213</v>
      </c>
      <c r="C7324" s="3">
        <v>1853</v>
      </c>
      <c r="J7324" s="2"/>
    </row>
    <row r="7325" spans="1:10" ht="16">
      <c r="A7325" s="3">
        <v>50</v>
      </c>
      <c r="B7325" s="7">
        <v>40213</v>
      </c>
      <c r="C7325" s="3">
        <v>1853</v>
      </c>
      <c r="J7325" s="2"/>
    </row>
    <row r="7326" spans="1:10" ht="16">
      <c r="A7326" s="3">
        <v>25</v>
      </c>
      <c r="B7326" s="7">
        <v>40213</v>
      </c>
      <c r="C7326" s="3">
        <v>1853</v>
      </c>
      <c r="J7326" s="2"/>
    </row>
    <row r="7327" spans="1:10" ht="16">
      <c r="A7327" s="3">
        <v>10</v>
      </c>
      <c r="B7327" s="7">
        <v>40213</v>
      </c>
      <c r="C7327" s="3">
        <v>1853</v>
      </c>
      <c r="J7327" s="2"/>
    </row>
    <row r="7328" spans="1:10" ht="16">
      <c r="A7328" s="3">
        <v>100</v>
      </c>
      <c r="B7328" s="7">
        <v>40213</v>
      </c>
      <c r="C7328" s="3">
        <v>1853</v>
      </c>
      <c r="J7328" s="2"/>
    </row>
    <row r="7329" spans="1:10" ht="16">
      <c r="A7329" s="3">
        <v>20</v>
      </c>
      <c r="B7329" s="7">
        <v>40213</v>
      </c>
      <c r="C7329" s="3">
        <v>1853</v>
      </c>
      <c r="J7329" s="2"/>
    </row>
    <row r="7330" spans="1:10" ht="16">
      <c r="A7330" s="3">
        <v>100</v>
      </c>
      <c r="B7330" s="7">
        <v>40213</v>
      </c>
      <c r="C7330" s="3">
        <v>1853</v>
      </c>
      <c r="J7330" s="2"/>
    </row>
    <row r="7331" spans="1:10" ht="16">
      <c r="A7331" s="3">
        <v>10</v>
      </c>
      <c r="B7331" s="7">
        <v>40214</v>
      </c>
      <c r="C7331" s="3">
        <v>1853</v>
      </c>
      <c r="J7331" s="2"/>
    </row>
    <row r="7332" spans="1:10" ht="16">
      <c r="A7332" s="3">
        <v>10</v>
      </c>
      <c r="B7332" s="7">
        <v>40215</v>
      </c>
      <c r="C7332" s="3">
        <v>1853</v>
      </c>
      <c r="J7332" s="2"/>
    </row>
    <row r="7333" spans="1:10" ht="16">
      <c r="A7333" s="3">
        <v>200</v>
      </c>
      <c r="B7333" s="7">
        <v>40215</v>
      </c>
      <c r="C7333" s="3">
        <v>1853</v>
      </c>
      <c r="J7333" s="2"/>
    </row>
    <row r="7334" spans="1:10" ht="16">
      <c r="A7334" s="3">
        <v>25</v>
      </c>
      <c r="B7334" s="7">
        <v>40215</v>
      </c>
      <c r="C7334" s="3">
        <v>1853</v>
      </c>
      <c r="J7334" s="2"/>
    </row>
    <row r="7335" spans="1:10" ht="16">
      <c r="A7335" s="3">
        <v>40</v>
      </c>
      <c r="B7335" s="7">
        <v>40215</v>
      </c>
      <c r="C7335" s="3">
        <v>1853</v>
      </c>
      <c r="J7335" s="2"/>
    </row>
    <row r="7336" spans="1:10" ht="16">
      <c r="A7336" s="3">
        <v>10</v>
      </c>
      <c r="B7336" s="7">
        <v>40215</v>
      </c>
      <c r="C7336" s="3">
        <v>1853</v>
      </c>
      <c r="J7336" s="2"/>
    </row>
    <row r="7337" spans="1:10" ht="16">
      <c r="A7337" s="3">
        <v>50</v>
      </c>
      <c r="B7337" s="7">
        <v>40216</v>
      </c>
      <c r="C7337" s="3">
        <v>1853</v>
      </c>
      <c r="J7337" s="2"/>
    </row>
    <row r="7338" spans="1:10" ht="16">
      <c r="A7338" s="3">
        <v>25</v>
      </c>
      <c r="B7338" s="7">
        <v>40216</v>
      </c>
      <c r="C7338" s="3">
        <v>1853</v>
      </c>
      <c r="J7338" s="2"/>
    </row>
    <row r="7339" spans="1:10" ht="16">
      <c r="A7339" s="3">
        <v>20</v>
      </c>
      <c r="B7339" s="7">
        <v>40216</v>
      </c>
      <c r="C7339" s="3">
        <v>1853</v>
      </c>
      <c r="J7339" s="2"/>
    </row>
    <row r="7340" spans="1:10" ht="16">
      <c r="A7340" s="3">
        <v>15</v>
      </c>
      <c r="B7340" s="7">
        <v>40216</v>
      </c>
      <c r="C7340" s="3">
        <v>1853</v>
      </c>
      <c r="J7340" s="2"/>
    </row>
    <row r="7341" spans="1:10" ht="16">
      <c r="A7341" s="3">
        <v>20</v>
      </c>
      <c r="B7341" s="7">
        <v>40217</v>
      </c>
      <c r="C7341" s="3">
        <v>1853</v>
      </c>
      <c r="J7341" s="2"/>
    </row>
    <row r="7342" spans="1:10" ht="16">
      <c r="A7342" s="3">
        <v>25</v>
      </c>
      <c r="B7342" s="7">
        <v>40219</v>
      </c>
      <c r="C7342" s="3">
        <v>1853</v>
      </c>
      <c r="J7342" s="2"/>
    </row>
    <row r="7343" spans="1:10" ht="16">
      <c r="A7343" s="3">
        <v>35</v>
      </c>
      <c r="B7343" s="7">
        <v>40219</v>
      </c>
      <c r="C7343" s="3">
        <v>1853</v>
      </c>
      <c r="J7343" s="2"/>
    </row>
    <row r="7344" spans="1:10" ht="16">
      <c r="A7344" s="3">
        <v>20</v>
      </c>
      <c r="B7344" s="7">
        <v>40220</v>
      </c>
      <c r="C7344" s="3">
        <v>1853</v>
      </c>
      <c r="J7344" s="2"/>
    </row>
    <row r="7345" spans="1:10" ht="16">
      <c r="A7345" s="3">
        <v>20</v>
      </c>
      <c r="B7345" s="7">
        <v>40220</v>
      </c>
      <c r="C7345" s="3">
        <v>1853</v>
      </c>
      <c r="J7345" s="2"/>
    </row>
    <row r="7346" spans="1:10" ht="16">
      <c r="A7346" s="3">
        <v>25</v>
      </c>
      <c r="B7346" s="7">
        <v>40220</v>
      </c>
      <c r="C7346" s="3">
        <v>1853</v>
      </c>
      <c r="J7346" s="2"/>
    </row>
    <row r="7347" spans="1:10" ht="16">
      <c r="A7347" s="3">
        <v>25</v>
      </c>
      <c r="B7347" s="7">
        <v>40221</v>
      </c>
      <c r="C7347" s="3">
        <v>1853</v>
      </c>
      <c r="J7347" s="2"/>
    </row>
    <row r="7348" spans="1:10" ht="16">
      <c r="A7348" s="3">
        <v>20</v>
      </c>
      <c r="B7348" s="7">
        <v>40221</v>
      </c>
      <c r="C7348" s="3">
        <v>1853</v>
      </c>
      <c r="J7348" s="2"/>
    </row>
    <row r="7349" spans="1:10" ht="16">
      <c r="A7349" s="3">
        <v>10</v>
      </c>
      <c r="B7349" s="7">
        <v>40224</v>
      </c>
      <c r="C7349" s="3">
        <v>1853</v>
      </c>
      <c r="J7349" s="2"/>
    </row>
    <row r="7350" spans="1:10" ht="16">
      <c r="A7350" s="3">
        <v>10</v>
      </c>
      <c r="B7350" s="7">
        <v>40224</v>
      </c>
      <c r="C7350" s="3">
        <v>1853</v>
      </c>
      <c r="J7350" s="2"/>
    </row>
    <row r="7351" spans="1:10" ht="16">
      <c r="A7351" s="3">
        <v>50</v>
      </c>
      <c r="B7351" s="7">
        <v>40225</v>
      </c>
      <c r="C7351" s="3">
        <v>1853</v>
      </c>
      <c r="J7351" s="2"/>
    </row>
    <row r="7352" spans="1:10" ht="16">
      <c r="A7352" s="3">
        <v>100</v>
      </c>
      <c r="B7352" s="7">
        <v>40225</v>
      </c>
      <c r="C7352" s="3">
        <v>1853</v>
      </c>
      <c r="J7352" s="2"/>
    </row>
    <row r="7353" spans="1:10" ht="16">
      <c r="A7353" s="3">
        <v>5</v>
      </c>
      <c r="B7353" s="7">
        <v>40225</v>
      </c>
      <c r="C7353" s="3">
        <v>1853</v>
      </c>
      <c r="J7353" s="2"/>
    </row>
    <row r="7354" spans="1:10" ht="16">
      <c r="A7354" s="3">
        <v>20</v>
      </c>
      <c r="B7354" s="7">
        <v>40226</v>
      </c>
      <c r="C7354" s="3">
        <v>1853</v>
      </c>
      <c r="J7354" s="2"/>
    </row>
    <row r="7355" spans="1:10" ht="16">
      <c r="A7355" s="3">
        <v>50</v>
      </c>
      <c r="B7355" s="7">
        <v>40227</v>
      </c>
      <c r="C7355" s="3">
        <v>1853</v>
      </c>
      <c r="J7355" s="2"/>
    </row>
    <row r="7356" spans="1:10" ht="16">
      <c r="A7356" s="3">
        <v>20</v>
      </c>
      <c r="B7356" s="7">
        <v>40227</v>
      </c>
      <c r="C7356" s="3">
        <v>1853</v>
      </c>
      <c r="J7356" s="2"/>
    </row>
    <row r="7357" spans="1:10" ht="16">
      <c r="A7357" s="3">
        <v>200</v>
      </c>
      <c r="B7357" s="7">
        <v>40228</v>
      </c>
      <c r="C7357" s="3">
        <v>1853</v>
      </c>
      <c r="J7357" s="2"/>
    </row>
    <row r="7358" spans="1:10" ht="16">
      <c r="A7358" s="3">
        <v>50</v>
      </c>
      <c r="B7358" s="7">
        <v>40228</v>
      </c>
      <c r="C7358" s="3">
        <v>1853</v>
      </c>
      <c r="J7358" s="2"/>
    </row>
    <row r="7359" spans="1:10" ht="16">
      <c r="A7359" s="3">
        <v>10</v>
      </c>
      <c r="B7359" s="7">
        <v>40228</v>
      </c>
      <c r="C7359" s="3">
        <v>1853</v>
      </c>
      <c r="J7359" s="2"/>
    </row>
    <row r="7360" spans="1:10" ht="16">
      <c r="A7360" s="3">
        <v>25</v>
      </c>
      <c r="B7360" s="7">
        <v>40229</v>
      </c>
      <c r="C7360" s="3">
        <v>1853</v>
      </c>
      <c r="J7360" s="2"/>
    </row>
    <row r="7361" spans="1:10" ht="16">
      <c r="A7361" s="3">
        <v>10</v>
      </c>
      <c r="B7361" s="7">
        <v>40229</v>
      </c>
      <c r="C7361" s="3">
        <v>1853</v>
      </c>
      <c r="J7361" s="2"/>
    </row>
    <row r="7362" spans="1:10" ht="16">
      <c r="A7362" s="3">
        <v>10</v>
      </c>
      <c r="B7362" s="7">
        <v>40229</v>
      </c>
      <c r="C7362" s="3">
        <v>1853</v>
      </c>
      <c r="J7362" s="2"/>
    </row>
    <row r="7363" spans="1:10" ht="16">
      <c r="A7363" s="3">
        <v>10</v>
      </c>
      <c r="B7363" s="7">
        <v>40229</v>
      </c>
      <c r="C7363" s="3">
        <v>1853</v>
      </c>
      <c r="J7363" s="2"/>
    </row>
    <row r="7364" spans="1:10" ht="16">
      <c r="A7364" s="3">
        <v>25</v>
      </c>
      <c r="B7364" s="7">
        <v>40229</v>
      </c>
      <c r="C7364" s="3">
        <v>1853</v>
      </c>
      <c r="J7364" s="2"/>
    </row>
    <row r="7365" spans="1:10" ht="16">
      <c r="A7365" s="3">
        <v>25</v>
      </c>
      <c r="B7365" s="7">
        <v>40229</v>
      </c>
      <c r="C7365" s="3">
        <v>1853</v>
      </c>
      <c r="J7365" s="2"/>
    </row>
    <row r="7366" spans="1:10" ht="16">
      <c r="A7366" s="3">
        <v>222</v>
      </c>
      <c r="B7366" s="7">
        <v>40229</v>
      </c>
      <c r="C7366" s="3">
        <v>1853</v>
      </c>
      <c r="J7366" s="2"/>
    </row>
    <row r="7367" spans="1:10" ht="16">
      <c r="A7367" s="3">
        <v>10</v>
      </c>
      <c r="B7367" s="7">
        <v>40229</v>
      </c>
      <c r="C7367" s="3">
        <v>1853</v>
      </c>
      <c r="J7367" s="2"/>
    </row>
    <row r="7368" spans="1:10" ht="16">
      <c r="A7368" s="3">
        <v>25</v>
      </c>
      <c r="B7368" s="7">
        <v>40230</v>
      </c>
      <c r="C7368" s="3">
        <v>1853</v>
      </c>
      <c r="J7368" s="2"/>
    </row>
    <row r="7369" spans="1:10" ht="16">
      <c r="A7369" s="3">
        <v>20</v>
      </c>
      <c r="B7369" s="7">
        <v>40230</v>
      </c>
      <c r="C7369" s="3">
        <v>1853</v>
      </c>
      <c r="J7369" s="2"/>
    </row>
    <row r="7370" spans="1:10" ht="16">
      <c r="A7370" s="3">
        <v>25</v>
      </c>
      <c r="B7370" s="7">
        <v>40230</v>
      </c>
      <c r="C7370" s="3">
        <v>1853</v>
      </c>
      <c r="J7370" s="2"/>
    </row>
    <row r="7371" spans="1:10" ht="16">
      <c r="A7371" s="3">
        <v>20</v>
      </c>
      <c r="B7371" s="7">
        <v>40230</v>
      </c>
      <c r="C7371" s="3">
        <v>1853</v>
      </c>
      <c r="J7371" s="2"/>
    </row>
    <row r="7372" spans="1:10" ht="16">
      <c r="A7372" s="3">
        <v>10</v>
      </c>
      <c r="B7372" s="7">
        <v>40230</v>
      </c>
      <c r="C7372" s="3">
        <v>1853</v>
      </c>
      <c r="J7372" s="2"/>
    </row>
    <row r="7373" spans="1:10" ht="16">
      <c r="A7373" s="3">
        <v>25</v>
      </c>
      <c r="B7373" s="7">
        <v>40230</v>
      </c>
      <c r="C7373" s="3">
        <v>1853</v>
      </c>
      <c r="J7373" s="2"/>
    </row>
    <row r="7374" spans="1:10" ht="16">
      <c r="A7374" s="3">
        <v>5</v>
      </c>
      <c r="B7374" s="7">
        <v>40230</v>
      </c>
      <c r="C7374" s="3">
        <v>1853</v>
      </c>
      <c r="J7374" s="2"/>
    </row>
    <row r="7375" spans="1:10" ht="16">
      <c r="A7375" s="3">
        <v>5</v>
      </c>
      <c r="B7375" s="7">
        <v>40231</v>
      </c>
      <c r="C7375" s="3">
        <v>1853</v>
      </c>
      <c r="J7375" s="2"/>
    </row>
    <row r="7376" spans="1:10" ht="16">
      <c r="A7376" s="3">
        <v>30</v>
      </c>
      <c r="B7376" s="7">
        <v>40231</v>
      </c>
      <c r="C7376" s="3">
        <v>1853</v>
      </c>
      <c r="J7376" s="2"/>
    </row>
    <row r="7377" spans="1:10" ht="16">
      <c r="A7377" s="3">
        <v>15</v>
      </c>
      <c r="B7377" s="7">
        <v>40231</v>
      </c>
      <c r="C7377" s="3">
        <v>1853</v>
      </c>
      <c r="J7377" s="2"/>
    </row>
    <row r="7378" spans="1:10" ht="16">
      <c r="A7378" s="3">
        <v>25</v>
      </c>
      <c r="B7378" s="7">
        <v>40231</v>
      </c>
      <c r="C7378" s="3">
        <v>1853</v>
      </c>
      <c r="J7378" s="2"/>
    </row>
    <row r="7379" spans="1:10" ht="16">
      <c r="A7379" s="3">
        <v>25</v>
      </c>
      <c r="B7379" s="7">
        <v>40232</v>
      </c>
      <c r="C7379" s="3">
        <v>1853</v>
      </c>
      <c r="J7379" s="2"/>
    </row>
    <row r="7380" spans="1:10" ht="16">
      <c r="A7380" s="3">
        <v>25</v>
      </c>
      <c r="B7380" s="7">
        <v>40232</v>
      </c>
      <c r="C7380" s="3">
        <v>1853</v>
      </c>
      <c r="J7380" s="2"/>
    </row>
    <row r="7381" spans="1:10" ht="16">
      <c r="A7381" s="3">
        <v>100</v>
      </c>
      <c r="B7381" s="7">
        <v>40232</v>
      </c>
      <c r="C7381" s="3">
        <v>1853</v>
      </c>
      <c r="J7381" s="2"/>
    </row>
    <row r="7382" spans="1:10" ht="16">
      <c r="A7382" s="3">
        <v>20</v>
      </c>
      <c r="B7382" s="7">
        <v>40232</v>
      </c>
      <c r="C7382" s="3">
        <v>1853</v>
      </c>
      <c r="J7382" s="2"/>
    </row>
    <row r="7383" spans="1:10" ht="16">
      <c r="A7383" s="3">
        <v>5</v>
      </c>
      <c r="B7383" s="7">
        <v>40232</v>
      </c>
      <c r="C7383" s="3">
        <v>1853</v>
      </c>
      <c r="J7383" s="2"/>
    </row>
    <row r="7384" spans="1:10" ht="16">
      <c r="A7384" s="3">
        <v>25</v>
      </c>
      <c r="B7384" s="7">
        <v>40232</v>
      </c>
      <c r="C7384" s="3">
        <v>1853</v>
      </c>
      <c r="J7384" s="2"/>
    </row>
    <row r="7385" spans="1:10" ht="16">
      <c r="A7385" s="3">
        <v>15</v>
      </c>
      <c r="B7385" s="7">
        <v>40233</v>
      </c>
      <c r="C7385" s="3">
        <v>1853</v>
      </c>
      <c r="J7385" s="2"/>
    </row>
    <row r="7386" spans="1:10" ht="16">
      <c r="A7386" s="3">
        <v>25</v>
      </c>
      <c r="B7386" s="7">
        <v>40233</v>
      </c>
      <c r="C7386" s="3">
        <v>1853</v>
      </c>
      <c r="J7386" s="2"/>
    </row>
    <row r="7387" spans="1:10" ht="16">
      <c r="A7387" s="3">
        <v>10</v>
      </c>
      <c r="B7387" s="7">
        <v>40233</v>
      </c>
      <c r="C7387" s="3">
        <v>1853</v>
      </c>
      <c r="J7387" s="2"/>
    </row>
    <row r="7388" spans="1:10" ht="16">
      <c r="A7388" s="3">
        <v>100</v>
      </c>
      <c r="B7388" s="7">
        <v>40233</v>
      </c>
      <c r="C7388" s="3">
        <v>1853</v>
      </c>
      <c r="J7388" s="2"/>
    </row>
    <row r="7389" spans="1:10" ht="16">
      <c r="A7389" s="3">
        <v>10</v>
      </c>
      <c r="B7389" s="7">
        <v>40233</v>
      </c>
      <c r="C7389" s="3">
        <v>1853</v>
      </c>
      <c r="J7389" s="2"/>
    </row>
    <row r="7390" spans="1:10" ht="16">
      <c r="A7390" s="3">
        <v>1</v>
      </c>
      <c r="B7390" s="7">
        <v>40233</v>
      </c>
      <c r="C7390" s="3">
        <v>1853</v>
      </c>
      <c r="J7390" s="2"/>
    </row>
    <row r="7391" spans="1:10" ht="16">
      <c r="A7391" s="3">
        <v>20</v>
      </c>
      <c r="B7391" s="7">
        <v>40233</v>
      </c>
      <c r="C7391" s="3">
        <v>1853</v>
      </c>
      <c r="J7391" s="2"/>
    </row>
    <row r="7392" spans="1:10" ht="16">
      <c r="A7392" s="3">
        <v>5</v>
      </c>
      <c r="B7392" s="7">
        <v>40234</v>
      </c>
      <c r="C7392" s="3">
        <v>1853</v>
      </c>
      <c r="J7392" s="2"/>
    </row>
    <row r="7393" spans="1:10" ht="16">
      <c r="A7393" s="3">
        <v>25</v>
      </c>
      <c r="B7393" s="7">
        <v>40234</v>
      </c>
      <c r="C7393" s="3">
        <v>1853</v>
      </c>
      <c r="J7393" s="2"/>
    </row>
    <row r="7394" spans="1:10" ht="16">
      <c r="A7394" s="3">
        <v>10</v>
      </c>
      <c r="B7394" s="7">
        <v>40234</v>
      </c>
      <c r="C7394" s="3">
        <v>1853</v>
      </c>
      <c r="J7394" s="2"/>
    </row>
    <row r="7395" spans="1:10" ht="16">
      <c r="A7395" s="3">
        <v>25</v>
      </c>
      <c r="B7395" s="7">
        <v>40234</v>
      </c>
      <c r="C7395" s="3">
        <v>1853</v>
      </c>
      <c r="J7395" s="2"/>
    </row>
    <row r="7396" spans="1:10" ht="16">
      <c r="A7396" s="3">
        <v>25</v>
      </c>
      <c r="B7396" s="7">
        <v>40234</v>
      </c>
      <c r="C7396" s="3">
        <v>1853</v>
      </c>
      <c r="J7396" s="2"/>
    </row>
    <row r="7397" spans="1:10" ht="16">
      <c r="A7397" s="3">
        <v>50</v>
      </c>
      <c r="B7397" s="7">
        <v>40234</v>
      </c>
      <c r="C7397" s="3">
        <v>1853</v>
      </c>
      <c r="J7397" s="2"/>
    </row>
    <row r="7398" spans="1:10" ht="16">
      <c r="A7398" s="3">
        <v>5</v>
      </c>
      <c r="B7398" s="7">
        <v>40234</v>
      </c>
      <c r="C7398" s="3">
        <v>1853</v>
      </c>
      <c r="J7398" s="2"/>
    </row>
    <row r="7399" spans="1:10" ht="16">
      <c r="A7399" s="3">
        <v>25</v>
      </c>
      <c r="B7399" s="7">
        <v>40234</v>
      </c>
      <c r="C7399" s="3">
        <v>1853</v>
      </c>
      <c r="J7399" s="2"/>
    </row>
    <row r="7400" spans="1:10" ht="16">
      <c r="A7400" s="3">
        <v>50</v>
      </c>
      <c r="B7400" s="7">
        <v>40234</v>
      </c>
      <c r="C7400" s="3">
        <v>1853</v>
      </c>
      <c r="J7400" s="2"/>
    </row>
    <row r="7401" spans="1:10" ht="16">
      <c r="A7401" s="3">
        <v>99</v>
      </c>
      <c r="B7401" s="7">
        <v>40234</v>
      </c>
      <c r="C7401" s="3">
        <v>1853</v>
      </c>
      <c r="J7401" s="2"/>
    </row>
    <row r="7402" spans="1:10" ht="16">
      <c r="A7402" s="3">
        <v>20</v>
      </c>
      <c r="B7402" s="7">
        <v>40234</v>
      </c>
      <c r="C7402" s="3">
        <v>1853</v>
      </c>
      <c r="J7402" s="2"/>
    </row>
    <row r="7403" spans="1:10" ht="16">
      <c r="A7403" s="3">
        <v>24</v>
      </c>
      <c r="B7403" s="7">
        <v>40235</v>
      </c>
      <c r="C7403" s="3">
        <v>1853</v>
      </c>
      <c r="J7403" s="2"/>
    </row>
    <row r="7404" spans="1:10" ht="16">
      <c r="A7404" s="3">
        <v>50</v>
      </c>
      <c r="B7404" s="7">
        <v>40235</v>
      </c>
      <c r="C7404" s="3">
        <v>1853</v>
      </c>
      <c r="J7404" s="2"/>
    </row>
    <row r="7405" spans="1:10" ht="16">
      <c r="A7405" s="3">
        <v>150</v>
      </c>
      <c r="B7405" s="7">
        <v>40235</v>
      </c>
      <c r="C7405" s="3">
        <v>1853</v>
      </c>
      <c r="J7405" s="2"/>
    </row>
    <row r="7406" spans="1:10" ht="16">
      <c r="A7406" s="3">
        <v>25</v>
      </c>
      <c r="B7406" s="7">
        <v>40235</v>
      </c>
      <c r="C7406" s="3">
        <v>1853</v>
      </c>
      <c r="J7406" s="2"/>
    </row>
    <row r="7407" spans="1:10" ht="16">
      <c r="A7407" s="3">
        <v>10</v>
      </c>
      <c r="B7407" s="7">
        <v>40235</v>
      </c>
      <c r="C7407" s="3">
        <v>1853</v>
      </c>
      <c r="J7407" s="2"/>
    </row>
    <row r="7408" spans="1:10" ht="16">
      <c r="A7408" s="3">
        <v>100</v>
      </c>
      <c r="B7408" s="7">
        <v>40235</v>
      </c>
      <c r="C7408" s="3">
        <v>1853</v>
      </c>
      <c r="J7408" s="2"/>
    </row>
    <row r="7409" spans="1:10" ht="16">
      <c r="A7409" s="3">
        <v>30</v>
      </c>
      <c r="B7409" s="7">
        <v>40235</v>
      </c>
      <c r="C7409" s="3">
        <v>1853</v>
      </c>
      <c r="J7409" s="2"/>
    </row>
    <row r="7410" spans="1:10" ht="16">
      <c r="A7410" s="3">
        <v>50</v>
      </c>
      <c r="B7410" s="7">
        <v>40235</v>
      </c>
      <c r="C7410" s="3">
        <v>1853</v>
      </c>
      <c r="J7410" s="2"/>
    </row>
    <row r="7411" spans="1:10" ht="16">
      <c r="A7411" s="3">
        <v>10</v>
      </c>
      <c r="B7411" s="7">
        <v>40235</v>
      </c>
      <c r="C7411" s="3">
        <v>1853</v>
      </c>
      <c r="J7411" s="2"/>
    </row>
    <row r="7412" spans="1:10" ht="16">
      <c r="A7412" s="3">
        <v>25</v>
      </c>
      <c r="B7412" s="7">
        <v>40235</v>
      </c>
      <c r="C7412" s="3">
        <v>1853</v>
      </c>
      <c r="J7412" s="2"/>
    </row>
    <row r="7413" spans="1:10" ht="16">
      <c r="A7413" s="3">
        <v>100</v>
      </c>
      <c r="B7413" s="7">
        <v>40235</v>
      </c>
      <c r="C7413" s="3">
        <v>1853</v>
      </c>
      <c r="J7413" s="2"/>
    </row>
    <row r="7414" spans="1:10" ht="16">
      <c r="A7414" s="3">
        <v>50</v>
      </c>
      <c r="B7414" s="7">
        <v>40235</v>
      </c>
      <c r="C7414" s="3">
        <v>1853</v>
      </c>
      <c r="J7414" s="2"/>
    </row>
    <row r="7415" spans="1:10" ht="16">
      <c r="A7415" s="3">
        <v>25</v>
      </c>
      <c r="B7415" s="7">
        <v>40235</v>
      </c>
      <c r="C7415" s="3">
        <v>1853</v>
      </c>
      <c r="J7415" s="2"/>
    </row>
    <row r="7416" spans="1:10" ht="16">
      <c r="A7416" s="3">
        <v>10</v>
      </c>
      <c r="B7416" s="7">
        <v>40235</v>
      </c>
      <c r="C7416" s="3">
        <v>1853</v>
      </c>
      <c r="J7416" s="2"/>
    </row>
    <row r="7417" spans="1:10" ht="16">
      <c r="A7417" s="3">
        <v>8</v>
      </c>
      <c r="B7417" s="7">
        <v>40235</v>
      </c>
      <c r="C7417" s="3">
        <v>1853</v>
      </c>
      <c r="J7417" s="2"/>
    </row>
    <row r="7418" spans="1:10" ht="16">
      <c r="A7418" s="3">
        <v>25</v>
      </c>
      <c r="B7418" s="7">
        <v>40235</v>
      </c>
      <c r="C7418" s="3">
        <v>1853</v>
      </c>
      <c r="J7418" s="2"/>
    </row>
    <row r="7419" spans="1:10" ht="16">
      <c r="A7419" s="3">
        <v>20</v>
      </c>
      <c r="B7419" s="7">
        <v>40235</v>
      </c>
      <c r="C7419" s="3">
        <v>1853</v>
      </c>
      <c r="J7419" s="2"/>
    </row>
    <row r="7420" spans="1:10" ht="16">
      <c r="A7420" s="3">
        <v>220</v>
      </c>
      <c r="B7420" s="7">
        <v>40235</v>
      </c>
      <c r="C7420" s="3">
        <v>1853</v>
      </c>
      <c r="J7420" s="2"/>
    </row>
    <row r="7421" spans="1:10" ht="16">
      <c r="A7421" s="3">
        <v>20</v>
      </c>
      <c r="B7421" s="7">
        <v>40235</v>
      </c>
      <c r="C7421" s="3">
        <v>1853</v>
      </c>
      <c r="J7421" s="2"/>
    </row>
    <row r="7422" spans="1:10" ht="16">
      <c r="A7422" s="3">
        <v>10</v>
      </c>
      <c r="B7422" s="7">
        <v>40236</v>
      </c>
      <c r="C7422" s="3">
        <v>1853</v>
      </c>
      <c r="J7422" s="2"/>
    </row>
    <row r="7423" spans="1:10" ht="16">
      <c r="A7423" s="3">
        <v>20</v>
      </c>
      <c r="B7423" s="7">
        <v>40236</v>
      </c>
      <c r="C7423" s="3">
        <v>1853</v>
      </c>
      <c r="J7423" s="2"/>
    </row>
    <row r="7424" spans="1:10" ht="16">
      <c r="A7424" s="3">
        <v>500</v>
      </c>
      <c r="B7424" s="7">
        <v>40237</v>
      </c>
      <c r="C7424" s="3">
        <v>1853</v>
      </c>
      <c r="J7424" s="2"/>
    </row>
    <row r="7425" spans="1:10" ht="16">
      <c r="A7425" s="3">
        <v>50</v>
      </c>
      <c r="B7425" s="7">
        <v>40237</v>
      </c>
      <c r="C7425" s="3">
        <v>1853</v>
      </c>
      <c r="J7425" s="2"/>
    </row>
    <row r="7426" spans="1:10" ht="16">
      <c r="A7426" s="3">
        <v>10</v>
      </c>
      <c r="B7426" s="7">
        <v>40238</v>
      </c>
      <c r="C7426" s="3">
        <v>1853</v>
      </c>
      <c r="J7426" s="2"/>
    </row>
    <row r="7427" spans="1:10" ht="16">
      <c r="A7427" s="3">
        <v>25</v>
      </c>
      <c r="B7427" s="7">
        <v>40240</v>
      </c>
      <c r="C7427" s="3">
        <v>1853</v>
      </c>
      <c r="J7427" s="2"/>
    </row>
    <row r="7428" spans="1:10" ht="16">
      <c r="A7428" s="3">
        <v>20</v>
      </c>
      <c r="B7428" s="7">
        <v>40240</v>
      </c>
      <c r="C7428" s="3">
        <v>1853</v>
      </c>
      <c r="J7428" s="2"/>
    </row>
    <row r="7429" spans="1:10" ht="16">
      <c r="A7429" s="3">
        <v>10</v>
      </c>
      <c r="B7429" s="7">
        <v>40243</v>
      </c>
      <c r="C7429" s="3">
        <v>1853</v>
      </c>
      <c r="J7429" s="2"/>
    </row>
    <row r="7430" spans="1:10" ht="16">
      <c r="A7430" s="3">
        <v>50</v>
      </c>
      <c r="B7430" s="7">
        <v>40213</v>
      </c>
      <c r="C7430" s="3">
        <v>1855</v>
      </c>
      <c r="J7430" s="2"/>
    </row>
    <row r="7431" spans="1:10" ht="16">
      <c r="A7431" s="3">
        <v>50</v>
      </c>
      <c r="B7431" s="7">
        <v>40213</v>
      </c>
      <c r="C7431" s="3">
        <v>1855</v>
      </c>
      <c r="J7431" s="2"/>
    </row>
    <row r="7432" spans="1:10" ht="16">
      <c r="A7432" s="3">
        <v>25</v>
      </c>
      <c r="B7432" s="7">
        <v>40213</v>
      </c>
      <c r="C7432" s="3">
        <v>1855</v>
      </c>
      <c r="J7432" s="2"/>
    </row>
    <row r="7433" spans="1:10" ht="16">
      <c r="A7433" s="3">
        <v>10</v>
      </c>
      <c r="B7433" s="7">
        <v>40213</v>
      </c>
      <c r="C7433" s="3">
        <v>1855</v>
      </c>
      <c r="J7433" s="2"/>
    </row>
    <row r="7434" spans="1:10" ht="16">
      <c r="A7434" s="3">
        <v>43</v>
      </c>
      <c r="B7434" s="7">
        <v>40213</v>
      </c>
      <c r="C7434" s="3">
        <v>1855</v>
      </c>
      <c r="J7434" s="2"/>
    </row>
    <row r="7435" spans="1:10" ht="16">
      <c r="A7435" s="3">
        <v>25</v>
      </c>
      <c r="B7435" s="7">
        <v>40213</v>
      </c>
      <c r="C7435" s="3">
        <v>1855</v>
      </c>
      <c r="J7435" s="2"/>
    </row>
    <row r="7436" spans="1:10" ht="16">
      <c r="A7436" s="3">
        <v>10</v>
      </c>
      <c r="B7436" s="7">
        <v>40213</v>
      </c>
      <c r="C7436" s="3">
        <v>1855</v>
      </c>
      <c r="J7436" s="2"/>
    </row>
    <row r="7437" spans="1:10" ht="16">
      <c r="A7437" s="3">
        <v>10</v>
      </c>
      <c r="B7437" s="7">
        <v>40213</v>
      </c>
      <c r="C7437" s="3">
        <v>1855</v>
      </c>
      <c r="J7437" s="2"/>
    </row>
    <row r="7438" spans="1:10" ht="16">
      <c r="A7438" s="3">
        <v>10</v>
      </c>
      <c r="B7438" s="7">
        <v>40213</v>
      </c>
      <c r="C7438" s="3">
        <v>1855</v>
      </c>
      <c r="J7438" s="2"/>
    </row>
    <row r="7439" spans="1:10" ht="16">
      <c r="A7439" s="3">
        <v>50</v>
      </c>
      <c r="B7439" s="7">
        <v>40213</v>
      </c>
      <c r="C7439" s="3">
        <v>1855</v>
      </c>
      <c r="J7439" s="2"/>
    </row>
    <row r="7440" spans="1:10" ht="16">
      <c r="A7440" s="3">
        <v>33</v>
      </c>
      <c r="B7440" s="7">
        <v>40213</v>
      </c>
      <c r="C7440" s="3">
        <v>1855</v>
      </c>
      <c r="J7440" s="2"/>
    </row>
    <row r="7441" spans="1:10" ht="16">
      <c r="A7441" s="3">
        <v>20</v>
      </c>
      <c r="B7441" s="7">
        <v>40213</v>
      </c>
      <c r="C7441" s="3">
        <v>1855</v>
      </c>
      <c r="J7441" s="2"/>
    </row>
    <row r="7442" spans="1:10" ht="16">
      <c r="A7442" s="3">
        <v>100</v>
      </c>
      <c r="B7442" s="7">
        <v>40213</v>
      </c>
      <c r="C7442" s="3">
        <v>1855</v>
      </c>
      <c r="J7442" s="2"/>
    </row>
    <row r="7443" spans="1:10" ht="16">
      <c r="A7443" s="3">
        <v>102</v>
      </c>
      <c r="B7443" s="7">
        <v>40213</v>
      </c>
      <c r="C7443" s="3">
        <v>1855</v>
      </c>
      <c r="J7443" s="2"/>
    </row>
    <row r="7444" spans="1:10" ht="16">
      <c r="A7444" s="3">
        <v>15</v>
      </c>
      <c r="B7444" s="7">
        <v>40214</v>
      </c>
      <c r="C7444" s="3">
        <v>1855</v>
      </c>
      <c r="J7444" s="2"/>
    </row>
    <row r="7445" spans="1:10" ht="16">
      <c r="A7445" s="3">
        <v>20</v>
      </c>
      <c r="B7445" s="7">
        <v>40214</v>
      </c>
      <c r="C7445" s="3">
        <v>1855</v>
      </c>
      <c r="J7445" s="2"/>
    </row>
    <row r="7446" spans="1:10" ht="16">
      <c r="A7446" s="3">
        <v>50</v>
      </c>
      <c r="B7446" s="7">
        <v>40214</v>
      </c>
      <c r="C7446" s="3">
        <v>1855</v>
      </c>
      <c r="J7446" s="2"/>
    </row>
    <row r="7447" spans="1:10" ht="16">
      <c r="A7447" s="3">
        <v>100</v>
      </c>
      <c r="B7447" s="7">
        <v>40215</v>
      </c>
      <c r="C7447" s="3">
        <v>1855</v>
      </c>
      <c r="J7447" s="2"/>
    </row>
    <row r="7448" spans="1:10" ht="16">
      <c r="A7448" s="3">
        <v>100</v>
      </c>
      <c r="B7448" s="7">
        <v>40215</v>
      </c>
      <c r="C7448" s="3">
        <v>1855</v>
      </c>
      <c r="J7448" s="2"/>
    </row>
    <row r="7449" spans="1:10" ht="16">
      <c r="A7449" s="3">
        <v>25</v>
      </c>
      <c r="B7449" s="7">
        <v>40215</v>
      </c>
      <c r="C7449" s="3">
        <v>1855</v>
      </c>
      <c r="J7449" s="2"/>
    </row>
    <row r="7450" spans="1:10" ht="16">
      <c r="A7450" s="3">
        <v>25</v>
      </c>
      <c r="B7450" s="7">
        <v>40215</v>
      </c>
      <c r="C7450" s="3">
        <v>1855</v>
      </c>
      <c r="J7450" s="2"/>
    </row>
    <row r="7451" spans="1:10" ht="16">
      <c r="A7451" s="3">
        <v>29</v>
      </c>
      <c r="B7451" s="7">
        <v>40216</v>
      </c>
      <c r="C7451" s="3">
        <v>1855</v>
      </c>
      <c r="J7451" s="2"/>
    </row>
    <row r="7452" spans="1:10" ht="16">
      <c r="A7452" s="3">
        <v>20</v>
      </c>
      <c r="B7452" s="7">
        <v>40218</v>
      </c>
      <c r="C7452" s="3">
        <v>1855</v>
      </c>
      <c r="J7452" s="2"/>
    </row>
    <row r="7453" spans="1:10" ht="16">
      <c r="A7453" s="3">
        <v>5</v>
      </c>
      <c r="B7453" s="7">
        <v>40218</v>
      </c>
      <c r="C7453" s="3">
        <v>1855</v>
      </c>
      <c r="J7453" s="2"/>
    </row>
    <row r="7454" spans="1:10" ht="16">
      <c r="A7454" s="3">
        <v>20</v>
      </c>
      <c r="B7454" s="7">
        <v>40218</v>
      </c>
      <c r="C7454" s="3">
        <v>1855</v>
      </c>
      <c r="J7454" s="2"/>
    </row>
    <row r="7455" spans="1:10" ht="16">
      <c r="A7455" s="3">
        <v>15</v>
      </c>
      <c r="B7455" s="7">
        <v>40219</v>
      </c>
      <c r="C7455" s="3">
        <v>1855</v>
      </c>
      <c r="J7455" s="2"/>
    </row>
    <row r="7456" spans="1:10" ht="16">
      <c r="A7456" s="3">
        <v>10</v>
      </c>
      <c r="B7456" s="7">
        <v>40219</v>
      </c>
      <c r="C7456" s="3">
        <v>1855</v>
      </c>
      <c r="J7456" s="2"/>
    </row>
    <row r="7457" spans="1:10" ht="16">
      <c r="A7457" s="3">
        <v>1</v>
      </c>
      <c r="B7457" s="7">
        <v>40220</v>
      </c>
      <c r="C7457" s="3">
        <v>1855</v>
      </c>
      <c r="J7457" s="2"/>
    </row>
    <row r="7458" spans="1:10" ht="16">
      <c r="A7458" s="3">
        <v>100</v>
      </c>
      <c r="B7458" s="7">
        <v>40220</v>
      </c>
      <c r="C7458" s="3">
        <v>1855</v>
      </c>
      <c r="J7458" s="2"/>
    </row>
    <row r="7459" spans="1:10" ht="16">
      <c r="A7459" s="3">
        <v>20</v>
      </c>
      <c r="B7459" s="7">
        <v>40220</v>
      </c>
      <c r="C7459" s="3">
        <v>1855</v>
      </c>
      <c r="J7459" s="2"/>
    </row>
    <row r="7460" spans="1:10" ht="16">
      <c r="A7460" s="3">
        <v>20</v>
      </c>
      <c r="B7460" s="7">
        <v>40221</v>
      </c>
      <c r="C7460" s="3">
        <v>1855</v>
      </c>
      <c r="J7460" s="2"/>
    </row>
    <row r="7461" spans="1:10" ht="16">
      <c r="A7461" s="3">
        <v>100</v>
      </c>
      <c r="B7461" s="7">
        <v>40232</v>
      </c>
      <c r="C7461" s="3">
        <v>1855</v>
      </c>
      <c r="J7461" s="2"/>
    </row>
    <row r="7462" spans="1:10" ht="16">
      <c r="A7462" s="3">
        <v>250</v>
      </c>
      <c r="B7462" s="7">
        <v>40235</v>
      </c>
      <c r="C7462" s="3">
        <v>1855</v>
      </c>
      <c r="J7462" s="2"/>
    </row>
    <row r="7463" spans="1:10" ht="16">
      <c r="A7463" s="3">
        <v>5</v>
      </c>
      <c r="B7463" s="7">
        <v>40210</v>
      </c>
      <c r="C7463" s="3">
        <v>1856</v>
      </c>
      <c r="J7463" s="2"/>
    </row>
    <row r="7464" spans="1:10" ht="16">
      <c r="A7464" s="3">
        <v>10</v>
      </c>
      <c r="B7464" s="7">
        <v>40211</v>
      </c>
      <c r="C7464" s="3">
        <v>1856</v>
      </c>
      <c r="J7464" s="2"/>
    </row>
    <row r="7465" spans="1:10" ht="16">
      <c r="A7465" s="3">
        <v>50</v>
      </c>
      <c r="B7465" s="7">
        <v>40211</v>
      </c>
      <c r="C7465" s="3">
        <v>1856</v>
      </c>
      <c r="J7465" s="2"/>
    </row>
    <row r="7466" spans="1:10" ht="16">
      <c r="A7466" s="3">
        <v>20</v>
      </c>
      <c r="B7466" s="7">
        <v>40211</v>
      </c>
      <c r="C7466" s="3">
        <v>1856</v>
      </c>
      <c r="J7466" s="2"/>
    </row>
    <row r="7467" spans="1:10" ht="16">
      <c r="A7467" s="3">
        <v>60</v>
      </c>
      <c r="B7467" s="7">
        <v>40211</v>
      </c>
      <c r="C7467" s="3">
        <v>1856</v>
      </c>
      <c r="J7467" s="2"/>
    </row>
    <row r="7468" spans="1:10" ht="16">
      <c r="A7468" s="3">
        <v>50</v>
      </c>
      <c r="B7468" s="7">
        <v>40211</v>
      </c>
      <c r="C7468" s="3">
        <v>1856</v>
      </c>
      <c r="J7468" s="2"/>
    </row>
    <row r="7469" spans="1:10" ht="16">
      <c r="A7469" s="3">
        <v>100</v>
      </c>
      <c r="B7469" s="7">
        <v>40212</v>
      </c>
      <c r="C7469" s="3">
        <v>1856</v>
      </c>
      <c r="J7469" s="2"/>
    </row>
    <row r="7470" spans="1:10" ht="16">
      <c r="A7470" s="3">
        <v>25</v>
      </c>
      <c r="B7470" s="7">
        <v>40212</v>
      </c>
      <c r="C7470" s="3">
        <v>1856</v>
      </c>
      <c r="J7470" s="2"/>
    </row>
    <row r="7471" spans="1:10" ht="16">
      <c r="A7471" s="3">
        <v>10</v>
      </c>
      <c r="B7471" s="7">
        <v>40212</v>
      </c>
      <c r="C7471" s="3">
        <v>1856</v>
      </c>
      <c r="J7471" s="2"/>
    </row>
    <row r="7472" spans="1:10" ht="16">
      <c r="A7472" s="3">
        <v>20</v>
      </c>
      <c r="B7472" s="7">
        <v>40212</v>
      </c>
      <c r="C7472" s="3">
        <v>1856</v>
      </c>
      <c r="J7472" s="2"/>
    </row>
    <row r="7473" spans="1:10" ht="16">
      <c r="A7473" s="3">
        <v>25</v>
      </c>
      <c r="B7473" s="7">
        <v>40212</v>
      </c>
      <c r="C7473" s="3">
        <v>1856</v>
      </c>
      <c r="J7473" s="2"/>
    </row>
    <row r="7474" spans="1:10" ht="16">
      <c r="A7474" s="3">
        <v>10</v>
      </c>
      <c r="B7474" s="7">
        <v>40212</v>
      </c>
      <c r="C7474" s="3">
        <v>1856</v>
      </c>
      <c r="J7474" s="2"/>
    </row>
    <row r="7475" spans="1:10" ht="16">
      <c r="A7475" s="3">
        <v>20</v>
      </c>
      <c r="B7475" s="7">
        <v>40212</v>
      </c>
      <c r="C7475" s="3">
        <v>1856</v>
      </c>
      <c r="J7475" s="2"/>
    </row>
    <row r="7476" spans="1:10" ht="16">
      <c r="A7476" s="3">
        <v>25</v>
      </c>
      <c r="B7476" s="7">
        <v>40212</v>
      </c>
      <c r="C7476" s="3">
        <v>1856</v>
      </c>
      <c r="J7476" s="2"/>
    </row>
    <row r="7477" spans="1:10" ht="16">
      <c r="A7477" s="3">
        <v>100</v>
      </c>
      <c r="B7477" s="7">
        <v>40212</v>
      </c>
      <c r="C7477" s="3">
        <v>1856</v>
      </c>
      <c r="J7477" s="2"/>
    </row>
    <row r="7478" spans="1:10" ht="16">
      <c r="A7478" s="3">
        <v>10</v>
      </c>
      <c r="B7478" s="7">
        <v>40212</v>
      </c>
      <c r="C7478" s="3">
        <v>1856</v>
      </c>
      <c r="J7478" s="2"/>
    </row>
    <row r="7479" spans="1:10" ht="16">
      <c r="A7479" s="3">
        <v>50</v>
      </c>
      <c r="B7479" s="7">
        <v>40212</v>
      </c>
      <c r="C7479" s="3">
        <v>1856</v>
      </c>
      <c r="J7479" s="2"/>
    </row>
    <row r="7480" spans="1:10" ht="16">
      <c r="A7480" s="3">
        <v>20</v>
      </c>
      <c r="B7480" s="7">
        <v>40212</v>
      </c>
      <c r="C7480" s="3">
        <v>1856</v>
      </c>
      <c r="J7480" s="2"/>
    </row>
    <row r="7481" spans="1:10" ht="16">
      <c r="A7481" s="3">
        <v>20</v>
      </c>
      <c r="B7481" s="7">
        <v>40212</v>
      </c>
      <c r="C7481" s="3">
        <v>1856</v>
      </c>
      <c r="J7481" s="2"/>
    </row>
    <row r="7482" spans="1:10" ht="16">
      <c r="A7482" s="3">
        <v>20</v>
      </c>
      <c r="B7482" s="7">
        <v>40213</v>
      </c>
      <c r="C7482" s="3">
        <v>1856</v>
      </c>
      <c r="J7482" s="2"/>
    </row>
    <row r="7483" spans="1:10" ht="16">
      <c r="A7483" s="3">
        <v>25</v>
      </c>
      <c r="B7483" s="7">
        <v>40213</v>
      </c>
      <c r="C7483" s="3">
        <v>1856</v>
      </c>
      <c r="J7483" s="2"/>
    </row>
    <row r="7484" spans="1:10" ht="16">
      <c r="A7484" s="3">
        <v>20</v>
      </c>
      <c r="B7484" s="7">
        <v>40213</v>
      </c>
      <c r="C7484" s="3">
        <v>1856</v>
      </c>
      <c r="J7484" s="2"/>
    </row>
    <row r="7485" spans="1:10" ht="16">
      <c r="A7485" s="3">
        <v>50</v>
      </c>
      <c r="B7485" s="7">
        <v>40214</v>
      </c>
      <c r="C7485" s="3">
        <v>1856</v>
      </c>
      <c r="J7485" s="2"/>
    </row>
    <row r="7486" spans="1:10" ht="16">
      <c r="A7486" s="3">
        <v>10</v>
      </c>
      <c r="B7486" s="7">
        <v>40214</v>
      </c>
      <c r="C7486" s="3">
        <v>1856</v>
      </c>
      <c r="J7486" s="2"/>
    </row>
    <row r="7487" spans="1:10" ht="16">
      <c r="A7487" s="3">
        <v>50</v>
      </c>
      <c r="B7487" s="7">
        <v>40214</v>
      </c>
      <c r="C7487" s="3">
        <v>1856</v>
      </c>
      <c r="J7487" s="2"/>
    </row>
    <row r="7488" spans="1:10" ht="16">
      <c r="A7488" s="3">
        <v>40</v>
      </c>
      <c r="B7488" s="7">
        <v>40215</v>
      </c>
      <c r="C7488" s="3">
        <v>1856</v>
      </c>
      <c r="J7488" s="2"/>
    </row>
    <row r="7489" spans="1:10" ht="16">
      <c r="A7489" s="3">
        <v>30</v>
      </c>
      <c r="B7489" s="7">
        <v>40215</v>
      </c>
      <c r="C7489" s="3">
        <v>1856</v>
      </c>
      <c r="J7489" s="2"/>
    </row>
    <row r="7490" spans="1:10" ht="16">
      <c r="A7490" s="3">
        <v>25</v>
      </c>
      <c r="B7490" s="7">
        <v>40216</v>
      </c>
      <c r="C7490" s="3">
        <v>1856</v>
      </c>
      <c r="J7490" s="2"/>
    </row>
    <row r="7491" spans="1:10" ht="16">
      <c r="A7491" s="3">
        <v>10</v>
      </c>
      <c r="B7491" s="7">
        <v>40216</v>
      </c>
      <c r="C7491" s="3">
        <v>1856</v>
      </c>
      <c r="J7491" s="2"/>
    </row>
    <row r="7492" spans="1:10" ht="16">
      <c r="A7492" s="3">
        <v>15</v>
      </c>
      <c r="B7492" s="7">
        <v>40217</v>
      </c>
      <c r="C7492" s="3">
        <v>1856</v>
      </c>
      <c r="J7492" s="2"/>
    </row>
    <row r="7493" spans="1:10" ht="16">
      <c r="A7493" s="3">
        <v>5</v>
      </c>
      <c r="B7493" s="7">
        <v>40217</v>
      </c>
      <c r="C7493" s="3">
        <v>1856</v>
      </c>
      <c r="J7493" s="2"/>
    </row>
    <row r="7494" spans="1:10" ht="16">
      <c r="A7494" s="3">
        <v>5</v>
      </c>
      <c r="B7494" s="7">
        <v>40217</v>
      </c>
      <c r="C7494" s="3">
        <v>1856</v>
      </c>
      <c r="J7494" s="2"/>
    </row>
    <row r="7495" spans="1:10" ht="16">
      <c r="A7495" s="3">
        <v>101</v>
      </c>
      <c r="B7495" s="7">
        <v>40217</v>
      </c>
      <c r="C7495" s="3">
        <v>1856</v>
      </c>
      <c r="J7495" s="2"/>
    </row>
    <row r="7496" spans="1:10" ht="16">
      <c r="A7496" s="3">
        <v>100</v>
      </c>
      <c r="B7496" s="7">
        <v>40217</v>
      </c>
      <c r="C7496" s="3">
        <v>1856</v>
      </c>
      <c r="J7496" s="2"/>
    </row>
    <row r="7497" spans="1:10" ht="16">
      <c r="A7497" s="3">
        <v>300</v>
      </c>
      <c r="B7497" s="7">
        <v>40217</v>
      </c>
      <c r="C7497" s="3">
        <v>1856</v>
      </c>
      <c r="J7497" s="2"/>
    </row>
    <row r="7498" spans="1:10" ht="16">
      <c r="A7498" s="3">
        <v>20</v>
      </c>
      <c r="B7498" s="7">
        <v>40217</v>
      </c>
      <c r="C7498" s="3">
        <v>1856</v>
      </c>
      <c r="J7498" s="2"/>
    </row>
    <row r="7499" spans="1:10" ht="16">
      <c r="A7499" s="3">
        <v>10</v>
      </c>
      <c r="B7499" s="7">
        <v>40217</v>
      </c>
      <c r="C7499" s="3">
        <v>1856</v>
      </c>
      <c r="J7499" s="2"/>
    </row>
    <row r="7500" spans="1:10" ht="16">
      <c r="A7500" s="3">
        <v>25</v>
      </c>
      <c r="B7500" s="7">
        <v>40217</v>
      </c>
      <c r="C7500" s="3">
        <v>1856</v>
      </c>
      <c r="J7500" s="2"/>
    </row>
    <row r="7501" spans="1:10" ht="16">
      <c r="A7501" s="3">
        <v>50</v>
      </c>
      <c r="B7501" s="7">
        <v>40217</v>
      </c>
      <c r="C7501" s="3">
        <v>1856</v>
      </c>
      <c r="J7501" s="2"/>
    </row>
    <row r="7502" spans="1:10" ht="16">
      <c r="A7502" s="3">
        <v>10</v>
      </c>
      <c r="B7502" s="7">
        <v>40217</v>
      </c>
      <c r="C7502" s="3">
        <v>1856</v>
      </c>
      <c r="J7502" s="2"/>
    </row>
    <row r="7503" spans="1:10" ht="16">
      <c r="A7503" s="3">
        <v>25</v>
      </c>
      <c r="B7503" s="7">
        <v>40217</v>
      </c>
      <c r="C7503" s="3">
        <v>1856</v>
      </c>
      <c r="J7503" s="2"/>
    </row>
    <row r="7504" spans="1:10" ht="16">
      <c r="A7504" s="3">
        <v>15</v>
      </c>
      <c r="B7504" s="7">
        <v>40217</v>
      </c>
      <c r="C7504" s="3">
        <v>1856</v>
      </c>
      <c r="J7504" s="2"/>
    </row>
    <row r="7505" spans="1:10" ht="16">
      <c r="A7505" s="3">
        <v>25</v>
      </c>
      <c r="B7505" s="7">
        <v>40218</v>
      </c>
      <c r="C7505" s="3">
        <v>1856</v>
      </c>
      <c r="J7505" s="2"/>
    </row>
    <row r="7506" spans="1:10" ht="16">
      <c r="A7506" s="3">
        <v>50</v>
      </c>
      <c r="B7506" s="7">
        <v>40218</v>
      </c>
      <c r="C7506" s="3">
        <v>1856</v>
      </c>
      <c r="J7506" s="2"/>
    </row>
    <row r="7507" spans="1:10" ht="16">
      <c r="A7507" s="3">
        <v>20</v>
      </c>
      <c r="B7507" s="7">
        <v>40218</v>
      </c>
      <c r="C7507" s="3">
        <v>1856</v>
      </c>
      <c r="J7507" s="2"/>
    </row>
    <row r="7508" spans="1:10" ht="16">
      <c r="A7508" s="3">
        <v>400</v>
      </c>
      <c r="B7508" s="7">
        <v>40218</v>
      </c>
      <c r="C7508" s="3">
        <v>1856</v>
      </c>
      <c r="J7508" s="2"/>
    </row>
    <row r="7509" spans="1:10" ht="16">
      <c r="A7509" s="3">
        <v>20</v>
      </c>
      <c r="B7509" s="7">
        <v>40218</v>
      </c>
      <c r="C7509" s="3">
        <v>1856</v>
      </c>
      <c r="J7509" s="2"/>
    </row>
    <row r="7510" spans="1:10" ht="16">
      <c r="A7510" s="3">
        <v>50</v>
      </c>
      <c r="B7510" s="7">
        <v>40219</v>
      </c>
      <c r="C7510" s="3">
        <v>1856</v>
      </c>
      <c r="J7510" s="2"/>
    </row>
    <row r="7511" spans="1:10" ht="16">
      <c r="A7511" s="3">
        <v>5</v>
      </c>
      <c r="B7511" s="7">
        <v>40219</v>
      </c>
      <c r="C7511" s="3">
        <v>1856</v>
      </c>
      <c r="J7511" s="2"/>
    </row>
    <row r="7512" spans="1:10" ht="16">
      <c r="A7512" s="3">
        <v>50</v>
      </c>
      <c r="B7512" s="7">
        <v>40220</v>
      </c>
      <c r="C7512" s="3">
        <v>1856</v>
      </c>
      <c r="J7512" s="2"/>
    </row>
    <row r="7513" spans="1:10" ht="16">
      <c r="A7513" s="3">
        <v>20</v>
      </c>
      <c r="B7513" s="7">
        <v>40220</v>
      </c>
      <c r="C7513" s="3">
        <v>1856</v>
      </c>
      <c r="J7513" s="2"/>
    </row>
    <row r="7514" spans="1:10" ht="16">
      <c r="A7514" s="3">
        <v>500</v>
      </c>
      <c r="B7514" s="7">
        <v>40220</v>
      </c>
      <c r="C7514" s="3">
        <v>1856</v>
      </c>
      <c r="J7514" s="2"/>
    </row>
    <row r="7515" spans="1:10" ht="16">
      <c r="A7515" s="3">
        <v>20</v>
      </c>
      <c r="B7515" s="7">
        <v>40221</v>
      </c>
      <c r="C7515" s="3">
        <v>1856</v>
      </c>
      <c r="J7515" s="2"/>
    </row>
    <row r="7516" spans="1:10" ht="16">
      <c r="A7516" s="3">
        <v>100</v>
      </c>
      <c r="B7516" s="7">
        <v>40221</v>
      </c>
      <c r="C7516" s="3">
        <v>1856</v>
      </c>
      <c r="J7516" s="2"/>
    </row>
    <row r="7517" spans="1:10" ht="16">
      <c r="A7517" s="3">
        <v>100</v>
      </c>
      <c r="B7517" s="7">
        <v>40221</v>
      </c>
      <c r="C7517" s="3">
        <v>1856</v>
      </c>
      <c r="J7517" s="2"/>
    </row>
    <row r="7518" spans="1:10" ht="16">
      <c r="A7518" s="3">
        <v>50</v>
      </c>
      <c r="B7518" s="7">
        <v>40221</v>
      </c>
      <c r="C7518" s="3">
        <v>1856</v>
      </c>
      <c r="J7518" s="2"/>
    </row>
    <row r="7519" spans="1:10" ht="16">
      <c r="A7519" s="3">
        <v>150</v>
      </c>
      <c r="B7519" s="7">
        <v>40221</v>
      </c>
      <c r="C7519" s="3">
        <v>1856</v>
      </c>
      <c r="J7519" s="2"/>
    </row>
    <row r="7520" spans="1:10" ht="16">
      <c r="A7520" s="3">
        <v>25</v>
      </c>
      <c r="B7520" s="7">
        <v>40221</v>
      </c>
      <c r="C7520" s="3">
        <v>1856</v>
      </c>
      <c r="J7520" s="2"/>
    </row>
    <row r="7521" spans="1:10" ht="16">
      <c r="A7521" s="3">
        <v>10</v>
      </c>
      <c r="B7521" s="7">
        <v>40221</v>
      </c>
      <c r="C7521" s="3">
        <v>1856</v>
      </c>
      <c r="J7521" s="2"/>
    </row>
    <row r="7522" spans="1:10" ht="16">
      <c r="A7522" s="3">
        <v>400</v>
      </c>
      <c r="B7522" s="7">
        <v>40221</v>
      </c>
      <c r="C7522" s="3">
        <v>1856</v>
      </c>
      <c r="J7522" s="2"/>
    </row>
    <row r="7523" spans="1:10" ht="16">
      <c r="A7523" s="3">
        <v>20</v>
      </c>
      <c r="B7523" s="7">
        <v>40221</v>
      </c>
      <c r="C7523" s="3">
        <v>1856</v>
      </c>
      <c r="J7523" s="2"/>
    </row>
    <row r="7524" spans="1:10" ht="16">
      <c r="A7524" s="3">
        <v>25</v>
      </c>
      <c r="B7524" s="7">
        <v>40221</v>
      </c>
      <c r="C7524" s="3">
        <v>1856</v>
      </c>
      <c r="J7524" s="2"/>
    </row>
    <row r="7525" spans="1:10" ht="16">
      <c r="A7525" s="3">
        <v>25</v>
      </c>
      <c r="B7525" s="7">
        <v>40222</v>
      </c>
      <c r="C7525" s="3">
        <v>1856</v>
      </c>
      <c r="J7525" s="2"/>
    </row>
    <row r="7526" spans="1:10" ht="16">
      <c r="A7526" s="3">
        <v>25</v>
      </c>
      <c r="B7526" s="7">
        <v>40222</v>
      </c>
      <c r="C7526" s="3">
        <v>1856</v>
      </c>
      <c r="J7526" s="2"/>
    </row>
    <row r="7527" spans="1:10" ht="16">
      <c r="A7527" s="3">
        <v>400</v>
      </c>
      <c r="B7527" s="7">
        <v>40223</v>
      </c>
      <c r="C7527" s="3">
        <v>1856</v>
      </c>
      <c r="J7527" s="2"/>
    </row>
    <row r="7528" spans="1:10" ht="16">
      <c r="A7528" s="3">
        <v>50</v>
      </c>
      <c r="B7528" s="7">
        <v>40223</v>
      </c>
      <c r="C7528" s="3">
        <v>1856</v>
      </c>
      <c r="J7528" s="2"/>
    </row>
    <row r="7529" spans="1:10" ht="16">
      <c r="A7529" s="3">
        <v>10</v>
      </c>
      <c r="B7529" s="7">
        <v>40224</v>
      </c>
      <c r="C7529" s="3">
        <v>1856</v>
      </c>
      <c r="J7529" s="2"/>
    </row>
    <row r="7530" spans="1:10" ht="16">
      <c r="A7530" s="3">
        <v>50</v>
      </c>
      <c r="B7530" s="7">
        <v>40224</v>
      </c>
      <c r="C7530" s="3">
        <v>1856</v>
      </c>
      <c r="J7530" s="2"/>
    </row>
    <row r="7531" spans="1:10" ht="16">
      <c r="A7531" s="3">
        <v>20</v>
      </c>
      <c r="B7531" s="7">
        <v>40224</v>
      </c>
      <c r="C7531" s="3">
        <v>1856</v>
      </c>
      <c r="J7531" s="2"/>
    </row>
    <row r="7532" spans="1:10" ht="16">
      <c r="A7532" s="3">
        <v>100</v>
      </c>
      <c r="B7532" s="7">
        <v>40224</v>
      </c>
      <c r="C7532" s="3">
        <v>1856</v>
      </c>
      <c r="J7532" s="2"/>
    </row>
    <row r="7533" spans="1:10" ht="16">
      <c r="A7533" s="3">
        <v>500</v>
      </c>
      <c r="B7533" s="7">
        <v>40225</v>
      </c>
      <c r="C7533" s="3">
        <v>1856</v>
      </c>
      <c r="J7533" s="2"/>
    </row>
    <row r="7534" spans="1:10" ht="16">
      <c r="A7534" s="3">
        <v>100</v>
      </c>
      <c r="B7534" s="7">
        <v>40225</v>
      </c>
      <c r="C7534" s="3">
        <v>1856</v>
      </c>
      <c r="J7534" s="2"/>
    </row>
    <row r="7535" spans="1:10" ht="16">
      <c r="A7535" s="3">
        <v>100</v>
      </c>
      <c r="B7535" s="7">
        <v>40226</v>
      </c>
      <c r="C7535" s="3">
        <v>1856</v>
      </c>
      <c r="J7535" s="2"/>
    </row>
    <row r="7536" spans="1:10" ht="16">
      <c r="A7536" s="3">
        <v>10</v>
      </c>
      <c r="B7536" s="7">
        <v>40226</v>
      </c>
      <c r="C7536" s="3">
        <v>1856</v>
      </c>
      <c r="J7536" s="2"/>
    </row>
    <row r="7537" spans="1:10" ht="16">
      <c r="A7537" s="3">
        <v>20</v>
      </c>
      <c r="B7537" s="7">
        <v>40226</v>
      </c>
      <c r="C7537" s="3">
        <v>1856</v>
      </c>
      <c r="J7537" s="2"/>
    </row>
    <row r="7538" spans="1:10" ht="16">
      <c r="A7538" s="3">
        <v>10</v>
      </c>
      <c r="B7538" s="7">
        <v>40226</v>
      </c>
      <c r="C7538" s="3">
        <v>1856</v>
      </c>
      <c r="J7538" s="2"/>
    </row>
    <row r="7539" spans="1:10" ht="16">
      <c r="A7539" s="3">
        <v>25</v>
      </c>
      <c r="B7539" s="7">
        <v>40227</v>
      </c>
      <c r="C7539" s="3">
        <v>1856</v>
      </c>
      <c r="J7539" s="2"/>
    </row>
    <row r="7540" spans="1:10" ht="16">
      <c r="A7540" s="3">
        <v>20</v>
      </c>
      <c r="B7540" s="7">
        <v>40227</v>
      </c>
      <c r="C7540" s="3">
        <v>1856</v>
      </c>
      <c r="J7540" s="2"/>
    </row>
    <row r="7541" spans="1:10" ht="16">
      <c r="A7541" s="3">
        <v>100</v>
      </c>
      <c r="B7541" s="7">
        <v>40227</v>
      </c>
      <c r="C7541" s="3">
        <v>1856</v>
      </c>
      <c r="J7541" s="2"/>
    </row>
    <row r="7542" spans="1:10" ht="16">
      <c r="A7542" s="3">
        <v>40</v>
      </c>
      <c r="B7542" s="7">
        <v>40228</v>
      </c>
      <c r="C7542" s="3">
        <v>1856</v>
      </c>
      <c r="J7542" s="2"/>
    </row>
    <row r="7543" spans="1:10" ht="16">
      <c r="A7543" s="3">
        <v>99</v>
      </c>
      <c r="B7543" s="7">
        <v>40228</v>
      </c>
      <c r="C7543" s="3">
        <v>1856</v>
      </c>
      <c r="J7543" s="2"/>
    </row>
    <row r="7544" spans="1:10" ht="16">
      <c r="A7544" s="3">
        <v>50</v>
      </c>
      <c r="B7544" s="7">
        <v>40228</v>
      </c>
      <c r="C7544" s="3">
        <v>1856</v>
      </c>
      <c r="J7544" s="2"/>
    </row>
    <row r="7545" spans="1:10" ht="16">
      <c r="A7545" s="3">
        <v>20</v>
      </c>
      <c r="B7545" s="7">
        <v>40228</v>
      </c>
      <c r="C7545" s="3">
        <v>1856</v>
      </c>
      <c r="J7545" s="2"/>
    </row>
    <row r="7546" spans="1:10" ht="16">
      <c r="A7546" s="3">
        <v>25</v>
      </c>
      <c r="B7546" s="7">
        <v>40229</v>
      </c>
      <c r="C7546" s="3">
        <v>1856</v>
      </c>
      <c r="J7546" s="2"/>
    </row>
    <row r="7547" spans="1:10" ht="16">
      <c r="A7547" s="3">
        <v>800</v>
      </c>
      <c r="B7547" s="7">
        <v>40230</v>
      </c>
      <c r="C7547" s="3">
        <v>1856</v>
      </c>
      <c r="J7547" s="2"/>
    </row>
    <row r="7548" spans="1:10" ht="16">
      <c r="A7548" s="3">
        <v>10</v>
      </c>
      <c r="B7548" s="7">
        <v>40230</v>
      </c>
      <c r="C7548" s="3">
        <v>1856</v>
      </c>
      <c r="J7548" s="2"/>
    </row>
    <row r="7549" spans="1:10" ht="16">
      <c r="A7549" s="3">
        <v>20</v>
      </c>
      <c r="B7549" s="7">
        <v>40230</v>
      </c>
      <c r="C7549" s="3">
        <v>1856</v>
      </c>
      <c r="J7549" s="2"/>
    </row>
    <row r="7550" spans="1:10" ht="16">
      <c r="A7550" s="3">
        <v>20</v>
      </c>
      <c r="B7550" s="7">
        <v>40230</v>
      </c>
      <c r="C7550" s="3">
        <v>1856</v>
      </c>
      <c r="J7550" s="2"/>
    </row>
    <row r="7551" spans="1:10" ht="16">
      <c r="A7551" s="3">
        <v>15</v>
      </c>
      <c r="B7551" s="7">
        <v>40230</v>
      </c>
      <c r="C7551" s="3">
        <v>1856</v>
      </c>
      <c r="J7551" s="2"/>
    </row>
    <row r="7552" spans="1:10" ht="16">
      <c r="A7552" s="3">
        <v>25</v>
      </c>
      <c r="B7552" s="7">
        <v>40231</v>
      </c>
      <c r="C7552" s="3">
        <v>1856</v>
      </c>
      <c r="J7552" s="2"/>
    </row>
    <row r="7553" spans="1:10" ht="16">
      <c r="A7553" s="3">
        <v>25</v>
      </c>
      <c r="B7553" s="7">
        <v>40231</v>
      </c>
      <c r="C7553" s="3">
        <v>1856</v>
      </c>
      <c r="J7553" s="2"/>
    </row>
    <row r="7554" spans="1:10" ht="16">
      <c r="A7554" s="3">
        <v>99</v>
      </c>
      <c r="B7554" s="7">
        <v>40231</v>
      </c>
      <c r="C7554" s="3">
        <v>1856</v>
      </c>
      <c r="J7554" s="2"/>
    </row>
    <row r="7555" spans="1:10" ht="16">
      <c r="A7555" s="3">
        <v>100</v>
      </c>
      <c r="B7555" s="7">
        <v>40231</v>
      </c>
      <c r="C7555" s="3">
        <v>1856</v>
      </c>
      <c r="J7555" s="2"/>
    </row>
    <row r="7556" spans="1:10" ht="16">
      <c r="A7556" s="3">
        <v>25</v>
      </c>
      <c r="B7556" s="7">
        <v>40231</v>
      </c>
      <c r="C7556" s="3">
        <v>1856</v>
      </c>
      <c r="J7556" s="2"/>
    </row>
    <row r="7557" spans="1:10" ht="16">
      <c r="A7557" s="3">
        <v>10</v>
      </c>
      <c r="B7557" s="7">
        <v>40231</v>
      </c>
      <c r="C7557" s="3">
        <v>1856</v>
      </c>
      <c r="J7557" s="2"/>
    </row>
    <row r="7558" spans="1:10" ht="16">
      <c r="A7558" s="3">
        <v>5</v>
      </c>
      <c r="B7558" s="7">
        <v>40231</v>
      </c>
      <c r="C7558" s="3">
        <v>1856</v>
      </c>
      <c r="J7558" s="2"/>
    </row>
    <row r="7559" spans="1:10" ht="16">
      <c r="A7559" s="3">
        <v>50</v>
      </c>
      <c r="B7559" s="7">
        <v>40231</v>
      </c>
      <c r="C7559" s="3">
        <v>1856</v>
      </c>
      <c r="J7559" s="2"/>
    </row>
    <row r="7560" spans="1:10" ht="16">
      <c r="A7560" s="3">
        <v>400</v>
      </c>
      <c r="B7560" s="7">
        <v>40232</v>
      </c>
      <c r="C7560" s="3">
        <v>1856</v>
      </c>
      <c r="J7560" s="2"/>
    </row>
    <row r="7561" spans="1:10" ht="16">
      <c r="A7561" s="3">
        <v>20</v>
      </c>
      <c r="B7561" s="7">
        <v>40232</v>
      </c>
      <c r="C7561" s="3">
        <v>1856</v>
      </c>
      <c r="J7561" s="2"/>
    </row>
    <row r="7562" spans="1:10" ht="16">
      <c r="A7562" s="3">
        <v>25</v>
      </c>
      <c r="B7562" s="7">
        <v>40232</v>
      </c>
      <c r="C7562" s="3">
        <v>1856</v>
      </c>
      <c r="J7562" s="2"/>
    </row>
    <row r="7563" spans="1:10" ht="16">
      <c r="A7563" s="3">
        <v>10</v>
      </c>
      <c r="B7563" s="7">
        <v>40232</v>
      </c>
      <c r="C7563" s="3">
        <v>1856</v>
      </c>
      <c r="J7563" s="2"/>
    </row>
    <row r="7564" spans="1:10" ht="16">
      <c r="A7564" s="3">
        <v>20</v>
      </c>
      <c r="B7564" s="7">
        <v>40234</v>
      </c>
      <c r="C7564" s="3">
        <v>1856</v>
      </c>
      <c r="J7564" s="2"/>
    </row>
    <row r="7565" spans="1:10" ht="16">
      <c r="A7565" s="3">
        <v>20</v>
      </c>
      <c r="B7565" s="7">
        <v>40234</v>
      </c>
      <c r="C7565" s="3">
        <v>1856</v>
      </c>
      <c r="J7565" s="2"/>
    </row>
    <row r="7566" spans="1:10" ht="16">
      <c r="A7566" s="3">
        <v>20</v>
      </c>
      <c r="B7566" s="7">
        <v>40234</v>
      </c>
      <c r="C7566" s="3">
        <v>1856</v>
      </c>
      <c r="J7566" s="2"/>
    </row>
    <row r="7567" spans="1:10" ht="16">
      <c r="A7567" s="3">
        <v>20</v>
      </c>
      <c r="B7567" s="7">
        <v>40235</v>
      </c>
      <c r="C7567" s="3">
        <v>1856</v>
      </c>
      <c r="J7567" s="2"/>
    </row>
    <row r="7568" spans="1:10" ht="16">
      <c r="A7568" s="3">
        <v>10</v>
      </c>
      <c r="B7568" s="7">
        <v>40235</v>
      </c>
      <c r="C7568" s="3">
        <v>1856</v>
      </c>
      <c r="J7568" s="2"/>
    </row>
    <row r="7569" spans="1:10" ht="16">
      <c r="A7569" s="3">
        <v>800</v>
      </c>
      <c r="B7569" s="7">
        <v>40240</v>
      </c>
      <c r="C7569" s="3">
        <v>1856</v>
      </c>
      <c r="J7569" s="2"/>
    </row>
    <row r="7570" spans="1:10" ht="16">
      <c r="A7570" s="3">
        <v>10</v>
      </c>
      <c r="B7570" s="7">
        <v>40240</v>
      </c>
      <c r="C7570" s="3">
        <v>1856</v>
      </c>
      <c r="J7570" s="2"/>
    </row>
    <row r="7571" spans="1:10" ht="16">
      <c r="A7571" s="3">
        <v>10</v>
      </c>
      <c r="B7571" s="7">
        <v>40241</v>
      </c>
      <c r="C7571" s="3">
        <v>1856</v>
      </c>
      <c r="J7571" s="2"/>
    </row>
    <row r="7572" spans="1:10" ht="16">
      <c r="A7572" s="3">
        <v>1</v>
      </c>
      <c r="B7572" s="7">
        <v>40241</v>
      </c>
      <c r="C7572" s="3">
        <v>1856</v>
      </c>
      <c r="J7572" s="2"/>
    </row>
    <row r="7573" spans="1:10" ht="16">
      <c r="A7573" s="3">
        <v>50</v>
      </c>
      <c r="B7573" s="7">
        <v>40241</v>
      </c>
      <c r="C7573" s="3">
        <v>1856</v>
      </c>
      <c r="J7573" s="2"/>
    </row>
    <row r="7574" spans="1:10" ht="16">
      <c r="A7574" s="3">
        <v>50</v>
      </c>
      <c r="B7574" s="7">
        <v>40242</v>
      </c>
      <c r="C7574" s="3">
        <v>1856</v>
      </c>
      <c r="J7574" s="2"/>
    </row>
    <row r="7575" spans="1:10" ht="16">
      <c r="A7575" s="3">
        <v>25</v>
      </c>
      <c r="B7575" s="7">
        <v>40242</v>
      </c>
      <c r="C7575" s="3">
        <v>1856</v>
      </c>
      <c r="J7575" s="2"/>
    </row>
    <row r="7576" spans="1:10" ht="16">
      <c r="A7576" s="3">
        <v>15</v>
      </c>
      <c r="B7576" s="7">
        <v>40243</v>
      </c>
      <c r="C7576" s="3">
        <v>1856</v>
      </c>
      <c r="J7576" s="2"/>
    </row>
    <row r="7577" spans="1:10" ht="16">
      <c r="A7577" s="3">
        <v>10</v>
      </c>
      <c r="B7577" s="7">
        <v>40243</v>
      </c>
      <c r="C7577" s="3">
        <v>1856</v>
      </c>
      <c r="J7577" s="2"/>
    </row>
    <row r="7578" spans="1:10" ht="16">
      <c r="A7578" s="3">
        <v>5</v>
      </c>
      <c r="B7578" s="7">
        <v>40243</v>
      </c>
      <c r="C7578" s="3">
        <v>1856</v>
      </c>
      <c r="J7578" s="2"/>
    </row>
    <row r="7579" spans="1:10" ht="16">
      <c r="A7579" s="3">
        <v>400</v>
      </c>
      <c r="B7579" s="7">
        <v>40243</v>
      </c>
      <c r="C7579" s="3">
        <v>1856</v>
      </c>
      <c r="J7579" s="2"/>
    </row>
    <row r="7580" spans="1:10" ht="16">
      <c r="A7580" s="3">
        <v>20</v>
      </c>
      <c r="B7580" s="7">
        <v>40212</v>
      </c>
      <c r="C7580" s="3">
        <v>1857</v>
      </c>
      <c r="J7580" s="2"/>
    </row>
    <row r="7581" spans="1:10" ht="16">
      <c r="A7581" s="3">
        <v>25</v>
      </c>
      <c r="B7581" s="7">
        <v>40212</v>
      </c>
      <c r="C7581" s="3">
        <v>1857</v>
      </c>
      <c r="J7581" s="2"/>
    </row>
    <row r="7582" spans="1:10" ht="16">
      <c r="A7582" s="3">
        <v>26</v>
      </c>
      <c r="B7582" s="7">
        <v>40212</v>
      </c>
      <c r="C7582" s="3">
        <v>1857</v>
      </c>
      <c r="J7582" s="2"/>
    </row>
    <row r="7583" spans="1:10" ht="16">
      <c r="A7583" s="3">
        <v>10</v>
      </c>
      <c r="B7583" s="7">
        <v>40213</v>
      </c>
      <c r="C7583" s="3">
        <v>1857</v>
      </c>
      <c r="J7583" s="2"/>
    </row>
    <row r="7584" spans="1:10" ht="16">
      <c r="A7584" s="3">
        <v>10</v>
      </c>
      <c r="B7584" s="7">
        <v>40220</v>
      </c>
      <c r="C7584" s="3">
        <v>1857</v>
      </c>
      <c r="J7584" s="2"/>
    </row>
    <row r="7585" spans="1:10" ht="16">
      <c r="A7585" s="3">
        <v>5</v>
      </c>
      <c r="B7585" s="7">
        <v>40227</v>
      </c>
      <c r="C7585" s="3">
        <v>1857</v>
      </c>
      <c r="J7585" s="2"/>
    </row>
    <row r="7586" spans="1:10" ht="16">
      <c r="A7586" s="3">
        <v>25</v>
      </c>
      <c r="B7586" s="7">
        <v>40231</v>
      </c>
      <c r="C7586" s="3">
        <v>1857</v>
      </c>
      <c r="J7586" s="2"/>
    </row>
    <row r="7587" spans="1:10" ht="16">
      <c r="A7587" s="3">
        <v>25</v>
      </c>
      <c r="B7587" s="7">
        <v>40232</v>
      </c>
      <c r="C7587" s="3">
        <v>1857</v>
      </c>
      <c r="J7587" s="2"/>
    </row>
    <row r="7588" spans="1:10" ht="16">
      <c r="A7588" s="3">
        <v>100</v>
      </c>
      <c r="B7588" s="7">
        <v>40237</v>
      </c>
      <c r="C7588" s="3">
        <v>1857</v>
      </c>
      <c r="J7588" s="2"/>
    </row>
    <row r="7589" spans="1:10" ht="16">
      <c r="A7589" s="3">
        <v>25</v>
      </c>
      <c r="B7589" s="7">
        <v>40213</v>
      </c>
      <c r="C7589" s="3">
        <v>1858</v>
      </c>
      <c r="J7589" s="2"/>
    </row>
    <row r="7590" spans="1:10" ht="16">
      <c r="A7590" s="3">
        <v>25</v>
      </c>
      <c r="B7590" s="7">
        <v>40213</v>
      </c>
      <c r="C7590" s="3">
        <v>1858</v>
      </c>
      <c r="J7590" s="2"/>
    </row>
    <row r="7591" spans="1:10" ht="16">
      <c r="A7591" s="3">
        <v>85</v>
      </c>
      <c r="B7591" s="7">
        <v>40213</v>
      </c>
      <c r="C7591" s="3">
        <v>1858</v>
      </c>
      <c r="J7591" s="2"/>
    </row>
    <row r="7592" spans="1:10" ht="16">
      <c r="A7592" s="3">
        <v>10.45</v>
      </c>
      <c r="B7592" s="7">
        <v>40213</v>
      </c>
      <c r="C7592" s="3">
        <v>1858</v>
      </c>
      <c r="J7592" s="2"/>
    </row>
    <row r="7593" spans="1:10" ht="16">
      <c r="A7593" s="3">
        <v>10</v>
      </c>
      <c r="B7593" s="7">
        <v>40214</v>
      </c>
      <c r="C7593" s="3">
        <v>1858</v>
      </c>
      <c r="J7593" s="2"/>
    </row>
    <row r="7594" spans="1:10" ht="16">
      <c r="A7594" s="3">
        <v>50</v>
      </c>
      <c r="B7594" s="7">
        <v>40215</v>
      </c>
      <c r="C7594" s="3">
        <v>1858</v>
      </c>
      <c r="J7594" s="2"/>
    </row>
    <row r="7595" spans="1:10" ht="16">
      <c r="A7595" s="3">
        <v>20</v>
      </c>
      <c r="B7595" s="7">
        <v>40219</v>
      </c>
      <c r="C7595" s="3">
        <v>1858</v>
      </c>
      <c r="J7595" s="2"/>
    </row>
    <row r="7596" spans="1:10" ht="16">
      <c r="A7596" s="3">
        <v>50</v>
      </c>
      <c r="B7596" s="7">
        <v>40219</v>
      </c>
      <c r="C7596" s="3">
        <v>1858</v>
      </c>
      <c r="J7596" s="2"/>
    </row>
    <row r="7597" spans="1:10" ht="16">
      <c r="A7597" s="3">
        <v>50</v>
      </c>
      <c r="B7597" s="7">
        <v>40219</v>
      </c>
      <c r="C7597" s="3">
        <v>1858</v>
      </c>
      <c r="J7597" s="2"/>
    </row>
    <row r="7598" spans="1:10" ht="16">
      <c r="A7598" s="3">
        <v>5</v>
      </c>
      <c r="B7598" s="7">
        <v>40220</v>
      </c>
      <c r="C7598" s="3">
        <v>1858</v>
      </c>
      <c r="J7598" s="2"/>
    </row>
    <row r="7599" spans="1:10" ht="16">
      <c r="A7599" s="3">
        <v>25</v>
      </c>
      <c r="B7599" s="7">
        <v>40221</v>
      </c>
      <c r="C7599" s="3">
        <v>1858</v>
      </c>
      <c r="J7599" s="2"/>
    </row>
    <row r="7600" spans="1:10" ht="16">
      <c r="A7600" s="3">
        <v>5</v>
      </c>
      <c r="B7600" s="7">
        <v>40221</v>
      </c>
      <c r="C7600" s="3">
        <v>1858</v>
      </c>
      <c r="J7600" s="2"/>
    </row>
    <row r="7601" spans="1:10" ht="16">
      <c r="A7601" s="3">
        <v>100</v>
      </c>
      <c r="B7601" s="7">
        <v>40221</v>
      </c>
      <c r="C7601" s="3">
        <v>1858</v>
      </c>
      <c r="J7601" s="2"/>
    </row>
    <row r="7602" spans="1:10" ht="16">
      <c r="A7602" s="3">
        <v>100</v>
      </c>
      <c r="B7602" s="7">
        <v>40228</v>
      </c>
      <c r="C7602" s="3">
        <v>1858</v>
      </c>
      <c r="J7602" s="2"/>
    </row>
    <row r="7603" spans="1:10" ht="16">
      <c r="A7603" s="3">
        <v>25</v>
      </c>
      <c r="B7603" s="7">
        <v>40231</v>
      </c>
      <c r="C7603" s="3">
        <v>1858</v>
      </c>
      <c r="J7603" s="2"/>
    </row>
    <row r="7604" spans="1:10" ht="16">
      <c r="A7604" s="3">
        <v>10</v>
      </c>
      <c r="B7604" s="7">
        <v>40232</v>
      </c>
      <c r="C7604" s="3">
        <v>1858</v>
      </c>
      <c r="J7604" s="2"/>
    </row>
    <row r="7605" spans="1:10" ht="16">
      <c r="A7605" s="3">
        <v>100</v>
      </c>
      <c r="B7605" s="7">
        <v>40234</v>
      </c>
      <c r="C7605" s="3">
        <v>1858</v>
      </c>
      <c r="J7605" s="2"/>
    </row>
    <row r="7606" spans="1:10" ht="16">
      <c r="A7606" s="3">
        <v>250</v>
      </c>
      <c r="B7606" s="7">
        <v>40234</v>
      </c>
      <c r="C7606" s="3">
        <v>1858</v>
      </c>
      <c r="J7606" s="2"/>
    </row>
    <row r="7607" spans="1:10" ht="16">
      <c r="A7607" s="3">
        <v>20</v>
      </c>
      <c r="B7607" s="7">
        <v>40234</v>
      </c>
      <c r="C7607" s="3">
        <v>1858</v>
      </c>
      <c r="J7607" s="2"/>
    </row>
    <row r="7608" spans="1:10" ht="16">
      <c r="A7608" s="3">
        <v>36</v>
      </c>
      <c r="B7608" s="7">
        <v>40234</v>
      </c>
      <c r="C7608" s="3">
        <v>1858</v>
      </c>
      <c r="J7608" s="2"/>
    </row>
    <row r="7609" spans="1:10" ht="16">
      <c r="A7609" s="3">
        <v>20</v>
      </c>
      <c r="B7609" s="7">
        <v>40234</v>
      </c>
      <c r="C7609" s="3">
        <v>1858</v>
      </c>
      <c r="J7609" s="2"/>
    </row>
    <row r="7610" spans="1:10" ht="16">
      <c r="A7610" s="3">
        <v>20</v>
      </c>
      <c r="B7610" s="7">
        <v>40236</v>
      </c>
      <c r="C7610" s="3">
        <v>1858</v>
      </c>
      <c r="J7610" s="2"/>
    </row>
    <row r="7611" spans="1:10" ht="16">
      <c r="A7611" s="3">
        <v>10</v>
      </c>
      <c r="B7611" s="7">
        <v>40237</v>
      </c>
      <c r="C7611" s="3">
        <v>1858</v>
      </c>
      <c r="J7611" s="2"/>
    </row>
    <row r="7612" spans="1:10" ht="16">
      <c r="A7612" s="3">
        <v>50</v>
      </c>
      <c r="B7612" s="7">
        <v>40240</v>
      </c>
      <c r="C7612" s="3">
        <v>1858</v>
      </c>
      <c r="J7612" s="2"/>
    </row>
    <row r="7613" spans="1:10" ht="16">
      <c r="A7613" s="3">
        <v>40</v>
      </c>
      <c r="B7613" s="7">
        <v>40243</v>
      </c>
      <c r="C7613" s="3">
        <v>1858</v>
      </c>
      <c r="J7613" s="2"/>
    </row>
    <row r="7614" spans="1:10" ht="16">
      <c r="A7614" s="3">
        <v>50</v>
      </c>
      <c r="B7614" s="7">
        <v>40243</v>
      </c>
      <c r="C7614" s="3">
        <v>1858</v>
      </c>
      <c r="J7614" s="2"/>
    </row>
    <row r="7615" spans="1:10" ht="16">
      <c r="A7615" s="3">
        <v>5</v>
      </c>
      <c r="B7615" s="7">
        <v>40240</v>
      </c>
      <c r="C7615" s="3">
        <v>1862</v>
      </c>
      <c r="J7615" s="2"/>
    </row>
    <row r="7616" spans="1:10" ht="16">
      <c r="A7616" s="3">
        <v>100</v>
      </c>
      <c r="B7616" s="7">
        <v>40240</v>
      </c>
      <c r="C7616" s="3">
        <v>1862</v>
      </c>
      <c r="J7616" s="2"/>
    </row>
    <row r="7617" spans="1:10" ht="16">
      <c r="A7617" s="3">
        <v>5</v>
      </c>
      <c r="B7617" s="7">
        <v>40242</v>
      </c>
      <c r="C7617" s="3">
        <v>1862</v>
      </c>
      <c r="J7617" s="2"/>
    </row>
    <row r="7618" spans="1:10" ht="16">
      <c r="A7618" s="3">
        <v>50</v>
      </c>
      <c r="B7618" s="7">
        <v>40262</v>
      </c>
      <c r="C7618" s="3">
        <v>1862</v>
      </c>
      <c r="J7618" s="2"/>
    </row>
    <row r="7619" spans="1:10" ht="16">
      <c r="A7619" s="3">
        <v>20</v>
      </c>
      <c r="B7619" s="7">
        <v>40210</v>
      </c>
      <c r="C7619" s="3">
        <v>1864</v>
      </c>
      <c r="J7619" s="2"/>
    </row>
    <row r="7620" spans="1:10" ht="16">
      <c r="A7620" s="3">
        <v>25</v>
      </c>
      <c r="B7620" s="7">
        <v>40213</v>
      </c>
      <c r="C7620" s="3">
        <v>1864</v>
      </c>
      <c r="J7620" s="2"/>
    </row>
    <row r="7621" spans="1:10" ht="16">
      <c r="A7621" s="3">
        <v>20</v>
      </c>
      <c r="B7621" s="7">
        <v>40213</v>
      </c>
      <c r="C7621" s="3">
        <v>1864</v>
      </c>
      <c r="J7621" s="2"/>
    </row>
    <row r="7622" spans="1:10" ht="16">
      <c r="A7622" s="3">
        <v>100</v>
      </c>
      <c r="B7622" s="7">
        <v>40213</v>
      </c>
      <c r="C7622" s="3">
        <v>1864</v>
      </c>
      <c r="J7622" s="2"/>
    </row>
    <row r="7623" spans="1:10" ht="16">
      <c r="A7623" s="3">
        <v>10</v>
      </c>
      <c r="B7623" s="7">
        <v>40213</v>
      </c>
      <c r="C7623" s="3">
        <v>1864</v>
      </c>
      <c r="J7623" s="2"/>
    </row>
    <row r="7624" spans="1:10" ht="16">
      <c r="A7624" s="3">
        <v>25</v>
      </c>
      <c r="B7624" s="7">
        <v>40213</v>
      </c>
      <c r="C7624" s="3">
        <v>1864</v>
      </c>
      <c r="J7624" s="2"/>
    </row>
    <row r="7625" spans="1:10" ht="16">
      <c r="A7625" s="3">
        <v>20</v>
      </c>
      <c r="B7625" s="7">
        <v>40215</v>
      </c>
      <c r="C7625" s="3">
        <v>1864</v>
      </c>
      <c r="J7625" s="2"/>
    </row>
    <row r="7626" spans="1:10" ht="16">
      <c r="A7626" s="3">
        <v>100</v>
      </c>
      <c r="B7626" s="7">
        <v>40223</v>
      </c>
      <c r="C7626" s="3">
        <v>1864</v>
      </c>
      <c r="J7626" s="2"/>
    </row>
    <row r="7627" spans="1:10" ht="16">
      <c r="A7627" s="3">
        <v>25</v>
      </c>
      <c r="B7627" s="7">
        <v>40236</v>
      </c>
      <c r="C7627" s="3">
        <v>1864</v>
      </c>
      <c r="J7627" s="2"/>
    </row>
    <row r="7628" spans="1:10" ht="16">
      <c r="A7628" s="3">
        <v>100</v>
      </c>
      <c r="B7628" s="7">
        <v>40236</v>
      </c>
      <c r="C7628" s="3">
        <v>1864</v>
      </c>
      <c r="J7628" s="2"/>
    </row>
    <row r="7629" spans="1:10" ht="16">
      <c r="A7629" s="3">
        <v>5</v>
      </c>
      <c r="B7629" s="7">
        <v>40213</v>
      </c>
      <c r="C7629" s="3">
        <v>1866</v>
      </c>
      <c r="J7629" s="2"/>
    </row>
    <row r="7630" spans="1:10" ht="16">
      <c r="A7630" s="3">
        <v>25</v>
      </c>
      <c r="B7630" s="7">
        <v>40214</v>
      </c>
      <c r="C7630" s="3">
        <v>1866</v>
      </c>
      <c r="J7630" s="2"/>
    </row>
    <row r="7631" spans="1:10" ht="16">
      <c r="A7631" s="3">
        <v>5</v>
      </c>
      <c r="B7631" s="7">
        <v>40214</v>
      </c>
      <c r="C7631" s="3">
        <v>1866</v>
      </c>
      <c r="J7631" s="2"/>
    </row>
    <row r="7632" spans="1:10" ht="16">
      <c r="A7632" s="3">
        <v>5</v>
      </c>
      <c r="B7632" s="7">
        <v>40214</v>
      </c>
      <c r="C7632" s="3">
        <v>1866</v>
      </c>
      <c r="J7632" s="2"/>
    </row>
    <row r="7633" spans="1:10" ht="16">
      <c r="A7633" s="3">
        <v>20</v>
      </c>
      <c r="B7633" s="7">
        <v>40218</v>
      </c>
      <c r="C7633" s="3">
        <v>1866</v>
      </c>
      <c r="J7633" s="2"/>
    </row>
    <row r="7634" spans="1:10" ht="16">
      <c r="A7634" s="3">
        <v>2</v>
      </c>
      <c r="B7634" s="7">
        <v>40218</v>
      </c>
      <c r="C7634" s="3">
        <v>1866</v>
      </c>
      <c r="J7634" s="2"/>
    </row>
    <row r="7635" spans="1:10" ht="16">
      <c r="A7635" s="3">
        <v>100</v>
      </c>
      <c r="B7635" s="7">
        <v>40219</v>
      </c>
      <c r="C7635" s="3">
        <v>1866</v>
      </c>
      <c r="J7635" s="2"/>
    </row>
    <row r="7636" spans="1:10" ht="16">
      <c r="A7636" s="3">
        <v>30</v>
      </c>
      <c r="B7636" s="7">
        <v>40219</v>
      </c>
      <c r="C7636" s="3">
        <v>1866</v>
      </c>
      <c r="J7636" s="2"/>
    </row>
    <row r="7637" spans="1:10" ht="16">
      <c r="A7637" s="3">
        <v>100</v>
      </c>
      <c r="B7637" s="7">
        <v>40219</v>
      </c>
      <c r="C7637" s="3">
        <v>1866</v>
      </c>
      <c r="J7637" s="2"/>
    </row>
    <row r="7638" spans="1:10" ht="16">
      <c r="A7638" s="3">
        <v>30</v>
      </c>
      <c r="B7638" s="7">
        <v>40219</v>
      </c>
      <c r="C7638" s="3">
        <v>1866</v>
      </c>
      <c r="J7638" s="2"/>
    </row>
    <row r="7639" spans="1:10" ht="16">
      <c r="A7639" s="3">
        <v>30</v>
      </c>
      <c r="B7639" s="7">
        <v>40220</v>
      </c>
      <c r="C7639" s="3">
        <v>1866</v>
      </c>
      <c r="J7639" s="2"/>
    </row>
    <row r="7640" spans="1:10" ht="16">
      <c r="A7640" s="3">
        <v>5</v>
      </c>
      <c r="B7640" s="7">
        <v>40220</v>
      </c>
      <c r="C7640" s="3">
        <v>1866</v>
      </c>
      <c r="J7640" s="2"/>
    </row>
    <row r="7641" spans="1:10" ht="16">
      <c r="A7641" s="3">
        <v>100</v>
      </c>
      <c r="B7641" s="7">
        <v>40220</v>
      </c>
      <c r="C7641" s="3">
        <v>1866</v>
      </c>
      <c r="J7641" s="2"/>
    </row>
    <row r="7642" spans="1:10" ht="16">
      <c r="A7642" s="3">
        <v>20</v>
      </c>
      <c r="B7642" s="7">
        <v>40220</v>
      </c>
      <c r="C7642" s="3">
        <v>1866</v>
      </c>
      <c r="J7642" s="2"/>
    </row>
    <row r="7643" spans="1:10" ht="16">
      <c r="A7643" s="3">
        <v>20</v>
      </c>
      <c r="B7643" s="7">
        <v>40220</v>
      </c>
      <c r="C7643" s="3">
        <v>1866</v>
      </c>
      <c r="J7643" s="2"/>
    </row>
    <row r="7644" spans="1:10" ht="16">
      <c r="A7644" s="3">
        <v>5</v>
      </c>
      <c r="B7644" s="7">
        <v>40220</v>
      </c>
      <c r="C7644" s="3">
        <v>1866</v>
      </c>
      <c r="J7644" s="2"/>
    </row>
    <row r="7645" spans="1:10" ht="16">
      <c r="A7645" s="3">
        <v>100</v>
      </c>
      <c r="B7645" s="7">
        <v>40222</v>
      </c>
      <c r="C7645" s="3">
        <v>1866</v>
      </c>
      <c r="J7645" s="2"/>
    </row>
    <row r="7646" spans="1:10" ht="16">
      <c r="A7646" s="3">
        <v>25</v>
      </c>
      <c r="B7646" s="7">
        <v>40223</v>
      </c>
      <c r="C7646" s="3">
        <v>1866</v>
      </c>
      <c r="J7646" s="2"/>
    </row>
    <row r="7647" spans="1:10" ht="16">
      <c r="A7647" s="3">
        <v>100</v>
      </c>
      <c r="B7647" s="7">
        <v>40225</v>
      </c>
      <c r="C7647" s="3">
        <v>1866</v>
      </c>
      <c r="J7647" s="2"/>
    </row>
    <row r="7648" spans="1:10" ht="16">
      <c r="A7648" s="3">
        <v>30</v>
      </c>
      <c r="B7648" s="7">
        <v>40227</v>
      </c>
      <c r="C7648" s="3">
        <v>1866</v>
      </c>
      <c r="J7648" s="2"/>
    </row>
    <row r="7649" spans="1:10" ht="16">
      <c r="A7649" s="3">
        <v>50</v>
      </c>
      <c r="B7649" s="7">
        <v>40227</v>
      </c>
      <c r="C7649" s="3">
        <v>1866</v>
      </c>
      <c r="J7649" s="2"/>
    </row>
    <row r="7650" spans="1:10" ht="16">
      <c r="A7650" s="3">
        <v>15</v>
      </c>
      <c r="B7650" s="7">
        <v>40227</v>
      </c>
      <c r="C7650" s="3">
        <v>1866</v>
      </c>
      <c r="J7650" s="2"/>
    </row>
    <row r="7651" spans="1:10" ht="16">
      <c r="A7651" s="3">
        <v>15</v>
      </c>
      <c r="B7651" s="7">
        <v>40229</v>
      </c>
      <c r="C7651" s="3">
        <v>1866</v>
      </c>
      <c r="J7651" s="2"/>
    </row>
    <row r="7652" spans="1:10" ht="16">
      <c r="A7652" s="3">
        <v>20</v>
      </c>
      <c r="B7652" s="7">
        <v>40229</v>
      </c>
      <c r="C7652" s="3">
        <v>1866</v>
      </c>
      <c r="J7652" s="2"/>
    </row>
    <row r="7653" spans="1:10" ht="16">
      <c r="A7653" s="3">
        <v>25</v>
      </c>
      <c r="B7653" s="7">
        <v>40229</v>
      </c>
      <c r="C7653" s="3">
        <v>1866</v>
      </c>
      <c r="J7653" s="2"/>
    </row>
    <row r="7654" spans="1:10" ht="16">
      <c r="A7654" s="3">
        <v>99</v>
      </c>
      <c r="B7654" s="7">
        <v>40229</v>
      </c>
      <c r="C7654" s="3">
        <v>1866</v>
      </c>
      <c r="J7654" s="2"/>
    </row>
    <row r="7655" spans="1:10" ht="16">
      <c r="A7655" s="3">
        <v>30</v>
      </c>
      <c r="B7655" s="7">
        <v>40229</v>
      </c>
      <c r="C7655" s="3">
        <v>1866</v>
      </c>
      <c r="J7655" s="2"/>
    </row>
    <row r="7656" spans="1:10" ht="16">
      <c r="A7656" s="3">
        <v>25</v>
      </c>
      <c r="B7656" s="7">
        <v>40229</v>
      </c>
      <c r="C7656" s="3">
        <v>1866</v>
      </c>
      <c r="J7656" s="2"/>
    </row>
    <row r="7657" spans="1:10" ht="16">
      <c r="A7657" s="3">
        <v>30</v>
      </c>
      <c r="B7657" s="7">
        <v>40229</v>
      </c>
      <c r="C7657" s="3">
        <v>1866</v>
      </c>
      <c r="J7657" s="2"/>
    </row>
    <row r="7658" spans="1:10" ht="16">
      <c r="A7658" s="3">
        <v>100</v>
      </c>
      <c r="B7658" s="7">
        <v>40230</v>
      </c>
      <c r="C7658" s="3">
        <v>1866</v>
      </c>
      <c r="J7658" s="2"/>
    </row>
    <row r="7659" spans="1:10" ht="16">
      <c r="A7659" s="3">
        <v>5</v>
      </c>
      <c r="B7659" s="7">
        <v>40231</v>
      </c>
      <c r="C7659" s="3">
        <v>1866</v>
      </c>
      <c r="J7659" s="2"/>
    </row>
    <row r="7660" spans="1:10" ht="16">
      <c r="A7660" s="3">
        <v>35</v>
      </c>
      <c r="B7660" s="7">
        <v>40231</v>
      </c>
      <c r="C7660" s="3">
        <v>1866</v>
      </c>
      <c r="J7660" s="2"/>
    </row>
    <row r="7661" spans="1:10" ht="16">
      <c r="A7661" s="3">
        <v>20</v>
      </c>
      <c r="B7661" s="7">
        <v>40232</v>
      </c>
      <c r="C7661" s="3">
        <v>1866</v>
      </c>
      <c r="J7661" s="2"/>
    </row>
    <row r="7662" spans="1:10" ht="16">
      <c r="A7662" s="3">
        <v>30</v>
      </c>
      <c r="B7662" s="7">
        <v>40232</v>
      </c>
      <c r="C7662" s="3">
        <v>1866</v>
      </c>
      <c r="J7662" s="2"/>
    </row>
    <row r="7663" spans="1:10" ht="16">
      <c r="A7663" s="3">
        <v>100</v>
      </c>
      <c r="B7663" s="7">
        <v>40232</v>
      </c>
      <c r="C7663" s="3">
        <v>1866</v>
      </c>
      <c r="J7663" s="2"/>
    </row>
    <row r="7664" spans="1:10" ht="16">
      <c r="A7664" s="3">
        <v>25</v>
      </c>
      <c r="B7664" s="7">
        <v>40232</v>
      </c>
      <c r="C7664" s="3">
        <v>1866</v>
      </c>
      <c r="J7664" s="2"/>
    </row>
    <row r="7665" spans="1:10" ht="16">
      <c r="A7665" s="3">
        <v>5</v>
      </c>
      <c r="B7665" s="7">
        <v>40234</v>
      </c>
      <c r="C7665" s="3">
        <v>1866</v>
      </c>
      <c r="J7665" s="2"/>
    </row>
    <row r="7666" spans="1:10" ht="16">
      <c r="A7666" s="3">
        <v>50</v>
      </c>
      <c r="B7666" s="7">
        <v>40236</v>
      </c>
      <c r="C7666" s="3">
        <v>1866</v>
      </c>
      <c r="J7666" s="2"/>
    </row>
    <row r="7667" spans="1:10" ht="16">
      <c r="A7667" s="3">
        <v>20</v>
      </c>
      <c r="B7667" s="7">
        <v>40236</v>
      </c>
      <c r="C7667" s="3">
        <v>1866</v>
      </c>
      <c r="J7667" s="2"/>
    </row>
    <row r="7668" spans="1:10" ht="16">
      <c r="A7668" s="3">
        <v>15</v>
      </c>
      <c r="B7668" s="7">
        <v>40236</v>
      </c>
      <c r="C7668" s="3">
        <v>1866</v>
      </c>
      <c r="J7668" s="2"/>
    </row>
    <row r="7669" spans="1:10" ht="16">
      <c r="A7669" s="3">
        <v>10</v>
      </c>
      <c r="B7669" s="7">
        <v>40238</v>
      </c>
      <c r="C7669" s="3">
        <v>1866</v>
      </c>
      <c r="J7669" s="2"/>
    </row>
    <row r="7670" spans="1:10" ht="16">
      <c r="A7670" s="3">
        <v>40</v>
      </c>
      <c r="B7670" s="7">
        <v>40239</v>
      </c>
      <c r="C7670" s="3">
        <v>1866</v>
      </c>
      <c r="J7670" s="2"/>
    </row>
    <row r="7671" spans="1:10" ht="16">
      <c r="A7671" s="3">
        <v>5</v>
      </c>
      <c r="B7671" s="7">
        <v>40240</v>
      </c>
      <c r="C7671" s="3">
        <v>1866</v>
      </c>
      <c r="J7671" s="2"/>
    </row>
    <row r="7672" spans="1:10" ht="16">
      <c r="A7672" s="3">
        <v>20</v>
      </c>
      <c r="B7672" s="7">
        <v>40240</v>
      </c>
      <c r="C7672" s="3">
        <v>1866</v>
      </c>
      <c r="J7672" s="2"/>
    </row>
    <row r="7673" spans="1:10" ht="16">
      <c r="A7673" s="3">
        <v>20</v>
      </c>
      <c r="B7673" s="7">
        <v>40240</v>
      </c>
      <c r="C7673" s="3">
        <v>1866</v>
      </c>
      <c r="J7673" s="2"/>
    </row>
    <row r="7674" spans="1:10" ht="16">
      <c r="A7674" s="3">
        <v>40</v>
      </c>
      <c r="B7674" s="7">
        <v>40240</v>
      </c>
      <c r="C7674" s="3">
        <v>1866</v>
      </c>
      <c r="J7674" s="2"/>
    </row>
    <row r="7675" spans="1:10" ht="16">
      <c r="A7675" s="3">
        <v>100</v>
      </c>
      <c r="B7675" s="7">
        <v>40240</v>
      </c>
      <c r="C7675" s="3">
        <v>1866</v>
      </c>
      <c r="J7675" s="2"/>
    </row>
    <row r="7676" spans="1:10" ht="16">
      <c r="A7676" s="3">
        <v>20</v>
      </c>
      <c r="B7676" s="7">
        <v>40240</v>
      </c>
      <c r="C7676" s="3">
        <v>1866</v>
      </c>
      <c r="J7676" s="2"/>
    </row>
    <row r="7677" spans="1:10" ht="16">
      <c r="A7677" s="3">
        <v>1</v>
      </c>
      <c r="B7677" s="7">
        <v>40241</v>
      </c>
      <c r="C7677" s="3">
        <v>1866</v>
      </c>
      <c r="J7677" s="2"/>
    </row>
    <row r="7678" spans="1:10" ht="16">
      <c r="A7678" s="3">
        <v>10</v>
      </c>
      <c r="B7678" s="7">
        <v>40241</v>
      </c>
      <c r="C7678" s="3">
        <v>1866</v>
      </c>
      <c r="J7678" s="2"/>
    </row>
    <row r="7679" spans="1:10" ht="16">
      <c r="A7679" s="3">
        <v>10</v>
      </c>
      <c r="B7679" s="7">
        <v>40241</v>
      </c>
      <c r="C7679" s="3">
        <v>1866</v>
      </c>
      <c r="J7679" s="2"/>
    </row>
    <row r="7680" spans="1:10" ht="16">
      <c r="A7680" s="3">
        <v>253</v>
      </c>
      <c r="B7680" s="7">
        <v>40241</v>
      </c>
      <c r="C7680" s="3">
        <v>1866</v>
      </c>
      <c r="J7680" s="2"/>
    </row>
    <row r="7681" spans="1:10" ht="16">
      <c r="A7681" s="3">
        <v>25</v>
      </c>
      <c r="B7681" s="7">
        <v>40241</v>
      </c>
      <c r="C7681" s="3">
        <v>1866</v>
      </c>
      <c r="J7681" s="2"/>
    </row>
    <row r="7682" spans="1:10" ht="16">
      <c r="A7682" s="3">
        <v>98</v>
      </c>
      <c r="B7682" s="7">
        <v>40242</v>
      </c>
      <c r="C7682" s="3">
        <v>1866</v>
      </c>
      <c r="J7682" s="2"/>
    </row>
    <row r="7683" spans="1:10" ht="16">
      <c r="A7683" s="3">
        <v>20</v>
      </c>
      <c r="B7683" s="7">
        <v>40243</v>
      </c>
      <c r="C7683" s="3">
        <v>1866</v>
      </c>
      <c r="J7683" s="2"/>
    </row>
    <row r="7684" spans="1:10" ht="16">
      <c r="A7684" s="3">
        <v>20</v>
      </c>
      <c r="B7684" s="7">
        <v>40236</v>
      </c>
      <c r="C7684" s="3">
        <v>1868</v>
      </c>
      <c r="J7684" s="2"/>
    </row>
    <row r="7685" spans="1:10" ht="16">
      <c r="A7685" s="3">
        <v>100</v>
      </c>
      <c r="B7685" s="7">
        <v>40236</v>
      </c>
      <c r="C7685" s="3">
        <v>1868</v>
      </c>
      <c r="J7685" s="2"/>
    </row>
    <row r="7686" spans="1:10" ht="16">
      <c r="A7686" s="3">
        <v>276</v>
      </c>
      <c r="B7686" s="7">
        <v>40236</v>
      </c>
      <c r="C7686" s="3">
        <v>1868</v>
      </c>
      <c r="J7686" s="2"/>
    </row>
    <row r="7687" spans="1:10" ht="16">
      <c r="A7687" s="3">
        <v>25</v>
      </c>
      <c r="B7687" s="7">
        <v>40245</v>
      </c>
      <c r="C7687" s="3">
        <v>1868</v>
      </c>
      <c r="J7687" s="2"/>
    </row>
    <row r="7688" spans="1:10" ht="16">
      <c r="A7688" s="3">
        <v>25</v>
      </c>
      <c r="B7688" s="7">
        <v>40256</v>
      </c>
      <c r="C7688" s="3">
        <v>1868</v>
      </c>
      <c r="J7688" s="2"/>
    </row>
    <row r="7689" spans="1:10" ht="16">
      <c r="A7689" s="3">
        <v>50</v>
      </c>
      <c r="B7689" s="7">
        <v>40257</v>
      </c>
      <c r="C7689" s="3">
        <v>1868</v>
      </c>
      <c r="J7689" s="2"/>
    </row>
    <row r="7690" spans="1:10" ht="16">
      <c r="A7690" s="3">
        <v>5</v>
      </c>
      <c r="B7690" s="7">
        <v>40259</v>
      </c>
      <c r="C7690" s="3">
        <v>1868</v>
      </c>
      <c r="J7690" s="2"/>
    </row>
    <row r="7691" spans="1:10" ht="16">
      <c r="A7691" s="3">
        <v>10</v>
      </c>
      <c r="B7691" s="7">
        <v>40261</v>
      </c>
      <c r="C7691" s="3">
        <v>1868</v>
      </c>
      <c r="J7691" s="2"/>
    </row>
    <row r="7692" spans="1:10" ht="16">
      <c r="A7692" s="3">
        <v>50</v>
      </c>
      <c r="B7692" s="7">
        <v>40227</v>
      </c>
      <c r="C7692" s="3">
        <v>1880</v>
      </c>
      <c r="J7692" s="2"/>
    </row>
    <row r="7693" spans="1:10" ht="16">
      <c r="A7693" s="3">
        <v>200</v>
      </c>
      <c r="B7693" s="7">
        <v>40227</v>
      </c>
      <c r="C7693" s="3">
        <v>1880</v>
      </c>
      <c r="J7693" s="2"/>
    </row>
    <row r="7694" spans="1:10" ht="16">
      <c r="A7694" s="3">
        <v>10</v>
      </c>
      <c r="B7694" s="7">
        <v>40227</v>
      </c>
      <c r="C7694" s="3">
        <v>1880</v>
      </c>
      <c r="J7694" s="2"/>
    </row>
    <row r="7695" spans="1:10" ht="16">
      <c r="A7695" s="3">
        <v>10</v>
      </c>
      <c r="B7695" s="7">
        <v>40228</v>
      </c>
      <c r="C7695" s="3">
        <v>1880</v>
      </c>
      <c r="J7695" s="2"/>
    </row>
    <row r="7696" spans="1:10" ht="16">
      <c r="A7696" s="3">
        <v>50</v>
      </c>
      <c r="B7696" s="7">
        <v>40229</v>
      </c>
      <c r="C7696" s="3">
        <v>1880</v>
      </c>
      <c r="J7696" s="2"/>
    </row>
    <row r="7697" spans="1:10" ht="16">
      <c r="A7697" s="3">
        <v>10</v>
      </c>
      <c r="B7697" s="7">
        <v>40229</v>
      </c>
      <c r="C7697" s="3">
        <v>1880</v>
      </c>
      <c r="J7697" s="2"/>
    </row>
    <row r="7698" spans="1:10" ht="16">
      <c r="A7698" s="3">
        <v>100</v>
      </c>
      <c r="B7698" s="7">
        <v>40230</v>
      </c>
      <c r="C7698" s="3">
        <v>1880</v>
      </c>
      <c r="J7698" s="2"/>
    </row>
    <row r="7699" spans="1:10" ht="16">
      <c r="A7699" s="3">
        <v>100</v>
      </c>
      <c r="B7699" s="7">
        <v>40231</v>
      </c>
      <c r="C7699" s="3">
        <v>1880</v>
      </c>
      <c r="J7699" s="2"/>
    </row>
    <row r="7700" spans="1:10" ht="16">
      <c r="A7700" s="3">
        <v>99</v>
      </c>
      <c r="B7700" s="7">
        <v>40235</v>
      </c>
      <c r="C7700" s="3">
        <v>1880</v>
      </c>
      <c r="J7700" s="2"/>
    </row>
    <row r="7701" spans="1:10" ht="16">
      <c r="A7701" s="3">
        <v>100</v>
      </c>
      <c r="B7701" s="7">
        <v>40237</v>
      </c>
      <c r="C7701" s="3">
        <v>1880</v>
      </c>
      <c r="J7701" s="2"/>
    </row>
    <row r="7702" spans="1:10" ht="16">
      <c r="A7702" s="3">
        <v>50</v>
      </c>
      <c r="B7702" s="7">
        <v>40240</v>
      </c>
      <c r="C7702" s="3">
        <v>1880</v>
      </c>
      <c r="J7702" s="2"/>
    </row>
    <row r="7703" spans="1:10" ht="16">
      <c r="A7703" s="3">
        <v>500</v>
      </c>
      <c r="B7703" s="7">
        <v>40245</v>
      </c>
      <c r="C7703" s="3">
        <v>1880</v>
      </c>
      <c r="J7703" s="2"/>
    </row>
    <row r="7704" spans="1:10" ht="16">
      <c r="A7704" s="3">
        <v>100</v>
      </c>
      <c r="B7704" s="7">
        <v>40245</v>
      </c>
      <c r="C7704" s="3">
        <v>1880</v>
      </c>
      <c r="J7704" s="2"/>
    </row>
    <row r="7705" spans="1:10" ht="16">
      <c r="A7705" s="3">
        <v>50</v>
      </c>
      <c r="B7705" s="7">
        <v>40246</v>
      </c>
      <c r="C7705" s="3">
        <v>1880</v>
      </c>
      <c r="J7705" s="2"/>
    </row>
    <row r="7706" spans="1:10" ht="16">
      <c r="A7706" s="3">
        <v>150</v>
      </c>
      <c r="B7706" s="7">
        <v>40247</v>
      </c>
      <c r="C7706" s="3">
        <v>1880</v>
      </c>
      <c r="J7706" s="2"/>
    </row>
    <row r="7707" spans="1:10" ht="16">
      <c r="A7707" s="3">
        <v>100</v>
      </c>
      <c r="B7707" s="7">
        <v>40249</v>
      </c>
      <c r="C7707" s="3">
        <v>1880</v>
      </c>
      <c r="J7707" s="2"/>
    </row>
    <row r="7708" spans="1:10" ht="16">
      <c r="A7708" s="3">
        <v>5</v>
      </c>
      <c r="B7708" s="7">
        <v>40256</v>
      </c>
      <c r="C7708" s="3">
        <v>1880</v>
      </c>
      <c r="J7708" s="2"/>
    </row>
    <row r="7709" spans="1:10" ht="16">
      <c r="A7709" s="3">
        <v>20</v>
      </c>
      <c r="B7709" s="7">
        <v>40256</v>
      </c>
      <c r="C7709" s="3">
        <v>1880</v>
      </c>
      <c r="J7709" s="2"/>
    </row>
    <row r="7710" spans="1:10" ht="16">
      <c r="A7710" s="3">
        <v>20</v>
      </c>
      <c r="B7710" s="7">
        <v>40213</v>
      </c>
      <c r="C7710" s="3">
        <v>1883</v>
      </c>
      <c r="J7710" s="2"/>
    </row>
    <row r="7711" spans="1:10" ht="16">
      <c r="A7711" s="3">
        <v>50</v>
      </c>
      <c r="B7711" s="7">
        <v>40213</v>
      </c>
      <c r="C7711" s="3">
        <v>1883</v>
      </c>
      <c r="J7711" s="2"/>
    </row>
    <row r="7712" spans="1:10" ht="16">
      <c r="A7712" s="3">
        <v>50</v>
      </c>
      <c r="B7712" s="7">
        <v>40213</v>
      </c>
      <c r="C7712" s="3">
        <v>1883</v>
      </c>
      <c r="J7712" s="2"/>
    </row>
    <row r="7713" spans="1:10" ht="16">
      <c r="A7713" s="3">
        <v>150</v>
      </c>
      <c r="B7713" s="7">
        <v>40213</v>
      </c>
      <c r="C7713" s="3">
        <v>1883</v>
      </c>
      <c r="J7713" s="2"/>
    </row>
    <row r="7714" spans="1:10" ht="16">
      <c r="A7714" s="3">
        <v>50</v>
      </c>
      <c r="B7714" s="7">
        <v>40213</v>
      </c>
      <c r="C7714" s="3">
        <v>1883</v>
      </c>
      <c r="J7714" s="2"/>
    </row>
    <row r="7715" spans="1:10" ht="16">
      <c r="A7715" s="3">
        <v>45</v>
      </c>
      <c r="B7715" s="7">
        <v>40213</v>
      </c>
      <c r="C7715" s="3">
        <v>1883</v>
      </c>
      <c r="J7715" s="2"/>
    </row>
    <row r="7716" spans="1:10" ht="16">
      <c r="A7716" s="3">
        <v>5</v>
      </c>
      <c r="B7716" s="7">
        <v>40213</v>
      </c>
      <c r="C7716" s="3">
        <v>1883</v>
      </c>
      <c r="J7716" s="2"/>
    </row>
    <row r="7717" spans="1:10" ht="16">
      <c r="A7717" s="3">
        <v>25</v>
      </c>
      <c r="B7717" s="7">
        <v>40213</v>
      </c>
      <c r="C7717" s="3">
        <v>1883</v>
      </c>
      <c r="J7717" s="2"/>
    </row>
    <row r="7718" spans="1:10" ht="16">
      <c r="A7718" s="3">
        <v>10</v>
      </c>
      <c r="B7718" s="7">
        <v>40213</v>
      </c>
      <c r="C7718" s="3">
        <v>1883</v>
      </c>
      <c r="J7718" s="2"/>
    </row>
    <row r="7719" spans="1:10" ht="16">
      <c r="A7719" s="3">
        <v>10</v>
      </c>
      <c r="B7719" s="7">
        <v>40213</v>
      </c>
      <c r="C7719" s="3">
        <v>1883</v>
      </c>
      <c r="J7719" s="2"/>
    </row>
    <row r="7720" spans="1:10" ht="16">
      <c r="A7720" s="3">
        <v>15</v>
      </c>
      <c r="B7720" s="7">
        <v>40213</v>
      </c>
      <c r="C7720" s="3">
        <v>1883</v>
      </c>
      <c r="J7720" s="2"/>
    </row>
    <row r="7721" spans="1:10" ht="16">
      <c r="A7721" s="3">
        <v>20</v>
      </c>
      <c r="B7721" s="7">
        <v>40213</v>
      </c>
      <c r="C7721" s="3">
        <v>1883</v>
      </c>
      <c r="J7721" s="2"/>
    </row>
    <row r="7722" spans="1:10" ht="16">
      <c r="A7722" s="3">
        <v>20</v>
      </c>
      <c r="B7722" s="7">
        <v>40213</v>
      </c>
      <c r="C7722" s="3">
        <v>1883</v>
      </c>
      <c r="J7722" s="2"/>
    </row>
    <row r="7723" spans="1:10" ht="16">
      <c r="A7723" s="3">
        <v>20</v>
      </c>
      <c r="B7723" s="7">
        <v>40213</v>
      </c>
      <c r="C7723" s="3">
        <v>1883</v>
      </c>
      <c r="J7723" s="2"/>
    </row>
    <row r="7724" spans="1:10" ht="16">
      <c r="A7724" s="3">
        <v>60</v>
      </c>
      <c r="B7724" s="7">
        <v>40213</v>
      </c>
      <c r="C7724" s="3">
        <v>1883</v>
      </c>
      <c r="J7724" s="2"/>
    </row>
    <row r="7725" spans="1:10" ht="16">
      <c r="A7725" s="3">
        <v>50</v>
      </c>
      <c r="B7725" s="7">
        <v>40213</v>
      </c>
      <c r="C7725" s="3">
        <v>1883</v>
      </c>
      <c r="J7725" s="2"/>
    </row>
    <row r="7726" spans="1:10" ht="16">
      <c r="A7726" s="3">
        <v>65</v>
      </c>
      <c r="B7726" s="7">
        <v>40213</v>
      </c>
      <c r="C7726" s="3">
        <v>1883</v>
      </c>
      <c r="J7726" s="2"/>
    </row>
    <row r="7727" spans="1:10" ht="16">
      <c r="A7727" s="3">
        <v>100</v>
      </c>
      <c r="B7727" s="7">
        <v>40213</v>
      </c>
      <c r="C7727" s="3">
        <v>1883</v>
      </c>
      <c r="J7727" s="2"/>
    </row>
    <row r="7728" spans="1:10" ht="16">
      <c r="A7728" s="3">
        <v>15</v>
      </c>
      <c r="B7728" s="7">
        <v>40213</v>
      </c>
      <c r="C7728" s="3">
        <v>1883</v>
      </c>
      <c r="J7728" s="2"/>
    </row>
    <row r="7729" spans="1:10" ht="16">
      <c r="A7729" s="3">
        <v>50</v>
      </c>
      <c r="B7729" s="7">
        <v>40213</v>
      </c>
      <c r="C7729" s="3">
        <v>1883</v>
      </c>
      <c r="J7729" s="2"/>
    </row>
    <row r="7730" spans="1:10" ht="16">
      <c r="A7730" s="3">
        <v>25</v>
      </c>
      <c r="B7730" s="7">
        <v>40214</v>
      </c>
      <c r="C7730" s="3">
        <v>1883</v>
      </c>
      <c r="J7730" s="2"/>
    </row>
    <row r="7731" spans="1:10" ht="16">
      <c r="A7731" s="3">
        <v>20</v>
      </c>
      <c r="B7731" s="7">
        <v>40214</v>
      </c>
      <c r="C7731" s="3">
        <v>1883</v>
      </c>
      <c r="J7731" s="2"/>
    </row>
    <row r="7732" spans="1:10" ht="16">
      <c r="A7732" s="3">
        <v>20</v>
      </c>
      <c r="B7732" s="7">
        <v>40214</v>
      </c>
      <c r="C7732" s="3">
        <v>1883</v>
      </c>
      <c r="J7732" s="2"/>
    </row>
    <row r="7733" spans="1:10" ht="16">
      <c r="A7733" s="3">
        <v>20</v>
      </c>
      <c r="B7733" s="7">
        <v>40214</v>
      </c>
      <c r="C7733" s="3">
        <v>1883</v>
      </c>
      <c r="J7733" s="2"/>
    </row>
    <row r="7734" spans="1:10" ht="16">
      <c r="A7734" s="3">
        <v>50</v>
      </c>
      <c r="B7734" s="7">
        <v>40214</v>
      </c>
      <c r="C7734" s="3">
        <v>1883</v>
      </c>
      <c r="J7734" s="2"/>
    </row>
    <row r="7735" spans="1:10" ht="16">
      <c r="A7735" s="3">
        <v>20</v>
      </c>
      <c r="B7735" s="7">
        <v>40215</v>
      </c>
      <c r="C7735" s="3">
        <v>1883</v>
      </c>
      <c r="J7735" s="2"/>
    </row>
    <row r="7736" spans="1:10" ht="16">
      <c r="A7736" s="3">
        <v>50</v>
      </c>
      <c r="B7736" s="7">
        <v>40215</v>
      </c>
      <c r="C7736" s="3">
        <v>1883</v>
      </c>
      <c r="J7736" s="2"/>
    </row>
    <row r="7737" spans="1:10" ht="16">
      <c r="A7737" s="3">
        <v>200</v>
      </c>
      <c r="B7737" s="7">
        <v>40216</v>
      </c>
      <c r="C7737" s="3">
        <v>1883</v>
      </c>
      <c r="J7737" s="2"/>
    </row>
    <row r="7738" spans="1:10" ht="16">
      <c r="A7738" s="3">
        <v>20</v>
      </c>
      <c r="B7738" s="7">
        <v>40218</v>
      </c>
      <c r="C7738" s="3">
        <v>1883</v>
      </c>
      <c r="J7738" s="2"/>
    </row>
    <row r="7739" spans="1:10" ht="16">
      <c r="A7739" s="3">
        <v>7</v>
      </c>
      <c r="B7739" s="7">
        <v>40219</v>
      </c>
      <c r="C7739" s="3">
        <v>1883</v>
      </c>
      <c r="J7739" s="2"/>
    </row>
    <row r="7740" spans="1:10" ht="16">
      <c r="A7740" s="3">
        <v>10</v>
      </c>
      <c r="B7740" s="7">
        <v>40219</v>
      </c>
      <c r="C7740" s="3">
        <v>1883</v>
      </c>
      <c r="J7740" s="2"/>
    </row>
    <row r="7741" spans="1:10" ht="16">
      <c r="A7741" s="3">
        <v>20</v>
      </c>
      <c r="B7741" s="7">
        <v>40221</v>
      </c>
      <c r="C7741" s="3">
        <v>1883</v>
      </c>
      <c r="J7741" s="2"/>
    </row>
    <row r="7742" spans="1:10" ht="16">
      <c r="A7742" s="3">
        <v>100</v>
      </c>
      <c r="B7742" s="7">
        <v>40221</v>
      </c>
      <c r="C7742" s="3">
        <v>1883</v>
      </c>
      <c r="J7742" s="2"/>
    </row>
    <row r="7743" spans="1:10" ht="16">
      <c r="A7743" s="3">
        <v>50</v>
      </c>
      <c r="B7743" s="7">
        <v>40223</v>
      </c>
      <c r="C7743" s="3">
        <v>1883</v>
      </c>
      <c r="J7743" s="2"/>
    </row>
    <row r="7744" spans="1:10" ht="16">
      <c r="A7744" s="3">
        <v>20</v>
      </c>
      <c r="B7744" s="7">
        <v>40223</v>
      </c>
      <c r="C7744" s="3">
        <v>1883</v>
      </c>
      <c r="J7744" s="2"/>
    </row>
    <row r="7745" spans="1:10" ht="16">
      <c r="A7745" s="3">
        <v>300</v>
      </c>
      <c r="B7745" s="7">
        <v>40224</v>
      </c>
      <c r="C7745" s="3">
        <v>1883</v>
      </c>
      <c r="J7745" s="2"/>
    </row>
    <row r="7746" spans="1:10" ht="16">
      <c r="A7746" s="3">
        <v>10</v>
      </c>
      <c r="B7746" s="7">
        <v>40224</v>
      </c>
      <c r="C7746" s="3">
        <v>1883</v>
      </c>
      <c r="J7746" s="2"/>
    </row>
    <row r="7747" spans="1:10" ht="16">
      <c r="A7747" s="3">
        <v>5</v>
      </c>
      <c r="B7747" s="7">
        <v>40225</v>
      </c>
      <c r="C7747" s="3">
        <v>1883</v>
      </c>
      <c r="J7747" s="2"/>
    </row>
    <row r="7748" spans="1:10" ht="16">
      <c r="A7748" s="3">
        <v>50</v>
      </c>
      <c r="B7748" s="7">
        <v>40225</v>
      </c>
      <c r="C7748" s="3">
        <v>1883</v>
      </c>
      <c r="J7748" s="2"/>
    </row>
    <row r="7749" spans="1:10" ht="16">
      <c r="A7749" s="3">
        <v>50</v>
      </c>
      <c r="B7749" s="7">
        <v>40225</v>
      </c>
      <c r="C7749" s="3">
        <v>1883</v>
      </c>
      <c r="J7749" s="2"/>
    </row>
    <row r="7750" spans="1:10" ht="16">
      <c r="A7750" s="3">
        <v>200</v>
      </c>
      <c r="B7750" s="7">
        <v>40225</v>
      </c>
      <c r="C7750" s="3">
        <v>1883</v>
      </c>
      <c r="J7750" s="2"/>
    </row>
    <row r="7751" spans="1:10" ht="16">
      <c r="A7751" s="3">
        <v>25</v>
      </c>
      <c r="B7751" s="7">
        <v>40225</v>
      </c>
      <c r="C7751" s="3">
        <v>1883</v>
      </c>
      <c r="J7751" s="2"/>
    </row>
    <row r="7752" spans="1:10" ht="16">
      <c r="A7752" s="3">
        <v>25</v>
      </c>
      <c r="B7752" s="7">
        <v>40226</v>
      </c>
      <c r="C7752" s="3">
        <v>1883</v>
      </c>
      <c r="J7752" s="2"/>
    </row>
    <row r="7753" spans="1:10" ht="16">
      <c r="A7753" s="3">
        <v>1000</v>
      </c>
      <c r="B7753" s="7">
        <v>40226</v>
      </c>
      <c r="C7753" s="3">
        <v>1883</v>
      </c>
      <c r="J7753" s="2"/>
    </row>
    <row r="7754" spans="1:10" ht="16">
      <c r="A7754" s="3">
        <v>100</v>
      </c>
      <c r="B7754" s="7">
        <v>40227</v>
      </c>
      <c r="C7754" s="3">
        <v>1883</v>
      </c>
      <c r="J7754" s="2"/>
    </row>
    <row r="7755" spans="1:10" ht="16">
      <c r="A7755" s="3">
        <v>50</v>
      </c>
      <c r="B7755" s="7">
        <v>40227</v>
      </c>
      <c r="C7755" s="3">
        <v>1883</v>
      </c>
      <c r="J7755" s="2"/>
    </row>
    <row r="7756" spans="1:10" ht="16">
      <c r="A7756" s="3">
        <v>10</v>
      </c>
      <c r="B7756" s="7">
        <v>40227</v>
      </c>
      <c r="C7756" s="3">
        <v>1883</v>
      </c>
      <c r="J7756" s="2"/>
    </row>
    <row r="7757" spans="1:10" ht="16">
      <c r="A7757" s="3">
        <v>20</v>
      </c>
      <c r="B7757" s="7">
        <v>40227</v>
      </c>
      <c r="C7757" s="3">
        <v>1883</v>
      </c>
      <c r="J7757" s="2"/>
    </row>
    <row r="7758" spans="1:10" ht="16">
      <c r="A7758" s="3">
        <v>50</v>
      </c>
      <c r="B7758" s="7">
        <v>40227</v>
      </c>
      <c r="C7758" s="3">
        <v>1883</v>
      </c>
      <c r="J7758" s="2"/>
    </row>
    <row r="7759" spans="1:10" ht="16">
      <c r="A7759" s="3">
        <v>100</v>
      </c>
      <c r="B7759" s="7">
        <v>40227</v>
      </c>
      <c r="C7759" s="3">
        <v>1883</v>
      </c>
      <c r="J7759" s="2"/>
    </row>
    <row r="7760" spans="1:10" ht="16">
      <c r="A7760" s="3">
        <v>5</v>
      </c>
      <c r="B7760" s="7">
        <v>40227</v>
      </c>
      <c r="C7760" s="3">
        <v>1883</v>
      </c>
      <c r="J7760" s="2"/>
    </row>
    <row r="7761" spans="1:10" ht="16">
      <c r="A7761" s="3">
        <v>100</v>
      </c>
      <c r="B7761" s="7">
        <v>40227</v>
      </c>
      <c r="C7761" s="3">
        <v>1883</v>
      </c>
      <c r="J7761" s="2"/>
    </row>
    <row r="7762" spans="1:10" ht="16">
      <c r="A7762" s="3">
        <v>20</v>
      </c>
      <c r="B7762" s="7">
        <v>40227</v>
      </c>
      <c r="C7762" s="3">
        <v>1883</v>
      </c>
      <c r="J7762" s="2"/>
    </row>
    <row r="7763" spans="1:10" ht="16">
      <c r="A7763" s="3">
        <v>40</v>
      </c>
      <c r="B7763" s="7">
        <v>40227</v>
      </c>
      <c r="C7763" s="3">
        <v>1883</v>
      </c>
      <c r="J7763" s="2"/>
    </row>
    <row r="7764" spans="1:10" ht="16">
      <c r="A7764" s="3">
        <v>5</v>
      </c>
      <c r="B7764" s="7">
        <v>40227</v>
      </c>
      <c r="C7764" s="3">
        <v>1883</v>
      </c>
      <c r="J7764" s="2"/>
    </row>
    <row r="7765" spans="1:10" ht="16">
      <c r="A7765" s="3">
        <v>10</v>
      </c>
      <c r="B7765" s="7">
        <v>40228</v>
      </c>
      <c r="C7765" s="3">
        <v>1883</v>
      </c>
      <c r="J7765" s="2"/>
    </row>
    <row r="7766" spans="1:10" ht="16">
      <c r="A7766" s="3">
        <v>20</v>
      </c>
      <c r="B7766" s="7">
        <v>40228</v>
      </c>
      <c r="C7766" s="3">
        <v>1883</v>
      </c>
      <c r="J7766" s="2"/>
    </row>
    <row r="7767" spans="1:10" ht="16">
      <c r="A7767" s="3">
        <v>50</v>
      </c>
      <c r="B7767" s="7">
        <v>40229</v>
      </c>
      <c r="C7767" s="3">
        <v>1883</v>
      </c>
      <c r="J7767" s="2"/>
    </row>
    <row r="7768" spans="1:10" ht="16">
      <c r="A7768" s="3">
        <v>15</v>
      </c>
      <c r="B7768" s="7">
        <v>40229</v>
      </c>
      <c r="C7768" s="3">
        <v>1883</v>
      </c>
      <c r="J7768" s="2"/>
    </row>
    <row r="7769" spans="1:10" ht="16">
      <c r="A7769" s="3">
        <v>20</v>
      </c>
      <c r="B7769" s="7">
        <v>40229</v>
      </c>
      <c r="C7769" s="3">
        <v>1883</v>
      </c>
      <c r="J7769" s="2"/>
    </row>
    <row r="7770" spans="1:10" ht="16">
      <c r="A7770" s="3">
        <v>50</v>
      </c>
      <c r="B7770" s="7">
        <v>40230</v>
      </c>
      <c r="C7770" s="3">
        <v>1883</v>
      </c>
      <c r="J7770" s="2"/>
    </row>
    <row r="7771" spans="1:10" ht="16">
      <c r="A7771" s="3">
        <v>99</v>
      </c>
      <c r="B7771" s="7">
        <v>40230</v>
      </c>
      <c r="C7771" s="3">
        <v>1883</v>
      </c>
      <c r="J7771" s="2"/>
    </row>
    <row r="7772" spans="1:10" ht="16">
      <c r="A7772" s="3">
        <v>5</v>
      </c>
      <c r="B7772" s="7">
        <v>40230</v>
      </c>
      <c r="C7772" s="3">
        <v>1883</v>
      </c>
      <c r="J7772" s="2"/>
    </row>
    <row r="7773" spans="1:10" ht="16">
      <c r="A7773" s="3">
        <v>25</v>
      </c>
      <c r="B7773" s="7">
        <v>40231</v>
      </c>
      <c r="C7773" s="3">
        <v>1883</v>
      </c>
      <c r="J7773" s="2"/>
    </row>
    <row r="7774" spans="1:10" ht="16">
      <c r="A7774" s="3">
        <v>20</v>
      </c>
      <c r="B7774" s="7">
        <v>40232</v>
      </c>
      <c r="C7774" s="3">
        <v>1883</v>
      </c>
      <c r="J7774" s="2"/>
    </row>
    <row r="7775" spans="1:10" ht="16">
      <c r="A7775" s="3">
        <v>40</v>
      </c>
      <c r="B7775" s="7">
        <v>40233</v>
      </c>
      <c r="C7775" s="3">
        <v>1883</v>
      </c>
      <c r="J7775" s="2"/>
    </row>
    <row r="7776" spans="1:10" ht="16">
      <c r="A7776" s="3">
        <v>25</v>
      </c>
      <c r="B7776" s="7">
        <v>40233</v>
      </c>
      <c r="C7776" s="3">
        <v>1883</v>
      </c>
      <c r="J7776" s="2"/>
    </row>
    <row r="7777" spans="1:10" ht="16">
      <c r="A7777" s="3">
        <v>75</v>
      </c>
      <c r="B7777" s="7">
        <v>40233</v>
      </c>
      <c r="C7777" s="3">
        <v>1883</v>
      </c>
      <c r="J7777" s="2"/>
    </row>
    <row r="7778" spans="1:10" ht="16">
      <c r="A7778" s="3">
        <v>25</v>
      </c>
      <c r="B7778" s="7">
        <v>40234</v>
      </c>
      <c r="C7778" s="3">
        <v>1883</v>
      </c>
      <c r="J7778" s="2"/>
    </row>
    <row r="7779" spans="1:10" ht="16">
      <c r="A7779" s="3">
        <v>20</v>
      </c>
      <c r="B7779" s="7">
        <v>40234</v>
      </c>
      <c r="C7779" s="3">
        <v>1883</v>
      </c>
      <c r="J7779" s="2"/>
    </row>
    <row r="7780" spans="1:10" ht="16">
      <c r="A7780" s="3">
        <v>50</v>
      </c>
      <c r="B7780" s="7">
        <v>40234</v>
      </c>
      <c r="C7780" s="3">
        <v>1883</v>
      </c>
      <c r="J7780" s="2"/>
    </row>
    <row r="7781" spans="1:10" ht="16">
      <c r="A7781" s="3">
        <v>20</v>
      </c>
      <c r="B7781" s="7">
        <v>40235</v>
      </c>
      <c r="C7781" s="3">
        <v>1883</v>
      </c>
      <c r="J7781" s="2"/>
    </row>
    <row r="7782" spans="1:10" ht="16">
      <c r="A7782" s="3">
        <v>10</v>
      </c>
      <c r="B7782" s="7">
        <v>40235</v>
      </c>
      <c r="C7782" s="3">
        <v>1883</v>
      </c>
      <c r="J7782" s="2"/>
    </row>
    <row r="7783" spans="1:10" ht="16">
      <c r="A7783" s="3">
        <v>10</v>
      </c>
      <c r="B7783" s="7">
        <v>40236</v>
      </c>
      <c r="C7783" s="3">
        <v>1883</v>
      </c>
      <c r="J7783" s="2"/>
    </row>
    <row r="7784" spans="1:10" ht="16">
      <c r="A7784" s="3">
        <v>1</v>
      </c>
      <c r="B7784" s="7">
        <v>40236</v>
      </c>
      <c r="C7784" s="3">
        <v>1883</v>
      </c>
      <c r="J7784" s="2"/>
    </row>
    <row r="7785" spans="1:10" ht="16">
      <c r="A7785" s="3">
        <v>30</v>
      </c>
      <c r="B7785" s="7">
        <v>40236</v>
      </c>
      <c r="C7785" s="3">
        <v>1883</v>
      </c>
      <c r="J7785" s="2"/>
    </row>
    <row r="7786" spans="1:10" ht="16">
      <c r="A7786" s="3">
        <v>50</v>
      </c>
      <c r="B7786" s="7">
        <v>40237</v>
      </c>
      <c r="C7786" s="3">
        <v>1883</v>
      </c>
      <c r="J7786" s="2"/>
    </row>
    <row r="7787" spans="1:10" ht="16">
      <c r="A7787" s="3">
        <v>36</v>
      </c>
      <c r="B7787" s="7">
        <v>40237</v>
      </c>
      <c r="C7787" s="3">
        <v>1883</v>
      </c>
      <c r="J7787" s="2"/>
    </row>
    <row r="7788" spans="1:10" ht="16">
      <c r="A7788" s="3">
        <v>10</v>
      </c>
      <c r="B7788" s="7">
        <v>40237</v>
      </c>
      <c r="C7788" s="3">
        <v>1883</v>
      </c>
      <c r="J7788" s="2"/>
    </row>
    <row r="7789" spans="1:10" ht="16">
      <c r="A7789" s="3">
        <v>5</v>
      </c>
      <c r="B7789" s="7">
        <v>40237</v>
      </c>
      <c r="C7789" s="3">
        <v>1883</v>
      </c>
      <c r="J7789" s="2"/>
    </row>
    <row r="7790" spans="1:10" ht="16">
      <c r="A7790" s="3">
        <v>25</v>
      </c>
      <c r="B7790" s="7">
        <v>40237</v>
      </c>
      <c r="C7790" s="3">
        <v>1883</v>
      </c>
      <c r="J7790" s="2"/>
    </row>
    <row r="7791" spans="1:10" ht="16">
      <c r="A7791" s="3">
        <v>15</v>
      </c>
      <c r="B7791" s="7">
        <v>40237</v>
      </c>
      <c r="C7791" s="3">
        <v>1883</v>
      </c>
      <c r="J7791" s="2"/>
    </row>
    <row r="7792" spans="1:10" ht="16">
      <c r="A7792" s="3">
        <v>1000</v>
      </c>
      <c r="B7792" s="7">
        <v>40238</v>
      </c>
      <c r="C7792" s="3">
        <v>1883</v>
      </c>
      <c r="J7792" s="2"/>
    </row>
    <row r="7793" spans="1:10" ht="16">
      <c r="A7793" s="3">
        <v>10</v>
      </c>
      <c r="B7793" s="7">
        <v>40238</v>
      </c>
      <c r="C7793" s="3">
        <v>1883</v>
      </c>
      <c r="J7793" s="2"/>
    </row>
    <row r="7794" spans="1:10" ht="16">
      <c r="A7794" s="3">
        <v>15</v>
      </c>
      <c r="B7794" s="7">
        <v>40238</v>
      </c>
      <c r="C7794" s="3">
        <v>1883</v>
      </c>
      <c r="J7794" s="2"/>
    </row>
    <row r="7795" spans="1:10" ht="16">
      <c r="A7795" s="3">
        <v>100</v>
      </c>
      <c r="B7795" s="7">
        <v>40238</v>
      </c>
      <c r="C7795" s="3">
        <v>1883</v>
      </c>
      <c r="J7795" s="2"/>
    </row>
    <row r="7796" spans="1:10" ht="16">
      <c r="A7796" s="3">
        <v>25</v>
      </c>
      <c r="B7796" s="7">
        <v>40238</v>
      </c>
      <c r="C7796" s="3">
        <v>1883</v>
      </c>
      <c r="J7796" s="2"/>
    </row>
    <row r="7797" spans="1:10" ht="16">
      <c r="A7797" s="3">
        <v>50</v>
      </c>
      <c r="B7797" s="7">
        <v>40238</v>
      </c>
      <c r="C7797" s="3">
        <v>1883</v>
      </c>
      <c r="J7797" s="2"/>
    </row>
    <row r="7798" spans="1:10" ht="16">
      <c r="A7798" s="3">
        <v>15</v>
      </c>
      <c r="B7798" s="7">
        <v>40239</v>
      </c>
      <c r="C7798" s="3">
        <v>1883</v>
      </c>
      <c r="J7798" s="2"/>
    </row>
    <row r="7799" spans="1:10" ht="16">
      <c r="A7799" s="3">
        <v>50</v>
      </c>
      <c r="B7799" s="7">
        <v>40239</v>
      </c>
      <c r="C7799" s="3">
        <v>1883</v>
      </c>
      <c r="J7799" s="2"/>
    </row>
    <row r="7800" spans="1:10" ht="16">
      <c r="A7800" s="3">
        <v>100</v>
      </c>
      <c r="B7800" s="7">
        <v>40239</v>
      </c>
      <c r="C7800" s="3">
        <v>1883</v>
      </c>
      <c r="J7800" s="2"/>
    </row>
    <row r="7801" spans="1:10" ht="16">
      <c r="A7801" s="3">
        <v>100</v>
      </c>
      <c r="B7801" s="7">
        <v>40239</v>
      </c>
      <c r="C7801" s="3">
        <v>1883</v>
      </c>
      <c r="J7801" s="2"/>
    </row>
    <row r="7802" spans="1:10" ht="16">
      <c r="A7802" s="3">
        <v>25</v>
      </c>
      <c r="B7802" s="7">
        <v>40239</v>
      </c>
      <c r="C7802" s="3">
        <v>1883</v>
      </c>
      <c r="J7802" s="2"/>
    </row>
    <row r="7803" spans="1:10" ht="16">
      <c r="A7803" s="3">
        <v>47</v>
      </c>
      <c r="B7803" s="7">
        <v>40240</v>
      </c>
      <c r="C7803" s="3">
        <v>1883</v>
      </c>
      <c r="J7803" s="2"/>
    </row>
    <row r="7804" spans="1:10" ht="16">
      <c r="A7804" s="3">
        <v>50</v>
      </c>
      <c r="B7804" s="7">
        <v>40240</v>
      </c>
      <c r="C7804" s="3">
        <v>1883</v>
      </c>
      <c r="J7804" s="2"/>
    </row>
    <row r="7805" spans="1:10" ht="16">
      <c r="A7805" s="3">
        <v>25</v>
      </c>
      <c r="B7805" s="7">
        <v>40242</v>
      </c>
      <c r="C7805" s="3">
        <v>1883</v>
      </c>
      <c r="J7805" s="2"/>
    </row>
    <row r="7806" spans="1:10" ht="16">
      <c r="A7806" s="3">
        <v>20</v>
      </c>
      <c r="B7806" s="7">
        <v>40243</v>
      </c>
      <c r="C7806" s="3">
        <v>1883</v>
      </c>
      <c r="J7806" s="2"/>
    </row>
    <row r="7807" spans="1:10" ht="16">
      <c r="A7807" s="3">
        <v>25</v>
      </c>
      <c r="B7807" s="7">
        <v>40243</v>
      </c>
      <c r="C7807" s="3">
        <v>1883</v>
      </c>
      <c r="J7807" s="2"/>
    </row>
    <row r="7808" spans="1:10" ht="16">
      <c r="A7808" s="3">
        <v>50</v>
      </c>
      <c r="B7808" s="7">
        <v>40243</v>
      </c>
      <c r="C7808" s="3">
        <v>1883</v>
      </c>
      <c r="J7808" s="2"/>
    </row>
    <row r="7809" spans="1:10" ht="16">
      <c r="A7809" s="3">
        <v>5</v>
      </c>
      <c r="B7809" s="7">
        <v>40243</v>
      </c>
      <c r="C7809" s="3">
        <v>1883</v>
      </c>
      <c r="J7809" s="2"/>
    </row>
    <row r="7810" spans="1:10" ht="16">
      <c r="A7810" s="3">
        <v>5</v>
      </c>
      <c r="B7810" s="7">
        <v>40214</v>
      </c>
      <c r="C7810" s="3">
        <v>1887</v>
      </c>
      <c r="J7810" s="2"/>
    </row>
    <row r="7811" spans="1:10" ht="16">
      <c r="A7811" s="3">
        <v>25</v>
      </c>
      <c r="B7811" s="7">
        <v>40218</v>
      </c>
      <c r="C7811" s="3">
        <v>1887</v>
      </c>
      <c r="J7811" s="2"/>
    </row>
    <row r="7812" spans="1:10" ht="16">
      <c r="A7812" s="3">
        <v>100</v>
      </c>
      <c r="B7812" s="7">
        <v>40219</v>
      </c>
      <c r="C7812" s="3">
        <v>1887</v>
      </c>
      <c r="J7812" s="2"/>
    </row>
    <row r="7813" spans="1:10" ht="16">
      <c r="A7813" s="3">
        <v>270</v>
      </c>
      <c r="B7813" s="7">
        <v>40222</v>
      </c>
      <c r="C7813" s="3">
        <v>1887</v>
      </c>
      <c r="J7813" s="2"/>
    </row>
    <row r="7814" spans="1:10" ht="16">
      <c r="A7814" s="3">
        <v>25</v>
      </c>
      <c r="B7814" s="7">
        <v>40222</v>
      </c>
      <c r="C7814" s="3">
        <v>1887</v>
      </c>
      <c r="J7814" s="2"/>
    </row>
    <row r="7815" spans="1:10" ht="16">
      <c r="A7815" s="3">
        <v>50</v>
      </c>
      <c r="B7815" s="7">
        <v>40232</v>
      </c>
      <c r="C7815" s="3">
        <v>1887</v>
      </c>
      <c r="J7815" s="2"/>
    </row>
    <row r="7816" spans="1:10" ht="16">
      <c r="A7816" s="3">
        <v>500</v>
      </c>
      <c r="B7816" s="7">
        <v>40240</v>
      </c>
      <c r="C7816" s="3">
        <v>1887</v>
      </c>
      <c r="J7816" s="2"/>
    </row>
    <row r="7817" spans="1:10" ht="16">
      <c r="A7817" s="3">
        <v>100</v>
      </c>
      <c r="B7817" s="7">
        <v>40241</v>
      </c>
      <c r="C7817" s="3">
        <v>1887</v>
      </c>
      <c r="J7817" s="2"/>
    </row>
    <row r="7818" spans="1:10" ht="16">
      <c r="A7818" s="3">
        <v>100</v>
      </c>
      <c r="B7818" s="7">
        <v>40451</v>
      </c>
      <c r="C7818" s="3">
        <v>1894</v>
      </c>
      <c r="J7818" s="2"/>
    </row>
    <row r="7819" spans="1:10" ht="16">
      <c r="A7819" s="3">
        <v>200</v>
      </c>
      <c r="B7819" s="7">
        <v>40451</v>
      </c>
      <c r="C7819" s="3">
        <v>1894</v>
      </c>
      <c r="J7819" s="2"/>
    </row>
    <row r="7820" spans="1:10" ht="16">
      <c r="A7820" s="3">
        <v>50</v>
      </c>
      <c r="B7820" s="7">
        <v>40451</v>
      </c>
      <c r="C7820" s="3">
        <v>1894</v>
      </c>
      <c r="J7820" s="2"/>
    </row>
    <row r="7821" spans="1:10" ht="16">
      <c r="A7821" s="3">
        <v>50</v>
      </c>
      <c r="B7821" s="7">
        <v>40451</v>
      </c>
      <c r="C7821" s="3">
        <v>1894</v>
      </c>
      <c r="J7821" s="2"/>
    </row>
    <row r="7822" spans="1:10" ht="16">
      <c r="A7822" s="3">
        <v>25</v>
      </c>
      <c r="B7822" s="7">
        <v>40451</v>
      </c>
      <c r="C7822" s="3">
        <v>1894</v>
      </c>
      <c r="J7822" s="2"/>
    </row>
    <row r="7823" spans="1:10" ht="16">
      <c r="A7823" s="3">
        <v>50</v>
      </c>
      <c r="B7823" s="7">
        <v>40451</v>
      </c>
      <c r="C7823" s="3">
        <v>1894</v>
      </c>
      <c r="J7823" s="2"/>
    </row>
    <row r="7824" spans="1:10" ht="16">
      <c r="A7824" s="3">
        <v>25</v>
      </c>
      <c r="B7824" s="7">
        <v>40451</v>
      </c>
      <c r="C7824" s="3">
        <v>1894</v>
      </c>
      <c r="J7824" s="2"/>
    </row>
    <row r="7825" spans="1:10" ht="16">
      <c r="A7825" s="3">
        <v>600</v>
      </c>
      <c r="B7825" s="7">
        <v>40451</v>
      </c>
      <c r="C7825" s="3">
        <v>1894</v>
      </c>
      <c r="J7825" s="2"/>
    </row>
    <row r="7826" spans="1:10" ht="16">
      <c r="A7826" s="3">
        <v>100</v>
      </c>
      <c r="B7826" s="7">
        <v>40452</v>
      </c>
      <c r="C7826" s="3">
        <v>1894</v>
      </c>
      <c r="J7826" s="2"/>
    </row>
    <row r="7827" spans="1:10" ht="16">
      <c r="A7827" s="3">
        <v>25</v>
      </c>
      <c r="B7827" s="7">
        <v>40453</v>
      </c>
      <c r="C7827" s="3">
        <v>1894</v>
      </c>
      <c r="J7827" s="2"/>
    </row>
    <row r="7828" spans="1:10" ht="16">
      <c r="A7828" s="3">
        <v>10</v>
      </c>
      <c r="B7828" s="7">
        <v>40453</v>
      </c>
      <c r="C7828" s="3">
        <v>1894</v>
      </c>
      <c r="J7828" s="2"/>
    </row>
    <row r="7829" spans="1:10" ht="16">
      <c r="A7829" s="3">
        <v>200</v>
      </c>
      <c r="B7829" s="7">
        <v>40453</v>
      </c>
      <c r="C7829" s="3">
        <v>1894</v>
      </c>
      <c r="J7829" s="2"/>
    </row>
    <row r="7830" spans="1:10" ht="16">
      <c r="A7830" s="3">
        <v>15</v>
      </c>
      <c r="B7830" s="7">
        <v>40453</v>
      </c>
      <c r="C7830" s="3">
        <v>1894</v>
      </c>
      <c r="J7830" s="2"/>
    </row>
    <row r="7831" spans="1:10" ht="16">
      <c r="A7831" s="3">
        <v>15</v>
      </c>
      <c r="B7831" s="7">
        <v>40453</v>
      </c>
      <c r="C7831" s="3">
        <v>1894</v>
      </c>
      <c r="J7831" s="2"/>
    </row>
    <row r="7832" spans="1:10" ht="16">
      <c r="A7832" s="3">
        <v>25</v>
      </c>
      <c r="B7832" s="7">
        <v>40456</v>
      </c>
      <c r="C7832" s="3">
        <v>1894</v>
      </c>
      <c r="J7832" s="2"/>
    </row>
    <row r="7833" spans="1:10" ht="16">
      <c r="A7833" s="3">
        <v>5</v>
      </c>
      <c r="B7833" s="7">
        <v>40456</v>
      </c>
      <c r="C7833" s="3">
        <v>1894</v>
      </c>
      <c r="J7833" s="2"/>
    </row>
    <row r="7834" spans="1:10" ht="16">
      <c r="A7834" s="3">
        <v>10</v>
      </c>
      <c r="B7834" s="7">
        <v>40457</v>
      </c>
      <c r="C7834" s="3">
        <v>1894</v>
      </c>
      <c r="J7834" s="2"/>
    </row>
    <row r="7835" spans="1:10" ht="16">
      <c r="A7835" s="3">
        <v>50</v>
      </c>
      <c r="B7835" s="7">
        <v>40457</v>
      </c>
      <c r="C7835" s="3">
        <v>1894</v>
      </c>
      <c r="J7835" s="2"/>
    </row>
    <row r="7836" spans="1:10" ht="16">
      <c r="A7836" s="3">
        <v>50</v>
      </c>
      <c r="B7836" s="7">
        <v>40457</v>
      </c>
      <c r="C7836" s="3">
        <v>1894</v>
      </c>
      <c r="J7836" s="2"/>
    </row>
    <row r="7837" spans="1:10" ht="16">
      <c r="A7837" s="3">
        <v>175</v>
      </c>
      <c r="B7837" s="7">
        <v>40458</v>
      </c>
      <c r="C7837" s="3">
        <v>1894</v>
      </c>
      <c r="J7837" s="2"/>
    </row>
    <row r="7838" spans="1:10" ht="16">
      <c r="A7838" s="3">
        <v>250</v>
      </c>
      <c r="B7838" s="7">
        <v>40459</v>
      </c>
      <c r="C7838" s="3">
        <v>1894</v>
      </c>
      <c r="J7838" s="2"/>
    </row>
    <row r="7839" spans="1:10" ht="16">
      <c r="A7839" s="3">
        <v>100</v>
      </c>
      <c r="B7839" s="7">
        <v>40459</v>
      </c>
      <c r="C7839" s="3">
        <v>1894</v>
      </c>
      <c r="J7839" s="2"/>
    </row>
    <row r="7840" spans="1:10" ht="16">
      <c r="A7840" s="3">
        <v>50</v>
      </c>
      <c r="B7840" s="7">
        <v>40459</v>
      </c>
      <c r="C7840" s="3">
        <v>1894</v>
      </c>
      <c r="J7840" s="2"/>
    </row>
    <row r="7841" spans="1:10" ht="16">
      <c r="A7841" s="3">
        <v>25</v>
      </c>
      <c r="B7841" s="7">
        <v>40459</v>
      </c>
      <c r="C7841" s="3">
        <v>1894</v>
      </c>
      <c r="J7841" s="2"/>
    </row>
    <row r="7842" spans="1:10" ht="16">
      <c r="A7842" s="3">
        <v>25</v>
      </c>
      <c r="B7842" s="7">
        <v>40459</v>
      </c>
      <c r="C7842" s="3">
        <v>1894</v>
      </c>
      <c r="J7842" s="2"/>
    </row>
    <row r="7843" spans="1:10" ht="16">
      <c r="A7843" s="3">
        <v>50</v>
      </c>
      <c r="B7843" s="7">
        <v>40459</v>
      </c>
      <c r="C7843" s="3">
        <v>1894</v>
      </c>
      <c r="J7843" s="2"/>
    </row>
    <row r="7844" spans="1:10" ht="16">
      <c r="A7844" s="3">
        <v>50</v>
      </c>
      <c r="B7844" s="7">
        <v>40459</v>
      </c>
      <c r="C7844" s="3">
        <v>1894</v>
      </c>
      <c r="J7844" s="2"/>
    </row>
    <row r="7845" spans="1:10" ht="16">
      <c r="A7845" s="3">
        <v>20</v>
      </c>
      <c r="B7845" s="7">
        <v>40459</v>
      </c>
      <c r="C7845" s="3">
        <v>1894</v>
      </c>
      <c r="J7845" s="2"/>
    </row>
    <row r="7846" spans="1:10" ht="16">
      <c r="A7846" s="3">
        <v>10</v>
      </c>
      <c r="B7846" s="7">
        <v>40459</v>
      </c>
      <c r="C7846" s="3">
        <v>1894</v>
      </c>
      <c r="J7846" s="2"/>
    </row>
    <row r="7847" spans="1:10" ht="16">
      <c r="A7847" s="3">
        <v>250</v>
      </c>
      <c r="B7847" s="7">
        <v>40459</v>
      </c>
      <c r="C7847" s="3">
        <v>1894</v>
      </c>
      <c r="J7847" s="2"/>
    </row>
    <row r="7848" spans="1:10" ht="16">
      <c r="A7848" s="3">
        <v>20</v>
      </c>
      <c r="B7848" s="7">
        <v>40459</v>
      </c>
      <c r="C7848" s="3">
        <v>1894</v>
      </c>
      <c r="J7848" s="2"/>
    </row>
    <row r="7849" spans="1:10" ht="16">
      <c r="A7849" s="3">
        <v>150</v>
      </c>
      <c r="B7849" s="7">
        <v>40459</v>
      </c>
      <c r="C7849" s="3">
        <v>1894</v>
      </c>
      <c r="J7849" s="2"/>
    </row>
    <row r="7850" spans="1:10" ht="16">
      <c r="A7850" s="3">
        <v>20</v>
      </c>
      <c r="B7850" s="7">
        <v>40459</v>
      </c>
      <c r="C7850" s="3">
        <v>1894</v>
      </c>
      <c r="J7850" s="2"/>
    </row>
    <row r="7851" spans="1:10" ht="16">
      <c r="A7851" s="3">
        <v>50</v>
      </c>
      <c r="B7851" s="7">
        <v>40459</v>
      </c>
      <c r="C7851" s="3">
        <v>1894</v>
      </c>
      <c r="J7851" s="2"/>
    </row>
    <row r="7852" spans="1:10" ht="16">
      <c r="A7852" s="3">
        <v>50</v>
      </c>
      <c r="B7852" s="7">
        <v>40459</v>
      </c>
      <c r="C7852" s="3">
        <v>1894</v>
      </c>
      <c r="J7852" s="2"/>
    </row>
    <row r="7853" spans="1:10" ht="16">
      <c r="A7853" s="3">
        <v>25</v>
      </c>
      <c r="B7853" s="7">
        <v>40459</v>
      </c>
      <c r="C7853" s="3">
        <v>1894</v>
      </c>
      <c r="J7853" s="2"/>
    </row>
    <row r="7854" spans="1:10" ht="16">
      <c r="A7854" s="3">
        <v>50</v>
      </c>
      <c r="B7854" s="7">
        <v>40459</v>
      </c>
      <c r="C7854" s="3">
        <v>1894</v>
      </c>
      <c r="J7854" s="2"/>
    </row>
    <row r="7855" spans="1:10" ht="16">
      <c r="A7855" s="3">
        <v>25</v>
      </c>
      <c r="B7855" s="7">
        <v>40460</v>
      </c>
      <c r="C7855" s="3">
        <v>1894</v>
      </c>
      <c r="J7855" s="2"/>
    </row>
    <row r="7856" spans="1:10" ht="16">
      <c r="A7856" s="3">
        <v>10</v>
      </c>
      <c r="B7856" s="7">
        <v>40460</v>
      </c>
      <c r="C7856" s="3">
        <v>1894</v>
      </c>
      <c r="J7856" s="2"/>
    </row>
    <row r="7857" spans="1:10" ht="16">
      <c r="A7857" s="3">
        <v>60</v>
      </c>
      <c r="B7857" s="7">
        <v>40461</v>
      </c>
      <c r="C7857" s="3">
        <v>1894</v>
      </c>
      <c r="J7857" s="2"/>
    </row>
    <row r="7858" spans="1:10" ht="16">
      <c r="A7858" s="3">
        <v>30</v>
      </c>
      <c r="B7858" s="7">
        <v>40461</v>
      </c>
      <c r="C7858" s="3">
        <v>1894</v>
      </c>
      <c r="J7858" s="2"/>
    </row>
    <row r="7859" spans="1:10" ht="16">
      <c r="A7859" s="3">
        <v>100</v>
      </c>
      <c r="B7859" s="7">
        <v>40462</v>
      </c>
      <c r="C7859" s="3">
        <v>1894</v>
      </c>
      <c r="J7859" s="2"/>
    </row>
    <row r="7860" spans="1:10" ht="16">
      <c r="A7860" s="3">
        <v>100</v>
      </c>
      <c r="B7860" s="7">
        <v>40462</v>
      </c>
      <c r="C7860" s="3">
        <v>1894</v>
      </c>
      <c r="J7860" s="2"/>
    </row>
    <row r="7861" spans="1:10" ht="16">
      <c r="A7861" s="3">
        <v>25</v>
      </c>
      <c r="B7861" s="7">
        <v>40463</v>
      </c>
      <c r="C7861" s="3">
        <v>1894</v>
      </c>
      <c r="J7861" s="2"/>
    </row>
    <row r="7862" spans="1:10" ht="16">
      <c r="A7862" s="3">
        <v>35</v>
      </c>
      <c r="B7862" s="7">
        <v>40463</v>
      </c>
      <c r="C7862" s="3">
        <v>1894</v>
      </c>
      <c r="J7862" s="2"/>
    </row>
    <row r="7863" spans="1:10" ht="16">
      <c r="A7863" s="3">
        <v>100</v>
      </c>
      <c r="B7863" s="7">
        <v>40463</v>
      </c>
      <c r="C7863" s="3">
        <v>1894</v>
      </c>
      <c r="J7863" s="2"/>
    </row>
    <row r="7864" spans="1:10" ht="16">
      <c r="A7864" s="3">
        <v>50</v>
      </c>
      <c r="B7864" s="7">
        <v>40464</v>
      </c>
      <c r="C7864" s="3">
        <v>1894</v>
      </c>
      <c r="J7864" s="2"/>
    </row>
    <row r="7865" spans="1:10" ht="16">
      <c r="A7865" s="3">
        <v>10</v>
      </c>
      <c r="B7865" s="7">
        <v>40464</v>
      </c>
      <c r="C7865" s="3">
        <v>1894</v>
      </c>
      <c r="J7865" s="2"/>
    </row>
    <row r="7866" spans="1:10" ht="16">
      <c r="A7866" s="3">
        <v>30</v>
      </c>
      <c r="B7866" s="7">
        <v>40466</v>
      </c>
      <c r="C7866" s="3">
        <v>1894</v>
      </c>
      <c r="J7866" s="2"/>
    </row>
    <row r="7867" spans="1:10" ht="16">
      <c r="A7867" s="3">
        <v>5</v>
      </c>
      <c r="B7867" s="7">
        <v>40466</v>
      </c>
      <c r="C7867" s="3">
        <v>1894</v>
      </c>
      <c r="J7867" s="2"/>
    </row>
    <row r="7868" spans="1:10" ht="16">
      <c r="A7868" s="3">
        <v>25</v>
      </c>
      <c r="B7868" s="7">
        <v>40467</v>
      </c>
      <c r="C7868" s="3">
        <v>1894</v>
      </c>
      <c r="J7868" s="2"/>
    </row>
    <row r="7869" spans="1:10" ht="16">
      <c r="A7869" s="3">
        <v>25</v>
      </c>
      <c r="B7869" s="7">
        <v>40467</v>
      </c>
      <c r="C7869" s="3">
        <v>1894</v>
      </c>
      <c r="J7869" s="2"/>
    </row>
    <row r="7870" spans="1:10" ht="16">
      <c r="A7870" s="3">
        <v>20</v>
      </c>
      <c r="B7870" s="7">
        <v>40467</v>
      </c>
      <c r="C7870" s="3">
        <v>1894</v>
      </c>
      <c r="J7870" s="2"/>
    </row>
    <row r="7871" spans="1:10" ht="16">
      <c r="A7871" s="3">
        <v>40</v>
      </c>
      <c r="B7871" s="7">
        <v>40468</v>
      </c>
      <c r="C7871" s="3">
        <v>1894</v>
      </c>
      <c r="J7871" s="2"/>
    </row>
    <row r="7872" spans="1:10" ht="16">
      <c r="A7872" s="3">
        <v>25</v>
      </c>
      <c r="B7872" s="7">
        <v>40469</v>
      </c>
      <c r="C7872" s="3">
        <v>1894</v>
      </c>
      <c r="J7872" s="2"/>
    </row>
    <row r="7873" spans="1:10" ht="16">
      <c r="A7873" s="3">
        <v>25</v>
      </c>
      <c r="B7873" s="7">
        <v>40470</v>
      </c>
      <c r="C7873" s="3">
        <v>1894</v>
      </c>
      <c r="J7873" s="2"/>
    </row>
    <row r="7874" spans="1:10" ht="16">
      <c r="A7874" s="3">
        <v>10</v>
      </c>
      <c r="B7874" s="7">
        <v>40470</v>
      </c>
      <c r="C7874" s="3">
        <v>1894</v>
      </c>
      <c r="J7874" s="2"/>
    </row>
    <row r="7875" spans="1:10" ht="16">
      <c r="A7875" s="3">
        <v>5</v>
      </c>
      <c r="B7875" s="7">
        <v>40471</v>
      </c>
      <c r="C7875" s="3">
        <v>1894</v>
      </c>
      <c r="J7875" s="2"/>
    </row>
    <row r="7876" spans="1:10" ht="16">
      <c r="A7876" s="3">
        <v>50</v>
      </c>
      <c r="B7876" s="7">
        <v>40471</v>
      </c>
      <c r="C7876" s="3">
        <v>1894</v>
      </c>
      <c r="J7876" s="2"/>
    </row>
    <row r="7877" spans="1:10" ht="16">
      <c r="A7877" s="3">
        <v>25</v>
      </c>
      <c r="B7877" s="7">
        <v>40471</v>
      </c>
      <c r="C7877" s="3">
        <v>1894</v>
      </c>
      <c r="J7877" s="2"/>
    </row>
    <row r="7878" spans="1:10" ht="16">
      <c r="A7878" s="3">
        <v>50</v>
      </c>
      <c r="B7878" s="7">
        <v>40471</v>
      </c>
      <c r="C7878" s="3">
        <v>1894</v>
      </c>
      <c r="J7878" s="2"/>
    </row>
    <row r="7879" spans="1:10" ht="16">
      <c r="A7879" s="3">
        <v>25</v>
      </c>
      <c r="B7879" s="7">
        <v>40478</v>
      </c>
      <c r="C7879" s="3">
        <v>1894</v>
      </c>
      <c r="J7879" s="2"/>
    </row>
    <row r="7880" spans="1:10" ht="16">
      <c r="A7880" s="3">
        <v>50</v>
      </c>
      <c r="B7880" s="7">
        <v>40482</v>
      </c>
      <c r="C7880" s="3">
        <v>1894</v>
      </c>
      <c r="J7880" s="2"/>
    </row>
    <row r="7881" spans="1:10" ht="16">
      <c r="A7881" s="3">
        <v>50</v>
      </c>
      <c r="B7881" s="7">
        <v>40482</v>
      </c>
      <c r="C7881" s="3">
        <v>1894</v>
      </c>
      <c r="J7881" s="2"/>
    </row>
    <row r="7882" spans="1:10" ht="16">
      <c r="A7882" s="3">
        <v>500</v>
      </c>
      <c r="B7882" s="7">
        <v>40482</v>
      </c>
      <c r="C7882" s="3">
        <v>1894</v>
      </c>
      <c r="J7882" s="2"/>
    </row>
    <row r="7883" spans="1:10" ht="16">
      <c r="A7883" s="3">
        <v>100</v>
      </c>
      <c r="B7883" s="7">
        <v>40483</v>
      </c>
      <c r="C7883" s="3">
        <v>1894</v>
      </c>
      <c r="J7883" s="2"/>
    </row>
    <row r="7884" spans="1:10" ht="16">
      <c r="A7884" s="3">
        <v>25</v>
      </c>
      <c r="B7884" s="7">
        <v>40484</v>
      </c>
      <c r="C7884" s="3">
        <v>1894</v>
      </c>
      <c r="J7884" s="2"/>
    </row>
    <row r="7885" spans="1:10" ht="16">
      <c r="A7885" s="3">
        <v>25</v>
      </c>
      <c r="B7885" s="7">
        <v>40485</v>
      </c>
      <c r="C7885" s="3">
        <v>1894</v>
      </c>
      <c r="J7885" s="2"/>
    </row>
    <row r="7886" spans="1:10" ht="16">
      <c r="A7886" s="3">
        <v>50</v>
      </c>
      <c r="B7886" s="7">
        <v>40485</v>
      </c>
      <c r="C7886" s="3">
        <v>1894</v>
      </c>
      <c r="J7886" s="2"/>
    </row>
    <row r="7887" spans="1:10" ht="16">
      <c r="A7887" s="3">
        <v>50</v>
      </c>
      <c r="B7887" s="7">
        <v>40485</v>
      </c>
      <c r="C7887" s="3">
        <v>1894</v>
      </c>
      <c r="J7887" s="2"/>
    </row>
    <row r="7888" spans="1:10" ht="16">
      <c r="A7888" s="3">
        <v>300</v>
      </c>
      <c r="B7888" s="7">
        <v>40485</v>
      </c>
      <c r="C7888" s="3">
        <v>1894</v>
      </c>
      <c r="J7888" s="2"/>
    </row>
    <row r="7889" spans="1:10" ht="16">
      <c r="A7889" s="3">
        <v>21</v>
      </c>
      <c r="B7889" s="7">
        <v>40485</v>
      </c>
      <c r="C7889" s="3">
        <v>1894</v>
      </c>
      <c r="J7889" s="2"/>
    </row>
    <row r="7890" spans="1:10" ht="16">
      <c r="A7890" s="3">
        <v>25</v>
      </c>
      <c r="B7890" s="7">
        <v>40485</v>
      </c>
      <c r="C7890" s="3">
        <v>1894</v>
      </c>
      <c r="J7890" s="2"/>
    </row>
    <row r="7891" spans="1:10" ht="16">
      <c r="A7891" s="3">
        <v>20</v>
      </c>
      <c r="B7891" s="7">
        <v>40486</v>
      </c>
      <c r="C7891" s="3">
        <v>1894</v>
      </c>
      <c r="J7891" s="2"/>
    </row>
    <row r="7892" spans="1:10" ht="16">
      <c r="A7892" s="3">
        <v>50</v>
      </c>
      <c r="B7892" s="7">
        <v>40486</v>
      </c>
      <c r="C7892" s="3">
        <v>1894</v>
      </c>
      <c r="J7892" s="2"/>
    </row>
    <row r="7893" spans="1:10" ht="16">
      <c r="A7893" s="3">
        <v>25</v>
      </c>
      <c r="B7893" s="7">
        <v>40486</v>
      </c>
      <c r="C7893" s="3">
        <v>1894</v>
      </c>
      <c r="J7893" s="2"/>
    </row>
    <row r="7894" spans="1:10" ht="16">
      <c r="A7894" s="3">
        <v>50</v>
      </c>
      <c r="B7894" s="7">
        <v>40486</v>
      </c>
      <c r="C7894" s="3">
        <v>1894</v>
      </c>
      <c r="J7894" s="2"/>
    </row>
    <row r="7895" spans="1:10" ht="16">
      <c r="A7895" s="3">
        <v>25</v>
      </c>
      <c r="B7895" s="7">
        <v>40487</v>
      </c>
      <c r="C7895" s="3">
        <v>1894</v>
      </c>
      <c r="J7895" s="2"/>
    </row>
    <row r="7896" spans="1:10" ht="16">
      <c r="A7896" s="3">
        <v>30</v>
      </c>
      <c r="B7896" s="7">
        <v>40487</v>
      </c>
      <c r="C7896" s="3">
        <v>1894</v>
      </c>
      <c r="J7896" s="2"/>
    </row>
    <row r="7897" spans="1:10" ht="16">
      <c r="A7897" s="3">
        <v>50</v>
      </c>
      <c r="B7897" s="7">
        <v>40487</v>
      </c>
      <c r="C7897" s="3">
        <v>1894</v>
      </c>
      <c r="J7897" s="2"/>
    </row>
    <row r="7898" spans="1:10" ht="16">
      <c r="A7898" s="3">
        <v>25</v>
      </c>
      <c r="B7898" s="7">
        <v>40487</v>
      </c>
      <c r="C7898" s="3">
        <v>1894</v>
      </c>
      <c r="J7898" s="2"/>
    </row>
    <row r="7899" spans="1:10" ht="16">
      <c r="A7899" s="3">
        <v>25</v>
      </c>
      <c r="B7899" s="7">
        <v>40488</v>
      </c>
      <c r="C7899" s="3">
        <v>1894</v>
      </c>
      <c r="J7899" s="2"/>
    </row>
    <row r="7900" spans="1:10" ht="16">
      <c r="A7900" s="3">
        <v>25</v>
      </c>
      <c r="B7900" s="7">
        <v>40488</v>
      </c>
      <c r="C7900" s="3">
        <v>1894</v>
      </c>
      <c r="J7900" s="2"/>
    </row>
    <row r="7901" spans="1:10" ht="16">
      <c r="A7901" s="3">
        <v>50</v>
      </c>
      <c r="B7901" s="7">
        <v>40488</v>
      </c>
      <c r="C7901" s="3">
        <v>1894</v>
      </c>
      <c r="J7901" s="2"/>
    </row>
    <row r="7902" spans="1:10" ht="16">
      <c r="A7902" s="3">
        <v>25</v>
      </c>
      <c r="B7902" s="7">
        <v>40489</v>
      </c>
      <c r="C7902" s="3">
        <v>1894</v>
      </c>
      <c r="J7902" s="2"/>
    </row>
    <row r="7903" spans="1:10" ht="16">
      <c r="A7903" s="3">
        <v>10</v>
      </c>
      <c r="B7903" s="7">
        <v>40489</v>
      </c>
      <c r="C7903" s="3">
        <v>1894</v>
      </c>
      <c r="J7903" s="2"/>
    </row>
    <row r="7904" spans="1:10" ht="16">
      <c r="A7904" s="3">
        <v>25</v>
      </c>
      <c r="B7904" s="7">
        <v>40490</v>
      </c>
      <c r="C7904" s="3">
        <v>1894</v>
      </c>
      <c r="J7904" s="2"/>
    </row>
    <row r="7905" spans="1:10" ht="16">
      <c r="A7905" s="3">
        <v>50</v>
      </c>
      <c r="B7905" s="7">
        <v>40490</v>
      </c>
      <c r="C7905" s="3">
        <v>1894</v>
      </c>
      <c r="J7905" s="2"/>
    </row>
    <row r="7906" spans="1:10" ht="16">
      <c r="A7906" s="3">
        <v>25</v>
      </c>
      <c r="B7906" s="7">
        <v>40490</v>
      </c>
      <c r="C7906" s="3">
        <v>1894</v>
      </c>
      <c r="J7906" s="2"/>
    </row>
    <row r="7907" spans="1:10" ht="16">
      <c r="A7907" s="3">
        <v>30</v>
      </c>
      <c r="B7907" s="7">
        <v>40490</v>
      </c>
      <c r="C7907" s="3">
        <v>1894</v>
      </c>
      <c r="J7907" s="2"/>
    </row>
    <row r="7908" spans="1:10" ht="16">
      <c r="A7908" s="3">
        <v>100</v>
      </c>
      <c r="B7908" s="7">
        <v>40491</v>
      </c>
      <c r="C7908" s="3">
        <v>1894</v>
      </c>
      <c r="J7908" s="2"/>
    </row>
    <row r="7909" spans="1:10" ht="16">
      <c r="A7909" s="3">
        <v>25</v>
      </c>
      <c r="B7909" s="7">
        <v>40491</v>
      </c>
      <c r="C7909" s="3">
        <v>1894</v>
      </c>
      <c r="J7909" s="2"/>
    </row>
    <row r="7910" spans="1:10" ht="16">
      <c r="A7910" s="3">
        <v>25</v>
      </c>
      <c r="B7910" s="7">
        <v>40492</v>
      </c>
      <c r="C7910" s="3">
        <v>1894</v>
      </c>
      <c r="J7910" s="2"/>
    </row>
    <row r="7911" spans="1:10" ht="16">
      <c r="A7911" s="3">
        <v>50</v>
      </c>
      <c r="B7911" s="7">
        <v>40492</v>
      </c>
      <c r="C7911" s="3">
        <v>1894</v>
      </c>
      <c r="J7911" s="2"/>
    </row>
    <row r="7912" spans="1:10" ht="16">
      <c r="A7912" s="3">
        <v>25</v>
      </c>
      <c r="B7912" s="7">
        <v>40493</v>
      </c>
      <c r="C7912" s="3">
        <v>1894</v>
      </c>
      <c r="J7912" s="2"/>
    </row>
    <row r="7913" spans="1:10" ht="16">
      <c r="A7913" s="3">
        <v>25</v>
      </c>
      <c r="B7913" s="7">
        <v>40493</v>
      </c>
      <c r="C7913" s="3">
        <v>1894</v>
      </c>
      <c r="J7913" s="2"/>
    </row>
    <row r="7914" spans="1:10" ht="16">
      <c r="A7914" s="3">
        <v>25</v>
      </c>
      <c r="B7914" s="7">
        <v>40493</v>
      </c>
      <c r="C7914" s="3">
        <v>1894</v>
      </c>
      <c r="J7914" s="2"/>
    </row>
    <row r="7915" spans="1:10" ht="16">
      <c r="A7915" s="3">
        <v>20</v>
      </c>
      <c r="B7915" s="7">
        <v>40493</v>
      </c>
      <c r="C7915" s="3">
        <v>1894</v>
      </c>
      <c r="J7915" s="2"/>
    </row>
    <row r="7916" spans="1:10" ht="16">
      <c r="A7916" s="3">
        <v>25</v>
      </c>
      <c r="B7916" s="7">
        <v>40494</v>
      </c>
      <c r="C7916" s="3">
        <v>1894</v>
      </c>
      <c r="J7916" s="2"/>
    </row>
    <row r="7917" spans="1:10" ht="16">
      <c r="A7917" s="3">
        <v>100</v>
      </c>
      <c r="B7917" s="7">
        <v>40494</v>
      </c>
      <c r="C7917" s="3">
        <v>1894</v>
      </c>
      <c r="J7917" s="2"/>
    </row>
    <row r="7918" spans="1:10" ht="16">
      <c r="A7918" s="3">
        <v>10</v>
      </c>
      <c r="B7918" s="7">
        <v>40494</v>
      </c>
      <c r="C7918" s="3">
        <v>1894</v>
      </c>
      <c r="J7918" s="2"/>
    </row>
    <row r="7919" spans="1:10" ht="16">
      <c r="A7919" s="3">
        <v>25</v>
      </c>
      <c r="B7919" s="7">
        <v>40495</v>
      </c>
      <c r="C7919" s="3">
        <v>1894</v>
      </c>
      <c r="J7919" s="2"/>
    </row>
    <row r="7920" spans="1:10" ht="16">
      <c r="A7920" s="3">
        <v>50</v>
      </c>
      <c r="B7920" s="7">
        <v>40497</v>
      </c>
      <c r="C7920" s="3">
        <v>1894</v>
      </c>
      <c r="J7920" s="2"/>
    </row>
    <row r="7921" spans="1:10" ht="16">
      <c r="A7921" s="3">
        <v>100</v>
      </c>
      <c r="B7921" s="7">
        <v>40497</v>
      </c>
      <c r="C7921" s="3">
        <v>1894</v>
      </c>
      <c r="J7921" s="2"/>
    </row>
    <row r="7922" spans="1:10" ht="16">
      <c r="A7922" s="3">
        <v>50</v>
      </c>
      <c r="B7922" s="7">
        <v>40497</v>
      </c>
      <c r="C7922" s="3">
        <v>1894</v>
      </c>
      <c r="J7922" s="2"/>
    </row>
    <row r="7923" spans="1:10" ht="16">
      <c r="A7923" s="3">
        <v>10</v>
      </c>
      <c r="B7923" s="7">
        <v>40498</v>
      </c>
      <c r="C7923" s="3">
        <v>1894</v>
      </c>
      <c r="J7923" s="2"/>
    </row>
    <row r="7924" spans="1:10" ht="16">
      <c r="A7924" s="3">
        <v>75</v>
      </c>
      <c r="B7924" s="7">
        <v>40498</v>
      </c>
      <c r="C7924" s="3">
        <v>1894</v>
      </c>
      <c r="J7924" s="2"/>
    </row>
    <row r="7925" spans="1:10" ht="16">
      <c r="A7925" s="3">
        <v>60</v>
      </c>
      <c r="B7925" s="7">
        <v>40498</v>
      </c>
      <c r="C7925" s="3">
        <v>1894</v>
      </c>
      <c r="J7925" s="2"/>
    </row>
    <row r="7926" spans="1:10" ht="16">
      <c r="A7926" s="3">
        <v>15</v>
      </c>
      <c r="B7926" s="7">
        <v>40498</v>
      </c>
      <c r="C7926" s="3">
        <v>1894</v>
      </c>
      <c r="J7926" s="2"/>
    </row>
    <row r="7927" spans="1:10" ht="16">
      <c r="A7927" s="3">
        <v>15</v>
      </c>
      <c r="B7927" s="7">
        <v>40498</v>
      </c>
      <c r="C7927" s="3">
        <v>1894</v>
      </c>
      <c r="J7927" s="2"/>
    </row>
    <row r="7928" spans="1:10" ht="16">
      <c r="A7928" s="3">
        <v>25</v>
      </c>
      <c r="B7928" s="7">
        <v>40498</v>
      </c>
      <c r="C7928" s="3">
        <v>1894</v>
      </c>
      <c r="J7928" s="2"/>
    </row>
    <row r="7929" spans="1:10" ht="16">
      <c r="A7929" s="3">
        <v>25</v>
      </c>
      <c r="B7929" s="7">
        <v>40498</v>
      </c>
      <c r="C7929" s="3">
        <v>1894</v>
      </c>
      <c r="J7929" s="2"/>
    </row>
    <row r="7930" spans="1:10" ht="16">
      <c r="A7930" s="3">
        <v>50</v>
      </c>
      <c r="B7930" s="7">
        <v>40498</v>
      </c>
      <c r="C7930" s="3">
        <v>1894</v>
      </c>
      <c r="J7930" s="2"/>
    </row>
    <row r="7931" spans="1:10" ht="16">
      <c r="A7931" s="3">
        <v>10</v>
      </c>
      <c r="B7931" s="7">
        <v>40499</v>
      </c>
      <c r="C7931" s="3">
        <v>1894</v>
      </c>
      <c r="J7931" s="2"/>
    </row>
    <row r="7932" spans="1:10" ht="16">
      <c r="A7932" s="3">
        <v>25</v>
      </c>
      <c r="B7932" s="7">
        <v>40499</v>
      </c>
      <c r="C7932" s="3">
        <v>1894</v>
      </c>
      <c r="J7932" s="2"/>
    </row>
    <row r="7933" spans="1:10" ht="16">
      <c r="A7933" s="3">
        <v>25</v>
      </c>
      <c r="B7933" s="7">
        <v>40499</v>
      </c>
      <c r="C7933" s="3">
        <v>1894</v>
      </c>
      <c r="J7933" s="2"/>
    </row>
    <row r="7934" spans="1:10" ht="16">
      <c r="A7934" s="3">
        <v>50</v>
      </c>
      <c r="B7934" s="7">
        <v>40501</v>
      </c>
      <c r="C7934" s="3">
        <v>1894</v>
      </c>
      <c r="J7934" s="2"/>
    </row>
    <row r="7935" spans="1:10" ht="16">
      <c r="A7935" s="3">
        <v>50</v>
      </c>
      <c r="B7935" s="7">
        <v>40501</v>
      </c>
      <c r="C7935" s="3">
        <v>1894</v>
      </c>
      <c r="J7935" s="2"/>
    </row>
    <row r="7936" spans="1:10" ht="16">
      <c r="A7936" s="3">
        <v>25</v>
      </c>
      <c r="B7936" s="7">
        <v>40502</v>
      </c>
      <c r="C7936" s="3">
        <v>1894</v>
      </c>
      <c r="J7936" s="2"/>
    </row>
    <row r="7937" spans="1:10" ht="16">
      <c r="A7937" s="3">
        <v>25</v>
      </c>
      <c r="B7937" s="7">
        <v>40502</v>
      </c>
      <c r="C7937" s="3">
        <v>1894</v>
      </c>
      <c r="J7937" s="2"/>
    </row>
    <row r="7938" spans="1:10" ht="16">
      <c r="A7938" s="3">
        <v>25</v>
      </c>
      <c r="B7938" s="7">
        <v>40502</v>
      </c>
      <c r="C7938" s="3">
        <v>1894</v>
      </c>
      <c r="J7938" s="2"/>
    </row>
    <row r="7939" spans="1:10" ht="16">
      <c r="A7939" s="3">
        <v>25</v>
      </c>
      <c r="B7939" s="7">
        <v>40502</v>
      </c>
      <c r="C7939" s="3">
        <v>1894</v>
      </c>
      <c r="J7939" s="2"/>
    </row>
    <row r="7940" spans="1:10" ht="16">
      <c r="A7940" s="3">
        <v>100</v>
      </c>
      <c r="B7940" s="7">
        <v>40502</v>
      </c>
      <c r="C7940" s="3">
        <v>1894</v>
      </c>
      <c r="J7940" s="2"/>
    </row>
    <row r="7941" spans="1:10" ht="16">
      <c r="A7941" s="3">
        <v>5</v>
      </c>
      <c r="B7941" s="7">
        <v>40503</v>
      </c>
      <c r="C7941" s="3">
        <v>1894</v>
      </c>
      <c r="J7941" s="2"/>
    </row>
    <row r="7942" spans="1:10" ht="16">
      <c r="A7942" s="3">
        <v>25</v>
      </c>
      <c r="B7942" s="7">
        <v>40503</v>
      </c>
      <c r="C7942" s="3">
        <v>1894</v>
      </c>
      <c r="J7942" s="2"/>
    </row>
    <row r="7943" spans="1:10" ht="16">
      <c r="A7943" s="3">
        <v>250</v>
      </c>
      <c r="B7943" s="7">
        <v>40503</v>
      </c>
      <c r="C7943" s="3">
        <v>1894</v>
      </c>
      <c r="J7943" s="2"/>
    </row>
    <row r="7944" spans="1:10" ht="16">
      <c r="A7944" s="3">
        <v>300</v>
      </c>
      <c r="B7944" s="7">
        <v>40503</v>
      </c>
      <c r="C7944" s="3">
        <v>1894</v>
      </c>
      <c r="J7944" s="2"/>
    </row>
    <row r="7945" spans="1:10" ht="16">
      <c r="A7945" s="3">
        <v>50</v>
      </c>
      <c r="B7945" s="7">
        <v>40503</v>
      </c>
      <c r="C7945" s="3">
        <v>1894</v>
      </c>
      <c r="J7945" s="2"/>
    </row>
    <row r="7946" spans="1:10" ht="16">
      <c r="A7946" s="3">
        <v>50</v>
      </c>
      <c r="B7946" s="7">
        <v>40503</v>
      </c>
      <c r="C7946" s="3">
        <v>1894</v>
      </c>
      <c r="J7946" s="2"/>
    </row>
    <row r="7947" spans="1:10" ht="16">
      <c r="A7947" s="3">
        <v>680</v>
      </c>
      <c r="B7947" s="7">
        <v>40503</v>
      </c>
      <c r="C7947" s="3">
        <v>1894</v>
      </c>
      <c r="J7947" s="2"/>
    </row>
    <row r="7948" spans="1:10" ht="16">
      <c r="A7948" s="3">
        <v>25</v>
      </c>
      <c r="B7948" s="7">
        <v>40504</v>
      </c>
      <c r="C7948" s="3">
        <v>1894</v>
      </c>
      <c r="J7948" s="2"/>
    </row>
    <row r="7949" spans="1:10" ht="16">
      <c r="A7949" s="3">
        <v>25</v>
      </c>
      <c r="B7949" s="7">
        <v>40504</v>
      </c>
      <c r="C7949" s="3">
        <v>1894</v>
      </c>
      <c r="J7949" s="2"/>
    </row>
    <row r="7950" spans="1:10" ht="16">
      <c r="A7950" s="3">
        <v>20</v>
      </c>
      <c r="B7950" s="7">
        <v>40505</v>
      </c>
      <c r="C7950" s="3">
        <v>1894</v>
      </c>
      <c r="J7950" s="2"/>
    </row>
    <row r="7951" spans="1:10" ht="16">
      <c r="A7951" s="3">
        <v>20</v>
      </c>
      <c r="B7951" s="7">
        <v>40505</v>
      </c>
      <c r="C7951" s="3">
        <v>1894</v>
      </c>
      <c r="J7951" s="2"/>
    </row>
    <row r="7952" spans="1:10" ht="16">
      <c r="A7952" s="3">
        <v>5</v>
      </c>
      <c r="B7952" s="7">
        <v>40505</v>
      </c>
      <c r="C7952" s="3">
        <v>1894</v>
      </c>
      <c r="J7952" s="2"/>
    </row>
    <row r="7953" spans="1:10" ht="16">
      <c r="A7953" s="3">
        <v>10</v>
      </c>
      <c r="B7953" s="7">
        <v>40505</v>
      </c>
      <c r="C7953" s="3">
        <v>1894</v>
      </c>
      <c r="J7953" s="2"/>
    </row>
    <row r="7954" spans="1:10" ht="16">
      <c r="A7954" s="3">
        <v>55</v>
      </c>
      <c r="B7954" s="7">
        <v>40505</v>
      </c>
      <c r="C7954" s="3">
        <v>1894</v>
      </c>
      <c r="J7954" s="2"/>
    </row>
    <row r="7955" spans="1:10" ht="16">
      <c r="A7955" s="3">
        <v>50</v>
      </c>
      <c r="B7955" s="7">
        <v>40506</v>
      </c>
      <c r="C7955" s="3">
        <v>1894</v>
      </c>
      <c r="J7955" s="2"/>
    </row>
    <row r="7956" spans="1:10" ht="16">
      <c r="A7956" s="3">
        <v>50</v>
      </c>
      <c r="B7956" s="7">
        <v>40506</v>
      </c>
      <c r="C7956" s="3">
        <v>1894</v>
      </c>
      <c r="J7956" s="2"/>
    </row>
    <row r="7957" spans="1:10" ht="16">
      <c r="A7957" s="3">
        <v>25</v>
      </c>
      <c r="B7957" s="7">
        <v>40506</v>
      </c>
      <c r="C7957" s="3">
        <v>1894</v>
      </c>
      <c r="J7957" s="2"/>
    </row>
    <row r="7958" spans="1:10" ht="16">
      <c r="A7958" s="3">
        <v>25</v>
      </c>
      <c r="B7958" s="7">
        <v>40506</v>
      </c>
      <c r="C7958" s="3">
        <v>1894</v>
      </c>
      <c r="J7958" s="2"/>
    </row>
    <row r="7959" spans="1:10" ht="16">
      <c r="A7959" s="3">
        <v>25</v>
      </c>
      <c r="B7959" s="7">
        <v>40506</v>
      </c>
      <c r="C7959" s="3">
        <v>1894</v>
      </c>
      <c r="J7959" s="2"/>
    </row>
    <row r="7960" spans="1:10" ht="16">
      <c r="A7960" s="3">
        <v>25</v>
      </c>
      <c r="B7960" s="7">
        <v>40506</v>
      </c>
      <c r="C7960" s="3">
        <v>1894</v>
      </c>
      <c r="J7960" s="2"/>
    </row>
    <row r="7961" spans="1:10" ht="16">
      <c r="A7961" s="3">
        <v>200</v>
      </c>
      <c r="B7961" s="7">
        <v>40506</v>
      </c>
      <c r="C7961" s="3">
        <v>1894</v>
      </c>
      <c r="J7961" s="2"/>
    </row>
    <row r="7962" spans="1:10" ht="16">
      <c r="A7962" s="3">
        <v>10</v>
      </c>
      <c r="B7962" s="7">
        <v>40507</v>
      </c>
      <c r="C7962" s="3">
        <v>1894</v>
      </c>
      <c r="J7962" s="2"/>
    </row>
    <row r="7963" spans="1:10" ht="16">
      <c r="A7963" s="3">
        <v>100</v>
      </c>
      <c r="B7963" s="7">
        <v>40507</v>
      </c>
      <c r="C7963" s="3">
        <v>1894</v>
      </c>
      <c r="J7963" s="2"/>
    </row>
    <row r="7964" spans="1:10" ht="16">
      <c r="A7964" s="3">
        <v>40</v>
      </c>
      <c r="B7964" s="7">
        <v>40507</v>
      </c>
      <c r="C7964" s="3">
        <v>1894</v>
      </c>
      <c r="J7964" s="2"/>
    </row>
    <row r="7965" spans="1:10" ht="16">
      <c r="A7965" s="3">
        <v>50</v>
      </c>
      <c r="B7965" s="7">
        <v>40507</v>
      </c>
      <c r="C7965" s="3">
        <v>1894</v>
      </c>
      <c r="J7965" s="2"/>
    </row>
    <row r="7966" spans="1:10" ht="16">
      <c r="A7966" s="3">
        <v>100</v>
      </c>
      <c r="B7966" s="7">
        <v>40507</v>
      </c>
      <c r="C7966" s="3">
        <v>1894</v>
      </c>
      <c r="J7966" s="2"/>
    </row>
    <row r="7967" spans="1:10" ht="16">
      <c r="A7967" s="3">
        <v>300</v>
      </c>
      <c r="B7967" s="7">
        <v>40507</v>
      </c>
      <c r="C7967" s="3">
        <v>1894</v>
      </c>
      <c r="J7967" s="2"/>
    </row>
    <row r="7968" spans="1:10" ht="16">
      <c r="A7968" s="3">
        <v>25</v>
      </c>
      <c r="B7968" s="7">
        <v>40508</v>
      </c>
      <c r="C7968" s="3">
        <v>1894</v>
      </c>
      <c r="J7968" s="2"/>
    </row>
    <row r="7969" spans="1:10" ht="16">
      <c r="A7969" s="3">
        <v>25</v>
      </c>
      <c r="B7969" s="7">
        <v>40508</v>
      </c>
      <c r="C7969" s="3">
        <v>1894</v>
      </c>
      <c r="J7969" s="2"/>
    </row>
    <row r="7970" spans="1:10" ht="16">
      <c r="A7970" s="3">
        <v>50</v>
      </c>
      <c r="B7970" s="7">
        <v>40508</v>
      </c>
      <c r="C7970" s="3">
        <v>1894</v>
      </c>
      <c r="J7970" s="2"/>
    </row>
    <row r="7971" spans="1:10" ht="16">
      <c r="A7971" s="3">
        <v>25</v>
      </c>
      <c r="B7971" s="7">
        <v>40508</v>
      </c>
      <c r="C7971" s="3">
        <v>1894</v>
      </c>
      <c r="J7971" s="2"/>
    </row>
    <row r="7972" spans="1:10" ht="16">
      <c r="A7972" s="3">
        <v>50</v>
      </c>
      <c r="B7972" s="7">
        <v>40508</v>
      </c>
      <c r="C7972" s="3">
        <v>1894</v>
      </c>
      <c r="J7972" s="2"/>
    </row>
    <row r="7973" spans="1:10" ht="16">
      <c r="A7973" s="3">
        <v>35</v>
      </c>
      <c r="B7973" s="7">
        <v>40508</v>
      </c>
      <c r="C7973" s="3">
        <v>1894</v>
      </c>
      <c r="J7973" s="2"/>
    </row>
    <row r="7974" spans="1:10" ht="16">
      <c r="A7974" s="3">
        <v>200</v>
      </c>
      <c r="B7974" s="7">
        <v>40508</v>
      </c>
      <c r="C7974" s="3">
        <v>1894</v>
      </c>
      <c r="J7974" s="2"/>
    </row>
    <row r="7975" spans="1:10" ht="16">
      <c r="A7975" s="3">
        <v>410</v>
      </c>
      <c r="B7975" s="7">
        <v>40508</v>
      </c>
      <c r="C7975" s="3">
        <v>1894</v>
      </c>
      <c r="J7975" s="2"/>
    </row>
    <row r="7976" spans="1:10" ht="16">
      <c r="A7976" s="3">
        <v>103</v>
      </c>
      <c r="B7976" s="7">
        <v>40213</v>
      </c>
      <c r="C7976" s="3">
        <v>1900</v>
      </c>
      <c r="J7976" s="2"/>
    </row>
    <row r="7977" spans="1:10" ht="16">
      <c r="A7977" s="3">
        <v>100</v>
      </c>
      <c r="B7977" s="7">
        <v>40213</v>
      </c>
      <c r="C7977" s="3">
        <v>1900</v>
      </c>
      <c r="J7977" s="2"/>
    </row>
    <row r="7978" spans="1:10" ht="16">
      <c r="A7978" s="3">
        <v>25</v>
      </c>
      <c r="B7978" s="7">
        <v>40213</v>
      </c>
      <c r="C7978" s="3">
        <v>1900</v>
      </c>
      <c r="J7978" s="2"/>
    </row>
    <row r="7979" spans="1:10" ht="16">
      <c r="A7979" s="3">
        <v>25</v>
      </c>
      <c r="B7979" s="7">
        <v>40213</v>
      </c>
      <c r="C7979" s="3">
        <v>1900</v>
      </c>
      <c r="J7979" s="2"/>
    </row>
    <row r="7980" spans="1:10" ht="16">
      <c r="A7980" s="3">
        <v>20</v>
      </c>
      <c r="B7980" s="7">
        <v>40213</v>
      </c>
      <c r="C7980" s="3">
        <v>1900</v>
      </c>
      <c r="J7980" s="2"/>
    </row>
    <row r="7981" spans="1:10" ht="16">
      <c r="A7981" s="3">
        <v>10</v>
      </c>
      <c r="B7981" s="7">
        <v>40213</v>
      </c>
      <c r="C7981" s="3">
        <v>1900</v>
      </c>
      <c r="J7981" s="2"/>
    </row>
    <row r="7982" spans="1:10" ht="16">
      <c r="A7982" s="3">
        <v>30</v>
      </c>
      <c r="B7982" s="7">
        <v>40213</v>
      </c>
      <c r="C7982" s="3">
        <v>1900</v>
      </c>
      <c r="J7982" s="2"/>
    </row>
    <row r="7983" spans="1:10" ht="16">
      <c r="A7983" s="3">
        <v>100</v>
      </c>
      <c r="B7983" s="7">
        <v>40213</v>
      </c>
      <c r="C7983" s="3">
        <v>1900</v>
      </c>
      <c r="J7983" s="2"/>
    </row>
    <row r="7984" spans="1:10" ht="16">
      <c r="A7984" s="3">
        <v>50</v>
      </c>
      <c r="B7984" s="7">
        <v>40213</v>
      </c>
      <c r="C7984" s="3">
        <v>1900</v>
      </c>
      <c r="J7984" s="2"/>
    </row>
    <row r="7985" spans="1:10" ht="16">
      <c r="A7985" s="3">
        <v>20</v>
      </c>
      <c r="B7985" s="7">
        <v>40213</v>
      </c>
      <c r="C7985" s="3">
        <v>1900</v>
      </c>
      <c r="J7985" s="2"/>
    </row>
    <row r="7986" spans="1:10" ht="16">
      <c r="A7986" s="3">
        <v>100</v>
      </c>
      <c r="B7986" s="7">
        <v>40214</v>
      </c>
      <c r="C7986" s="3">
        <v>1900</v>
      </c>
      <c r="J7986" s="2"/>
    </row>
    <row r="7987" spans="1:10" ht="16">
      <c r="A7987" s="3">
        <v>50</v>
      </c>
      <c r="B7987" s="7">
        <v>40214</v>
      </c>
      <c r="C7987" s="3">
        <v>1900</v>
      </c>
      <c r="J7987" s="2"/>
    </row>
    <row r="7988" spans="1:10" ht="16">
      <c r="A7988" s="3">
        <v>50</v>
      </c>
      <c r="B7988" s="7">
        <v>40215</v>
      </c>
      <c r="C7988" s="3">
        <v>1900</v>
      </c>
      <c r="J7988" s="2"/>
    </row>
    <row r="7989" spans="1:10" ht="16">
      <c r="A7989" s="3">
        <v>25</v>
      </c>
      <c r="B7989" s="7">
        <v>40215</v>
      </c>
      <c r="C7989" s="3">
        <v>1900</v>
      </c>
      <c r="J7989" s="2"/>
    </row>
    <row r="7990" spans="1:10" ht="16">
      <c r="A7990" s="3">
        <v>10</v>
      </c>
      <c r="B7990" s="7">
        <v>40215</v>
      </c>
      <c r="C7990" s="3">
        <v>1900</v>
      </c>
      <c r="J7990" s="2"/>
    </row>
    <row r="7991" spans="1:10" ht="16">
      <c r="A7991" s="3">
        <v>52</v>
      </c>
      <c r="B7991" s="7">
        <v>40217</v>
      </c>
      <c r="C7991" s="3">
        <v>1900</v>
      </c>
      <c r="J7991" s="2"/>
    </row>
    <row r="7992" spans="1:10" ht="16">
      <c r="A7992" s="3">
        <v>10</v>
      </c>
      <c r="B7992" s="7">
        <v>40217</v>
      </c>
      <c r="C7992" s="3">
        <v>1900</v>
      </c>
      <c r="J7992" s="2"/>
    </row>
    <row r="7993" spans="1:10" ht="16">
      <c r="A7993" s="3">
        <v>50</v>
      </c>
      <c r="B7993" s="7">
        <v>40218</v>
      </c>
      <c r="C7993" s="3">
        <v>1900</v>
      </c>
      <c r="J7993" s="2"/>
    </row>
    <row r="7994" spans="1:10" ht="16">
      <c r="A7994" s="3">
        <v>50</v>
      </c>
      <c r="B7994" s="7">
        <v>40219</v>
      </c>
      <c r="C7994" s="3">
        <v>1900</v>
      </c>
      <c r="J7994" s="2"/>
    </row>
    <row r="7995" spans="1:10" ht="16">
      <c r="A7995" s="3">
        <v>25</v>
      </c>
      <c r="B7995" s="7">
        <v>40219</v>
      </c>
      <c r="C7995" s="3">
        <v>1900</v>
      </c>
      <c r="J7995" s="2"/>
    </row>
    <row r="7996" spans="1:10" ht="16">
      <c r="A7996" s="3">
        <v>50</v>
      </c>
      <c r="B7996" s="7">
        <v>40228</v>
      </c>
      <c r="C7996" s="3">
        <v>1900</v>
      </c>
      <c r="J7996" s="2"/>
    </row>
    <row r="7997" spans="1:10" ht="16">
      <c r="A7997" s="3">
        <v>5</v>
      </c>
      <c r="B7997" s="7">
        <v>40199</v>
      </c>
      <c r="C7997" s="3">
        <v>1904</v>
      </c>
      <c r="J7997" s="2"/>
    </row>
    <row r="7998" spans="1:10" ht="16">
      <c r="A7998" s="3">
        <v>100</v>
      </c>
      <c r="B7998" s="7">
        <v>40203</v>
      </c>
      <c r="C7998" s="3">
        <v>1904</v>
      </c>
      <c r="J7998" s="2"/>
    </row>
    <row r="7999" spans="1:10" ht="16">
      <c r="A7999" s="3">
        <v>450</v>
      </c>
      <c r="B7999" s="7">
        <v>40203</v>
      </c>
      <c r="C7999" s="3">
        <v>1904</v>
      </c>
      <c r="J7999" s="2"/>
    </row>
    <row r="8000" spans="1:10" ht="16">
      <c r="A8000" s="3">
        <v>101</v>
      </c>
      <c r="B8000" s="7">
        <v>40205</v>
      </c>
      <c r="C8000" s="3">
        <v>1904</v>
      </c>
      <c r="J8000" s="2"/>
    </row>
    <row r="8001" spans="1:10" ht="16">
      <c r="A8001" s="3">
        <v>30</v>
      </c>
      <c r="B8001" s="7">
        <v>40206</v>
      </c>
      <c r="C8001" s="3">
        <v>1904</v>
      </c>
      <c r="J8001" s="2"/>
    </row>
    <row r="8002" spans="1:10" ht="16">
      <c r="A8002" s="3">
        <v>100</v>
      </c>
      <c r="B8002" s="7">
        <v>40206</v>
      </c>
      <c r="C8002" s="3">
        <v>1904</v>
      </c>
      <c r="J8002" s="2"/>
    </row>
    <row r="8003" spans="1:10" ht="16">
      <c r="A8003" s="3">
        <v>10</v>
      </c>
      <c r="B8003" s="7">
        <v>40206</v>
      </c>
      <c r="C8003" s="3">
        <v>1904</v>
      </c>
      <c r="J8003" s="2"/>
    </row>
    <row r="8004" spans="1:10" ht="16">
      <c r="A8004" s="3">
        <v>25</v>
      </c>
      <c r="B8004" s="7">
        <v>40207</v>
      </c>
      <c r="C8004" s="3">
        <v>1904</v>
      </c>
      <c r="J8004" s="2"/>
    </row>
    <row r="8005" spans="1:10" ht="16">
      <c r="A8005" s="3">
        <v>102</v>
      </c>
      <c r="B8005" s="7">
        <v>40207</v>
      </c>
      <c r="C8005" s="3">
        <v>1904</v>
      </c>
      <c r="J8005" s="2"/>
    </row>
    <row r="8006" spans="1:10" ht="16">
      <c r="A8006" s="3">
        <v>200</v>
      </c>
      <c r="B8006" s="7">
        <v>40210</v>
      </c>
      <c r="C8006" s="3">
        <v>1904</v>
      </c>
      <c r="J8006" s="2"/>
    </row>
    <row r="8007" spans="1:10" ht="16">
      <c r="A8007" s="3">
        <v>30</v>
      </c>
      <c r="B8007" s="7">
        <v>40210</v>
      </c>
      <c r="C8007" s="3">
        <v>1904</v>
      </c>
      <c r="J8007" s="2"/>
    </row>
    <row r="8008" spans="1:10" ht="16">
      <c r="A8008" s="3">
        <v>50</v>
      </c>
      <c r="B8008" s="7">
        <v>40210</v>
      </c>
      <c r="C8008" s="3">
        <v>1904</v>
      </c>
      <c r="J8008" s="2"/>
    </row>
    <row r="8009" spans="1:10" ht="16">
      <c r="A8009" s="3">
        <v>103</v>
      </c>
      <c r="B8009" s="7">
        <v>40210</v>
      </c>
      <c r="C8009" s="3">
        <v>1904</v>
      </c>
      <c r="J8009" s="2"/>
    </row>
    <row r="8010" spans="1:10" ht="16">
      <c r="A8010" s="3">
        <v>25</v>
      </c>
      <c r="B8010" s="7">
        <v>40211</v>
      </c>
      <c r="C8010" s="3">
        <v>1904</v>
      </c>
      <c r="J8010" s="2"/>
    </row>
    <row r="8011" spans="1:10" ht="16">
      <c r="A8011" s="3">
        <v>103</v>
      </c>
      <c r="B8011" s="7">
        <v>40211</v>
      </c>
      <c r="C8011" s="3">
        <v>1904</v>
      </c>
      <c r="J8011" s="2"/>
    </row>
    <row r="8012" spans="1:10" ht="16">
      <c r="A8012" s="3">
        <v>100</v>
      </c>
      <c r="B8012" s="7">
        <v>40218</v>
      </c>
      <c r="C8012" s="3">
        <v>1904</v>
      </c>
      <c r="J8012" s="2"/>
    </row>
    <row r="8013" spans="1:10" ht="16">
      <c r="A8013" s="3">
        <v>100</v>
      </c>
      <c r="B8013" s="7">
        <v>40219</v>
      </c>
      <c r="C8013" s="3">
        <v>1904</v>
      </c>
      <c r="J8013" s="2"/>
    </row>
    <row r="8014" spans="1:10" ht="16">
      <c r="A8014" s="3">
        <v>26</v>
      </c>
      <c r="B8014" s="7">
        <v>40219</v>
      </c>
      <c r="C8014" s="3">
        <v>1904</v>
      </c>
      <c r="J8014" s="2"/>
    </row>
    <row r="8015" spans="1:10" ht="16">
      <c r="A8015" s="3">
        <v>100</v>
      </c>
      <c r="B8015" s="7">
        <v>40219</v>
      </c>
      <c r="C8015" s="3">
        <v>1904</v>
      </c>
      <c r="J8015" s="2"/>
    </row>
    <row r="8016" spans="1:10" ht="16">
      <c r="A8016" s="3">
        <v>25</v>
      </c>
      <c r="B8016" s="7">
        <v>40219</v>
      </c>
      <c r="C8016" s="3">
        <v>1904</v>
      </c>
      <c r="J8016" s="2"/>
    </row>
    <row r="8017" spans="1:10" ht="16">
      <c r="A8017" s="3">
        <v>50</v>
      </c>
      <c r="B8017" s="7">
        <v>40223</v>
      </c>
      <c r="C8017" s="3">
        <v>1904</v>
      </c>
      <c r="J8017" s="2"/>
    </row>
    <row r="8018" spans="1:10" ht="16">
      <c r="A8018" s="3">
        <v>20</v>
      </c>
      <c r="B8018" s="7">
        <v>40224</v>
      </c>
      <c r="C8018" s="3">
        <v>1904</v>
      </c>
      <c r="J8018" s="2"/>
    </row>
    <row r="8019" spans="1:10" ht="16">
      <c r="A8019" s="3">
        <v>25</v>
      </c>
      <c r="B8019" s="7">
        <v>40225</v>
      </c>
      <c r="C8019" s="3">
        <v>1904</v>
      </c>
      <c r="J8019" s="2"/>
    </row>
    <row r="8020" spans="1:10" ht="16">
      <c r="A8020" s="3">
        <v>25</v>
      </c>
      <c r="B8020" s="7">
        <v>40225</v>
      </c>
      <c r="C8020" s="3">
        <v>1904</v>
      </c>
      <c r="J8020" s="2"/>
    </row>
    <row r="8021" spans="1:10" ht="16">
      <c r="A8021" s="3">
        <v>25</v>
      </c>
      <c r="B8021" s="7">
        <v>40227</v>
      </c>
      <c r="C8021" s="3">
        <v>1904</v>
      </c>
      <c r="J8021" s="2"/>
    </row>
    <row r="8022" spans="1:10" ht="16">
      <c r="A8022" s="3">
        <v>10</v>
      </c>
      <c r="B8022" s="7">
        <v>40227</v>
      </c>
      <c r="C8022" s="3">
        <v>1904</v>
      </c>
      <c r="J8022" s="2"/>
    </row>
    <row r="8023" spans="1:10" ht="16">
      <c r="A8023" s="3">
        <v>10</v>
      </c>
      <c r="B8023" s="7">
        <v>40228</v>
      </c>
      <c r="C8023" s="3">
        <v>1904</v>
      </c>
      <c r="J8023" s="2"/>
    </row>
    <row r="8024" spans="1:10" ht="16">
      <c r="A8024" s="3">
        <v>5</v>
      </c>
      <c r="B8024" s="7">
        <v>40233</v>
      </c>
      <c r="C8024" s="3">
        <v>1904</v>
      </c>
      <c r="J8024" s="2"/>
    </row>
    <row r="8025" spans="1:10" ht="16">
      <c r="A8025" s="3">
        <v>100</v>
      </c>
      <c r="B8025" s="7">
        <v>40236</v>
      </c>
      <c r="C8025" s="3">
        <v>1904</v>
      </c>
      <c r="J8025" s="2"/>
    </row>
    <row r="8026" spans="1:10" ht="16">
      <c r="A8026" s="3">
        <v>10</v>
      </c>
      <c r="B8026" s="7">
        <v>40255</v>
      </c>
      <c r="C8026" s="3">
        <v>1904</v>
      </c>
      <c r="J8026" s="2"/>
    </row>
    <row r="8027" spans="1:10" ht="16">
      <c r="A8027" s="3">
        <v>25</v>
      </c>
      <c r="B8027" s="7">
        <v>40256</v>
      </c>
      <c r="C8027" s="3">
        <v>1904</v>
      </c>
      <c r="J8027" s="2"/>
    </row>
    <row r="8028" spans="1:10" ht="16">
      <c r="A8028" s="3">
        <v>20</v>
      </c>
      <c r="B8028" s="7">
        <v>40215</v>
      </c>
      <c r="C8028" s="3">
        <v>1905</v>
      </c>
      <c r="J8028" s="2"/>
    </row>
    <row r="8029" spans="1:10" ht="16">
      <c r="A8029" s="3">
        <v>25</v>
      </c>
      <c r="B8029" s="7">
        <v>40215</v>
      </c>
      <c r="C8029" s="3">
        <v>1905</v>
      </c>
      <c r="J8029" s="2"/>
    </row>
    <row r="8030" spans="1:10" ht="16">
      <c r="A8030" s="3">
        <v>20</v>
      </c>
      <c r="B8030" s="7">
        <v>40217</v>
      </c>
      <c r="C8030" s="3">
        <v>1905</v>
      </c>
      <c r="J8030" s="2"/>
    </row>
    <row r="8031" spans="1:10" ht="16">
      <c r="A8031" s="3">
        <v>100</v>
      </c>
      <c r="B8031" s="7">
        <v>40219</v>
      </c>
      <c r="C8031" s="3">
        <v>1905</v>
      </c>
      <c r="J8031" s="2"/>
    </row>
    <row r="8032" spans="1:10" ht="16">
      <c r="A8032" s="3">
        <v>25</v>
      </c>
      <c r="B8032" s="7">
        <v>40233</v>
      </c>
      <c r="C8032" s="3">
        <v>1905</v>
      </c>
      <c r="J8032" s="2"/>
    </row>
    <row r="8033" spans="1:10" ht="16">
      <c r="A8033" s="3">
        <v>5</v>
      </c>
      <c r="B8033" s="7">
        <v>40240</v>
      </c>
      <c r="C8033" s="3">
        <v>1905</v>
      </c>
      <c r="J8033" s="2"/>
    </row>
    <row r="8034" spans="1:10" ht="16">
      <c r="A8034" s="3">
        <v>20</v>
      </c>
      <c r="B8034" s="7">
        <v>40241</v>
      </c>
      <c r="C8034" s="3">
        <v>1905</v>
      </c>
      <c r="J8034" s="2"/>
    </row>
    <row r="8035" spans="1:10" ht="16">
      <c r="A8035" s="3">
        <v>25</v>
      </c>
      <c r="B8035" s="7">
        <v>40386</v>
      </c>
      <c r="C8035" s="3">
        <v>1906</v>
      </c>
      <c r="J8035" s="2"/>
    </row>
    <row r="8036" spans="1:10" ht="16">
      <c r="A8036" s="3">
        <v>25</v>
      </c>
      <c r="B8036" s="7">
        <v>40386</v>
      </c>
      <c r="C8036" s="3">
        <v>1906</v>
      </c>
      <c r="J8036" s="2"/>
    </row>
    <row r="8037" spans="1:10" ht="16">
      <c r="A8037" s="3">
        <v>25</v>
      </c>
      <c r="B8037" s="7">
        <v>40386</v>
      </c>
      <c r="C8037" s="3">
        <v>1906</v>
      </c>
      <c r="J8037" s="2"/>
    </row>
    <row r="8038" spans="1:10" ht="16">
      <c r="A8038" s="3">
        <v>60</v>
      </c>
      <c r="B8038" s="7">
        <v>40387</v>
      </c>
      <c r="C8038" s="3">
        <v>1906</v>
      </c>
      <c r="J8038" s="2"/>
    </row>
    <row r="8039" spans="1:10" ht="16">
      <c r="A8039" s="3">
        <v>100</v>
      </c>
      <c r="B8039" s="7">
        <v>40387</v>
      </c>
      <c r="C8039" s="3">
        <v>1906</v>
      </c>
      <c r="J8039" s="2"/>
    </row>
    <row r="8040" spans="1:10" ht="16">
      <c r="A8040" s="3">
        <v>50</v>
      </c>
      <c r="B8040" s="7">
        <v>40387</v>
      </c>
      <c r="C8040" s="3">
        <v>1906</v>
      </c>
      <c r="J8040" s="2"/>
    </row>
    <row r="8041" spans="1:10" ht="16">
      <c r="A8041" s="3">
        <v>5</v>
      </c>
      <c r="B8041" s="7">
        <v>40388</v>
      </c>
      <c r="C8041" s="3">
        <v>1906</v>
      </c>
      <c r="J8041" s="2"/>
    </row>
    <row r="8042" spans="1:10" ht="16">
      <c r="A8042" s="3">
        <v>5</v>
      </c>
      <c r="B8042" s="7">
        <v>40388</v>
      </c>
      <c r="C8042" s="3">
        <v>1906</v>
      </c>
      <c r="J8042" s="2"/>
    </row>
    <row r="8043" spans="1:10" ht="16">
      <c r="A8043" s="3">
        <v>35</v>
      </c>
      <c r="B8043" s="7">
        <v>40388</v>
      </c>
      <c r="C8043" s="3">
        <v>1906</v>
      </c>
      <c r="J8043" s="2"/>
    </row>
    <row r="8044" spans="1:10" ht="16">
      <c r="A8044" s="3">
        <v>10</v>
      </c>
      <c r="B8044" s="7">
        <v>40388</v>
      </c>
      <c r="C8044" s="3">
        <v>1906</v>
      </c>
      <c r="J8044" s="2"/>
    </row>
    <row r="8045" spans="1:10" ht="16">
      <c r="A8045" s="3">
        <v>25</v>
      </c>
      <c r="B8045" s="7">
        <v>40389</v>
      </c>
      <c r="C8045" s="3">
        <v>1906</v>
      </c>
      <c r="J8045" s="2"/>
    </row>
    <row r="8046" spans="1:10" ht="16">
      <c r="A8046" s="3">
        <v>15</v>
      </c>
      <c r="B8046" s="7">
        <v>40390</v>
      </c>
      <c r="C8046" s="3">
        <v>1906</v>
      </c>
      <c r="J8046" s="2"/>
    </row>
    <row r="8047" spans="1:10" ht="16">
      <c r="A8047" s="3">
        <v>100</v>
      </c>
      <c r="B8047" s="7">
        <v>40391</v>
      </c>
      <c r="C8047" s="3">
        <v>1906</v>
      </c>
      <c r="J8047" s="2"/>
    </row>
    <row r="8048" spans="1:10" ht="16">
      <c r="A8048" s="3">
        <v>100</v>
      </c>
      <c r="B8048" s="7">
        <v>40392</v>
      </c>
      <c r="C8048" s="3">
        <v>1906</v>
      </c>
      <c r="J8048" s="2"/>
    </row>
    <row r="8049" spans="1:10" ht="16">
      <c r="A8049" s="3">
        <v>500</v>
      </c>
      <c r="B8049" s="7">
        <v>40393</v>
      </c>
      <c r="C8049" s="3">
        <v>1906</v>
      </c>
      <c r="J8049" s="2"/>
    </row>
    <row r="8050" spans="1:10" ht="16">
      <c r="A8050" s="3">
        <v>25</v>
      </c>
      <c r="B8050" s="7">
        <v>40393</v>
      </c>
      <c r="C8050" s="3">
        <v>1906</v>
      </c>
      <c r="J8050" s="2"/>
    </row>
    <row r="8051" spans="1:10" ht="16">
      <c r="A8051" s="3">
        <v>25</v>
      </c>
      <c r="B8051" s="7">
        <v>40394</v>
      </c>
      <c r="C8051" s="3">
        <v>1906</v>
      </c>
      <c r="J8051" s="2"/>
    </row>
    <row r="8052" spans="1:10" ht="16">
      <c r="A8052" s="3">
        <v>15</v>
      </c>
      <c r="B8052" s="7">
        <v>40398</v>
      </c>
      <c r="C8052" s="3">
        <v>1906</v>
      </c>
      <c r="J8052" s="2"/>
    </row>
    <row r="8053" spans="1:10" ht="16">
      <c r="A8053" s="3">
        <v>50</v>
      </c>
      <c r="B8053" s="7">
        <v>40399</v>
      </c>
      <c r="C8053" s="3">
        <v>1906</v>
      </c>
      <c r="J8053" s="2"/>
    </row>
    <row r="8054" spans="1:10" ht="16">
      <c r="A8054" s="3">
        <v>240</v>
      </c>
      <c r="B8054" s="7">
        <v>40428</v>
      </c>
      <c r="C8054" s="3">
        <v>1906</v>
      </c>
      <c r="J8054" s="2"/>
    </row>
    <row r="8055" spans="1:10" ht="16">
      <c r="A8055" s="3">
        <v>25</v>
      </c>
      <c r="B8055" s="7">
        <v>40429</v>
      </c>
      <c r="C8055" s="3">
        <v>1906</v>
      </c>
      <c r="J8055" s="2"/>
    </row>
    <row r="8056" spans="1:10" ht="16">
      <c r="A8056" s="3">
        <v>50</v>
      </c>
      <c r="B8056" s="7">
        <v>40429</v>
      </c>
      <c r="C8056" s="3">
        <v>1906</v>
      </c>
      <c r="J8056" s="2"/>
    </row>
    <row r="8057" spans="1:10" ht="16">
      <c r="A8057" s="3">
        <v>20</v>
      </c>
      <c r="B8057" s="7">
        <v>40213</v>
      </c>
      <c r="C8057" s="3">
        <v>1909</v>
      </c>
      <c r="J8057" s="2"/>
    </row>
    <row r="8058" spans="1:10" ht="16">
      <c r="A8058" s="3">
        <v>50</v>
      </c>
      <c r="B8058" s="7">
        <v>40213</v>
      </c>
      <c r="C8058" s="3">
        <v>1909</v>
      </c>
      <c r="J8058" s="2"/>
    </row>
    <row r="8059" spans="1:10" ht="16">
      <c r="A8059" s="3">
        <v>50</v>
      </c>
      <c r="B8059" s="7">
        <v>40213</v>
      </c>
      <c r="C8059" s="3">
        <v>1909</v>
      </c>
      <c r="J8059" s="2"/>
    </row>
    <row r="8060" spans="1:10" ht="16">
      <c r="A8060" s="3">
        <v>10</v>
      </c>
      <c r="B8060" s="7">
        <v>40213</v>
      </c>
      <c r="C8060" s="3">
        <v>1909</v>
      </c>
      <c r="J8060" s="2"/>
    </row>
    <row r="8061" spans="1:10" ht="16">
      <c r="A8061" s="3">
        <v>50</v>
      </c>
      <c r="B8061" s="7">
        <v>40218</v>
      </c>
      <c r="C8061" s="3">
        <v>1909</v>
      </c>
      <c r="J8061" s="2"/>
    </row>
    <row r="8062" spans="1:10" ht="16">
      <c r="A8062" s="3">
        <v>25</v>
      </c>
      <c r="B8062" s="7">
        <v>40224</v>
      </c>
      <c r="C8062" s="3">
        <v>1909</v>
      </c>
      <c r="J8062" s="2"/>
    </row>
    <row r="8063" spans="1:10" ht="16">
      <c r="A8063" s="3">
        <v>100</v>
      </c>
      <c r="B8063" s="7">
        <v>40224</v>
      </c>
      <c r="C8063" s="3">
        <v>1909</v>
      </c>
      <c r="J8063" s="2"/>
    </row>
    <row r="8064" spans="1:10" ht="16">
      <c r="A8064" s="3">
        <v>25</v>
      </c>
      <c r="B8064" s="7">
        <v>40224</v>
      </c>
      <c r="C8064" s="3">
        <v>1909</v>
      </c>
      <c r="J8064" s="2"/>
    </row>
    <row r="8065" spans="1:10" ht="16">
      <c r="A8065" s="3">
        <v>75</v>
      </c>
      <c r="B8065" s="7">
        <v>40229</v>
      </c>
      <c r="C8065" s="3">
        <v>1909</v>
      </c>
      <c r="J8065" s="2"/>
    </row>
    <row r="8066" spans="1:10" ht="16">
      <c r="A8066" s="3">
        <v>70</v>
      </c>
      <c r="B8066" s="7">
        <v>40235</v>
      </c>
      <c r="C8066" s="3">
        <v>1909</v>
      </c>
      <c r="J8066" s="2"/>
    </row>
    <row r="8067" spans="1:10" ht="16">
      <c r="A8067" s="3">
        <v>25</v>
      </c>
      <c r="B8067" s="7">
        <v>40241</v>
      </c>
      <c r="C8067" s="3">
        <v>1909</v>
      </c>
      <c r="J8067" s="2"/>
    </row>
    <row r="8068" spans="1:10" ht="16">
      <c r="A8068" s="3">
        <v>25</v>
      </c>
      <c r="B8068" s="7">
        <v>40410</v>
      </c>
      <c r="C8068" s="3">
        <v>1914</v>
      </c>
      <c r="J8068" s="2"/>
    </row>
    <row r="8069" spans="1:10" ht="16">
      <c r="A8069" s="3">
        <v>25</v>
      </c>
      <c r="B8069" s="7">
        <v>40410</v>
      </c>
      <c r="C8069" s="3">
        <v>1914</v>
      </c>
      <c r="J8069" s="2"/>
    </row>
    <row r="8070" spans="1:10" ht="16">
      <c r="A8070" s="3">
        <v>110</v>
      </c>
      <c r="B8070" s="7">
        <v>40410</v>
      </c>
      <c r="C8070" s="3">
        <v>1914</v>
      </c>
      <c r="J8070" s="2"/>
    </row>
    <row r="8071" spans="1:10" ht="16">
      <c r="A8071" s="3">
        <v>100</v>
      </c>
      <c r="B8071" s="7">
        <v>40410</v>
      </c>
      <c r="C8071" s="3">
        <v>1914</v>
      </c>
      <c r="J8071" s="2"/>
    </row>
    <row r="8072" spans="1:10" ht="16">
      <c r="A8072" s="3">
        <v>25</v>
      </c>
      <c r="B8072" s="7">
        <v>40410</v>
      </c>
      <c r="C8072" s="3">
        <v>1914</v>
      </c>
      <c r="J8072" s="2"/>
    </row>
    <row r="8073" spans="1:10" ht="16">
      <c r="A8073" s="3">
        <v>40</v>
      </c>
      <c r="B8073" s="7">
        <v>40412</v>
      </c>
      <c r="C8073" s="3">
        <v>1914</v>
      </c>
      <c r="J8073" s="2"/>
    </row>
    <row r="8074" spans="1:10" ht="16">
      <c r="A8074" s="3">
        <v>25</v>
      </c>
      <c r="B8074" s="7">
        <v>40415</v>
      </c>
      <c r="C8074" s="3">
        <v>1914</v>
      </c>
      <c r="J8074" s="2"/>
    </row>
    <row r="8075" spans="1:10" ht="16">
      <c r="A8075" s="3">
        <v>100</v>
      </c>
      <c r="B8075" s="7">
        <v>40416</v>
      </c>
      <c r="C8075" s="3">
        <v>1914</v>
      </c>
      <c r="J8075" s="2"/>
    </row>
    <row r="8076" spans="1:10" ht="16">
      <c r="A8076" s="3">
        <v>50</v>
      </c>
      <c r="B8076" s="7">
        <v>40416</v>
      </c>
      <c r="C8076" s="3">
        <v>1914</v>
      </c>
      <c r="J8076" s="2"/>
    </row>
    <row r="8077" spans="1:10" ht="16">
      <c r="A8077" s="3">
        <v>20</v>
      </c>
      <c r="B8077" s="7">
        <v>40423</v>
      </c>
      <c r="C8077" s="3">
        <v>1914</v>
      </c>
      <c r="J8077" s="2"/>
    </row>
    <row r="8078" spans="1:10" ht="16">
      <c r="A8078" s="3">
        <v>25</v>
      </c>
      <c r="B8078" s="7">
        <v>40423</v>
      </c>
      <c r="C8078" s="3">
        <v>1914</v>
      </c>
      <c r="J8078" s="2"/>
    </row>
    <row r="8079" spans="1:10" ht="16">
      <c r="A8079" s="3">
        <v>25</v>
      </c>
      <c r="B8079" s="7">
        <v>40423</v>
      </c>
      <c r="C8079" s="3">
        <v>1914</v>
      </c>
      <c r="J8079" s="2"/>
    </row>
    <row r="8080" spans="1:10" ht="16">
      <c r="A8080" s="3">
        <v>25</v>
      </c>
      <c r="B8080" s="7">
        <v>40423</v>
      </c>
      <c r="C8080" s="3">
        <v>1914</v>
      </c>
      <c r="J8080" s="2"/>
    </row>
    <row r="8081" spans="1:10" ht="16">
      <c r="A8081" s="3">
        <v>10</v>
      </c>
      <c r="B8081" s="7">
        <v>40423</v>
      </c>
      <c r="C8081" s="3">
        <v>1914</v>
      </c>
      <c r="J8081" s="2"/>
    </row>
    <row r="8082" spans="1:10" ht="16">
      <c r="A8082" s="3">
        <v>10</v>
      </c>
      <c r="B8082" s="7">
        <v>40423</v>
      </c>
      <c r="C8082" s="3">
        <v>1914</v>
      </c>
      <c r="J8082" s="2"/>
    </row>
    <row r="8083" spans="1:10" ht="16">
      <c r="A8083" s="3">
        <v>20</v>
      </c>
      <c r="B8083" s="7">
        <v>40423</v>
      </c>
      <c r="C8083" s="3">
        <v>1914</v>
      </c>
      <c r="J8083" s="2"/>
    </row>
    <row r="8084" spans="1:10" ht="16">
      <c r="A8084" s="3">
        <v>50</v>
      </c>
      <c r="B8084" s="7">
        <v>40423</v>
      </c>
      <c r="C8084" s="3">
        <v>1914</v>
      </c>
      <c r="J8084" s="2"/>
    </row>
    <row r="8085" spans="1:10" ht="16">
      <c r="A8085" s="3">
        <v>25</v>
      </c>
      <c r="B8085" s="7">
        <v>40423</v>
      </c>
      <c r="C8085" s="3">
        <v>1914</v>
      </c>
      <c r="J8085" s="2"/>
    </row>
    <row r="8086" spans="1:10" ht="16">
      <c r="A8086" s="3">
        <v>25</v>
      </c>
      <c r="B8086" s="7">
        <v>40424</v>
      </c>
      <c r="C8086" s="3">
        <v>1914</v>
      </c>
      <c r="J8086" s="2"/>
    </row>
    <row r="8087" spans="1:10" ht="16">
      <c r="A8087" s="3">
        <v>25</v>
      </c>
      <c r="B8087" s="7">
        <v>40424</v>
      </c>
      <c r="C8087" s="3">
        <v>1914</v>
      </c>
      <c r="J8087" s="2"/>
    </row>
    <row r="8088" spans="1:10" ht="16">
      <c r="A8088" s="3">
        <v>25</v>
      </c>
      <c r="B8088" s="7">
        <v>40425</v>
      </c>
      <c r="C8088" s="3">
        <v>1914</v>
      </c>
      <c r="J8088" s="2"/>
    </row>
    <row r="8089" spans="1:10" ht="16">
      <c r="A8089" s="3">
        <v>100</v>
      </c>
      <c r="B8089" s="7">
        <v>40429</v>
      </c>
      <c r="C8089" s="3">
        <v>1914</v>
      </c>
      <c r="J8089" s="2"/>
    </row>
    <row r="8090" spans="1:10" ht="16">
      <c r="A8090" s="3">
        <v>50</v>
      </c>
      <c r="B8090" s="7">
        <v>40430</v>
      </c>
      <c r="C8090" s="3">
        <v>1914</v>
      </c>
      <c r="J8090" s="2"/>
    </row>
    <row r="8091" spans="1:10" ht="16">
      <c r="A8091" s="3">
        <v>100</v>
      </c>
      <c r="B8091" s="7">
        <v>40433</v>
      </c>
      <c r="C8091" s="3">
        <v>1914</v>
      </c>
      <c r="J8091" s="2"/>
    </row>
    <row r="8092" spans="1:10" ht="16">
      <c r="A8092" s="3">
        <v>25</v>
      </c>
      <c r="B8092" s="7">
        <v>40435</v>
      </c>
      <c r="C8092" s="3">
        <v>1914</v>
      </c>
      <c r="J8092" s="2"/>
    </row>
    <row r="8093" spans="1:10" ht="16">
      <c r="A8093" s="3">
        <v>50</v>
      </c>
      <c r="B8093" s="7">
        <v>40437</v>
      </c>
      <c r="C8093" s="3">
        <v>1914</v>
      </c>
      <c r="J8093" s="2"/>
    </row>
    <row r="8094" spans="1:10" ht="16">
      <c r="A8094" s="3">
        <v>25</v>
      </c>
      <c r="B8094" s="7">
        <v>40219</v>
      </c>
      <c r="C8094" s="3">
        <v>1917</v>
      </c>
      <c r="J8094" s="2"/>
    </row>
    <row r="8095" spans="1:10" ht="16">
      <c r="A8095" s="3">
        <v>25</v>
      </c>
      <c r="B8095" s="7">
        <v>40219</v>
      </c>
      <c r="C8095" s="3">
        <v>1917</v>
      </c>
      <c r="J8095" s="2"/>
    </row>
    <row r="8096" spans="1:10" ht="16">
      <c r="A8096" s="3">
        <v>35</v>
      </c>
      <c r="B8096" s="7">
        <v>40237</v>
      </c>
      <c r="C8096" s="3">
        <v>1917</v>
      </c>
      <c r="J8096" s="2"/>
    </row>
    <row r="8097" spans="1:10" ht="16">
      <c r="A8097" s="3">
        <v>20</v>
      </c>
      <c r="B8097" s="7">
        <v>40238</v>
      </c>
      <c r="C8097" s="3">
        <v>1917</v>
      </c>
      <c r="J8097" s="2"/>
    </row>
    <row r="8098" spans="1:10" ht="16">
      <c r="A8098" s="3">
        <v>100</v>
      </c>
      <c r="B8098" s="7">
        <v>40245</v>
      </c>
      <c r="C8098" s="3">
        <v>1917</v>
      </c>
      <c r="J8098" s="2"/>
    </row>
    <row r="8099" spans="1:10" ht="16">
      <c r="A8099" s="3">
        <v>20</v>
      </c>
      <c r="B8099" s="7">
        <v>40240</v>
      </c>
      <c r="C8099" s="3">
        <v>1919</v>
      </c>
      <c r="J8099" s="2"/>
    </row>
    <row r="8100" spans="1:10" ht="16">
      <c r="A8100" s="3">
        <v>100</v>
      </c>
      <c r="B8100" s="7">
        <v>40228</v>
      </c>
      <c r="C8100" s="3">
        <v>1922</v>
      </c>
      <c r="J8100" s="2"/>
    </row>
    <row r="8101" spans="1:10" ht="16">
      <c r="A8101" s="3">
        <v>100</v>
      </c>
      <c r="B8101" s="7">
        <v>40229</v>
      </c>
      <c r="C8101" s="3">
        <v>1922</v>
      </c>
      <c r="J8101" s="2"/>
    </row>
    <row r="8102" spans="1:10" ht="16">
      <c r="A8102" s="3">
        <v>100</v>
      </c>
      <c r="B8102" s="7">
        <v>40229</v>
      </c>
      <c r="C8102" s="3">
        <v>1922</v>
      </c>
      <c r="J8102" s="2"/>
    </row>
    <row r="8103" spans="1:10" ht="16">
      <c r="A8103" s="3">
        <v>50</v>
      </c>
      <c r="B8103" s="7">
        <v>40229</v>
      </c>
      <c r="C8103" s="3">
        <v>1922</v>
      </c>
      <c r="J8103" s="2"/>
    </row>
    <row r="8104" spans="1:10" ht="16">
      <c r="A8104" s="3">
        <v>25</v>
      </c>
      <c r="B8104" s="7">
        <v>40236</v>
      </c>
      <c r="C8104" s="3">
        <v>1922</v>
      </c>
      <c r="J8104" s="2"/>
    </row>
    <row r="8105" spans="1:10" ht="16">
      <c r="A8105" s="3">
        <v>100</v>
      </c>
      <c r="B8105" s="7">
        <v>40237</v>
      </c>
      <c r="C8105" s="3">
        <v>1922</v>
      </c>
      <c r="J8105" s="2"/>
    </row>
    <row r="8106" spans="1:10" ht="16">
      <c r="A8106" s="3">
        <v>5</v>
      </c>
      <c r="B8106" s="7">
        <v>40239</v>
      </c>
      <c r="C8106" s="3">
        <v>1922</v>
      </c>
      <c r="J8106" s="2"/>
    </row>
    <row r="8107" spans="1:10" ht="16">
      <c r="A8107" s="3">
        <v>20</v>
      </c>
      <c r="B8107" s="7">
        <v>40241</v>
      </c>
      <c r="C8107" s="3">
        <v>1922</v>
      </c>
      <c r="J8107" s="2"/>
    </row>
    <row r="8108" spans="1:10" ht="16">
      <c r="A8108" s="3">
        <v>100</v>
      </c>
      <c r="B8108" s="7">
        <v>40241</v>
      </c>
      <c r="C8108" s="3">
        <v>1922</v>
      </c>
      <c r="J8108" s="2"/>
    </row>
    <row r="8109" spans="1:10" ht="16">
      <c r="A8109" s="3">
        <v>100</v>
      </c>
      <c r="B8109" s="7">
        <v>40245</v>
      </c>
      <c r="C8109" s="3">
        <v>1922</v>
      </c>
      <c r="J8109" s="2"/>
    </row>
    <row r="8110" spans="1:10" ht="16">
      <c r="A8110" s="3">
        <v>100</v>
      </c>
      <c r="B8110" s="7">
        <v>40246</v>
      </c>
      <c r="C8110" s="3">
        <v>1922</v>
      </c>
      <c r="J8110" s="2"/>
    </row>
    <row r="8111" spans="1:10" ht="16">
      <c r="A8111" s="3">
        <v>100</v>
      </c>
      <c r="B8111" s="7">
        <v>40247</v>
      </c>
      <c r="C8111" s="3">
        <v>1922</v>
      </c>
      <c r="J8111" s="2"/>
    </row>
    <row r="8112" spans="1:10" ht="16">
      <c r="A8112" s="3">
        <v>25</v>
      </c>
      <c r="B8112" s="7">
        <v>40247</v>
      </c>
      <c r="C8112" s="3">
        <v>1922</v>
      </c>
      <c r="J8112" s="2"/>
    </row>
    <row r="8113" spans="1:10" ht="16">
      <c r="A8113" s="3">
        <v>30</v>
      </c>
      <c r="B8113" s="7">
        <v>40248</v>
      </c>
      <c r="C8113" s="3">
        <v>1922</v>
      </c>
      <c r="J8113" s="2"/>
    </row>
    <row r="8114" spans="1:10" ht="16">
      <c r="A8114" s="3">
        <v>100</v>
      </c>
      <c r="B8114" s="7">
        <v>40248</v>
      </c>
      <c r="C8114" s="3">
        <v>1922</v>
      </c>
      <c r="J8114" s="2"/>
    </row>
    <row r="8115" spans="1:10" ht="16">
      <c r="A8115" s="3">
        <v>37</v>
      </c>
      <c r="B8115" s="7">
        <v>40252</v>
      </c>
      <c r="C8115" s="3">
        <v>1922</v>
      </c>
      <c r="J8115" s="2"/>
    </row>
    <row r="8116" spans="1:10" ht="16">
      <c r="A8116" s="3">
        <v>5</v>
      </c>
      <c r="B8116" s="7">
        <v>40256</v>
      </c>
      <c r="C8116" s="3">
        <v>1922</v>
      </c>
      <c r="J8116" s="2"/>
    </row>
    <row r="8117" spans="1:10" ht="16">
      <c r="A8117" s="3">
        <v>1000</v>
      </c>
      <c r="B8117" s="7">
        <v>40256</v>
      </c>
      <c r="C8117" s="3">
        <v>1922</v>
      </c>
      <c r="J8117" s="2"/>
    </row>
    <row r="8118" spans="1:10" ht="16">
      <c r="A8118" s="3">
        <v>40</v>
      </c>
      <c r="B8118" s="7">
        <v>40256</v>
      </c>
      <c r="C8118" s="3">
        <v>1922</v>
      </c>
      <c r="J8118" s="2"/>
    </row>
    <row r="8119" spans="1:10" ht="16">
      <c r="A8119" s="3">
        <v>50</v>
      </c>
      <c r="B8119" s="7">
        <v>40257</v>
      </c>
      <c r="C8119" s="3">
        <v>1922</v>
      </c>
      <c r="J8119" s="2"/>
    </row>
    <row r="8120" spans="1:10" ht="16">
      <c r="A8120" s="3">
        <v>150</v>
      </c>
      <c r="B8120" s="7">
        <v>40257</v>
      </c>
      <c r="C8120" s="3">
        <v>1922</v>
      </c>
      <c r="J8120" s="2"/>
    </row>
    <row r="8121" spans="1:10" ht="16">
      <c r="A8121" s="3">
        <v>100</v>
      </c>
      <c r="B8121" s="7">
        <v>40258</v>
      </c>
      <c r="C8121" s="3">
        <v>1922</v>
      </c>
      <c r="J8121" s="2"/>
    </row>
    <row r="8122" spans="1:10" ht="16">
      <c r="A8122" s="3">
        <v>50</v>
      </c>
      <c r="B8122" s="7">
        <v>40234</v>
      </c>
      <c r="C8122" s="3">
        <v>1929</v>
      </c>
      <c r="J8122" s="2"/>
    </row>
    <row r="8123" spans="1:10" ht="16">
      <c r="A8123" s="3">
        <v>5</v>
      </c>
      <c r="B8123" s="7">
        <v>40234</v>
      </c>
      <c r="C8123" s="3">
        <v>1929</v>
      </c>
      <c r="J8123" s="2"/>
    </row>
    <row r="8124" spans="1:10" ht="16">
      <c r="A8124" s="3">
        <v>25</v>
      </c>
      <c r="B8124" s="7">
        <v>40234</v>
      </c>
      <c r="C8124" s="3">
        <v>1929</v>
      </c>
      <c r="J8124" s="2"/>
    </row>
    <row r="8125" spans="1:10" ht="16">
      <c r="A8125" s="3">
        <v>20</v>
      </c>
      <c r="B8125" s="7">
        <v>40234</v>
      </c>
      <c r="C8125" s="3">
        <v>1929</v>
      </c>
      <c r="J8125" s="2"/>
    </row>
    <row r="8126" spans="1:10" ht="16">
      <c r="A8126" s="3">
        <v>25</v>
      </c>
      <c r="B8126" s="7">
        <v>40235</v>
      </c>
      <c r="C8126" s="3">
        <v>1929</v>
      </c>
      <c r="J8126" s="2"/>
    </row>
    <row r="8127" spans="1:10" ht="16">
      <c r="A8127" s="3">
        <v>25</v>
      </c>
      <c r="B8127" s="7">
        <v>40237</v>
      </c>
      <c r="C8127" s="3">
        <v>1929</v>
      </c>
      <c r="J8127" s="2"/>
    </row>
    <row r="8128" spans="1:10" ht="16">
      <c r="A8128" s="3">
        <v>50</v>
      </c>
      <c r="B8128" s="7">
        <v>40237</v>
      </c>
      <c r="C8128" s="3">
        <v>1929</v>
      </c>
      <c r="J8128" s="2"/>
    </row>
    <row r="8129" spans="1:10" ht="16">
      <c r="A8129" s="3">
        <v>100</v>
      </c>
      <c r="B8129" s="7">
        <v>40237</v>
      </c>
      <c r="C8129" s="3">
        <v>1929</v>
      </c>
      <c r="J8129" s="2"/>
    </row>
    <row r="8130" spans="1:10" ht="16">
      <c r="A8130" s="3">
        <v>15</v>
      </c>
      <c r="B8130" s="7">
        <v>40239</v>
      </c>
      <c r="C8130" s="3">
        <v>1929</v>
      </c>
      <c r="J8130" s="2"/>
    </row>
    <row r="8131" spans="1:10" ht="16">
      <c r="A8131" s="3">
        <v>20</v>
      </c>
      <c r="B8131" s="7">
        <v>40241</v>
      </c>
      <c r="C8131" s="3">
        <v>1929</v>
      </c>
      <c r="J8131" s="2"/>
    </row>
    <row r="8132" spans="1:10" ht="16">
      <c r="A8132" s="3">
        <v>50</v>
      </c>
      <c r="B8132" s="7">
        <v>40241</v>
      </c>
      <c r="C8132" s="3">
        <v>1929</v>
      </c>
      <c r="J8132" s="2"/>
    </row>
    <row r="8133" spans="1:10" ht="16">
      <c r="A8133" s="3">
        <v>20</v>
      </c>
      <c r="B8133" s="7">
        <v>40249</v>
      </c>
      <c r="C8133" s="3">
        <v>1929</v>
      </c>
      <c r="J8133" s="2"/>
    </row>
    <row r="8134" spans="1:10" ht="16">
      <c r="A8134" s="3">
        <v>5</v>
      </c>
      <c r="B8134" s="7">
        <v>40256</v>
      </c>
      <c r="C8134" s="3">
        <v>1929</v>
      </c>
      <c r="J8134" s="2"/>
    </row>
    <row r="8135" spans="1:10" ht="16">
      <c r="A8135" s="3">
        <v>25</v>
      </c>
      <c r="B8135" s="7">
        <v>40257</v>
      </c>
      <c r="C8135" s="3">
        <v>1929</v>
      </c>
      <c r="J8135" s="2"/>
    </row>
    <row r="8136" spans="1:10" ht="16">
      <c r="A8136" s="3">
        <v>25</v>
      </c>
      <c r="B8136" s="7">
        <v>40262</v>
      </c>
      <c r="C8136" s="3">
        <v>1929</v>
      </c>
      <c r="J8136" s="2"/>
    </row>
    <row r="8137" spans="1:10" ht="16">
      <c r="A8137" s="3">
        <v>50</v>
      </c>
      <c r="B8137" s="7">
        <v>40262</v>
      </c>
      <c r="C8137" s="3">
        <v>1929</v>
      </c>
      <c r="J8137" s="2"/>
    </row>
    <row r="8138" spans="1:10" ht="16">
      <c r="A8138" s="3">
        <v>100</v>
      </c>
      <c r="B8138" s="7">
        <v>40265</v>
      </c>
      <c r="C8138" s="3">
        <v>1929</v>
      </c>
      <c r="J8138" s="2"/>
    </row>
    <row r="8139" spans="1:10" ht="16">
      <c r="A8139" s="3">
        <v>1550</v>
      </c>
      <c r="B8139" s="7">
        <v>40265</v>
      </c>
      <c r="C8139" s="3">
        <v>1929</v>
      </c>
      <c r="J8139" s="2"/>
    </row>
    <row r="8140" spans="1:10" ht="16">
      <c r="A8140" s="3">
        <v>23</v>
      </c>
      <c r="B8140" s="7">
        <v>40267</v>
      </c>
      <c r="C8140" s="3">
        <v>1929</v>
      </c>
      <c r="J8140" s="2"/>
    </row>
    <row r="8141" spans="1:10" ht="16">
      <c r="A8141" s="3">
        <v>20</v>
      </c>
      <c r="B8141" s="7">
        <v>40267</v>
      </c>
      <c r="C8141" s="3">
        <v>1929</v>
      </c>
      <c r="J8141" s="2"/>
    </row>
    <row r="8142" spans="1:10" ht="16">
      <c r="A8142" s="3">
        <v>20</v>
      </c>
      <c r="B8142" s="7">
        <v>40268</v>
      </c>
      <c r="C8142" s="3">
        <v>1929</v>
      </c>
      <c r="J8142" s="2"/>
    </row>
    <row r="8143" spans="1:10" ht="16">
      <c r="A8143" s="3">
        <v>25</v>
      </c>
      <c r="B8143" s="7">
        <v>40213</v>
      </c>
      <c r="C8143" s="3">
        <v>1930</v>
      </c>
      <c r="J8143" s="2"/>
    </row>
    <row r="8144" spans="1:10" ht="16">
      <c r="A8144" s="3">
        <v>50</v>
      </c>
      <c r="B8144" s="7">
        <v>40213</v>
      </c>
      <c r="C8144" s="3">
        <v>1930</v>
      </c>
      <c r="J8144" s="2"/>
    </row>
    <row r="8145" spans="1:10" ht="16">
      <c r="A8145" s="3">
        <v>250</v>
      </c>
      <c r="B8145" s="7">
        <v>40213</v>
      </c>
      <c r="C8145" s="3">
        <v>1930</v>
      </c>
      <c r="J8145" s="2"/>
    </row>
    <row r="8146" spans="1:10" ht="16">
      <c r="A8146" s="3">
        <v>25</v>
      </c>
      <c r="B8146" s="7">
        <v>40213</v>
      </c>
      <c r="C8146" s="3">
        <v>1930</v>
      </c>
      <c r="J8146" s="2"/>
    </row>
    <row r="8147" spans="1:10" ht="16">
      <c r="A8147" s="3">
        <v>10</v>
      </c>
      <c r="B8147" s="7">
        <v>40213</v>
      </c>
      <c r="C8147" s="3">
        <v>1930</v>
      </c>
      <c r="J8147" s="2"/>
    </row>
    <row r="8148" spans="1:10" ht="16">
      <c r="A8148" s="3">
        <v>50</v>
      </c>
      <c r="B8148" s="7">
        <v>40213</v>
      </c>
      <c r="C8148" s="3">
        <v>1930</v>
      </c>
      <c r="J8148" s="2"/>
    </row>
    <row r="8149" spans="1:10" ht="16">
      <c r="A8149" s="3">
        <v>50</v>
      </c>
      <c r="B8149" s="7">
        <v>40213</v>
      </c>
      <c r="C8149" s="3">
        <v>1930</v>
      </c>
      <c r="J8149" s="2"/>
    </row>
    <row r="8150" spans="1:10" ht="16">
      <c r="A8150" s="3">
        <v>350</v>
      </c>
      <c r="B8150" s="7">
        <v>40214</v>
      </c>
      <c r="C8150" s="3">
        <v>1930</v>
      </c>
      <c r="J8150" s="2"/>
    </row>
    <row r="8151" spans="1:10" ht="16">
      <c r="A8151" s="3">
        <v>600</v>
      </c>
      <c r="B8151" s="7">
        <v>40214</v>
      </c>
      <c r="C8151" s="3">
        <v>1930</v>
      </c>
      <c r="J8151" s="2"/>
    </row>
    <row r="8152" spans="1:10" ht="16">
      <c r="A8152" s="3">
        <v>10</v>
      </c>
      <c r="B8152" s="7">
        <v>40216</v>
      </c>
      <c r="C8152" s="3">
        <v>1930</v>
      </c>
      <c r="J8152" s="2"/>
    </row>
    <row r="8153" spans="1:10" ht="16">
      <c r="A8153" s="3">
        <v>10</v>
      </c>
      <c r="B8153" s="7">
        <v>40216</v>
      </c>
      <c r="C8153" s="3">
        <v>1930</v>
      </c>
      <c r="J8153" s="2"/>
    </row>
    <row r="8154" spans="1:10" ht="16">
      <c r="A8154" s="3">
        <v>25</v>
      </c>
      <c r="B8154" s="7">
        <v>40218</v>
      </c>
      <c r="C8154" s="3">
        <v>1930</v>
      </c>
      <c r="J8154" s="2"/>
    </row>
    <row r="8155" spans="1:10" ht="16">
      <c r="A8155" s="3">
        <v>25</v>
      </c>
      <c r="B8155" s="7">
        <v>40218</v>
      </c>
      <c r="C8155" s="3">
        <v>1930</v>
      </c>
      <c r="J8155" s="2"/>
    </row>
    <row r="8156" spans="1:10" ht="16">
      <c r="A8156" s="3">
        <v>20</v>
      </c>
      <c r="B8156" s="7">
        <v>40219</v>
      </c>
      <c r="C8156" s="3">
        <v>1930</v>
      </c>
      <c r="J8156" s="2"/>
    </row>
    <row r="8157" spans="1:10" ht="16">
      <c r="A8157" s="3">
        <v>25</v>
      </c>
      <c r="B8157" s="7">
        <v>40221</v>
      </c>
      <c r="C8157" s="3">
        <v>1930</v>
      </c>
      <c r="J8157" s="2"/>
    </row>
    <row r="8158" spans="1:10" ht="16">
      <c r="A8158" s="3">
        <v>25</v>
      </c>
      <c r="B8158" s="7">
        <v>40226</v>
      </c>
      <c r="C8158" s="3">
        <v>1930</v>
      </c>
      <c r="J8158" s="2"/>
    </row>
    <row r="8159" spans="1:10" ht="16">
      <c r="A8159" s="3">
        <v>40</v>
      </c>
      <c r="B8159" s="7">
        <v>40227</v>
      </c>
      <c r="C8159" s="3">
        <v>1930</v>
      </c>
      <c r="J8159" s="2"/>
    </row>
    <row r="8160" spans="1:10" ht="16">
      <c r="A8160" s="3">
        <v>25</v>
      </c>
      <c r="B8160" s="7">
        <v>40229</v>
      </c>
      <c r="C8160" s="3">
        <v>1930</v>
      </c>
      <c r="J8160" s="2"/>
    </row>
    <row r="8161" spans="1:10" ht="16">
      <c r="A8161" s="3">
        <v>25</v>
      </c>
      <c r="B8161" s="7">
        <v>40229</v>
      </c>
      <c r="C8161" s="3">
        <v>1930</v>
      </c>
      <c r="J8161" s="2"/>
    </row>
    <row r="8162" spans="1:10" ht="16">
      <c r="A8162" s="3">
        <v>50</v>
      </c>
      <c r="B8162" s="7">
        <v>40229</v>
      </c>
      <c r="C8162" s="3">
        <v>1930</v>
      </c>
      <c r="J8162" s="2"/>
    </row>
    <row r="8163" spans="1:10" ht="16">
      <c r="A8163" s="3">
        <v>50</v>
      </c>
      <c r="B8163" s="7">
        <v>40230</v>
      </c>
      <c r="C8163" s="3">
        <v>1930</v>
      </c>
      <c r="J8163" s="2"/>
    </row>
    <row r="8164" spans="1:10" ht="16">
      <c r="A8164" s="3">
        <v>25</v>
      </c>
      <c r="B8164" s="7">
        <v>40230</v>
      </c>
      <c r="C8164" s="3">
        <v>1930</v>
      </c>
      <c r="J8164" s="2"/>
    </row>
    <row r="8165" spans="1:10" ht="16">
      <c r="A8165" s="3">
        <v>25</v>
      </c>
      <c r="B8165" s="7">
        <v>40230</v>
      </c>
      <c r="C8165" s="3">
        <v>1930</v>
      </c>
      <c r="J8165" s="2"/>
    </row>
    <row r="8166" spans="1:10" ht="16">
      <c r="A8166" s="3">
        <v>50</v>
      </c>
      <c r="B8166" s="7">
        <v>40230</v>
      </c>
      <c r="C8166" s="3">
        <v>1930</v>
      </c>
      <c r="J8166" s="2"/>
    </row>
    <row r="8167" spans="1:10" ht="16">
      <c r="A8167" s="3">
        <v>500</v>
      </c>
      <c r="B8167" s="7">
        <v>40231</v>
      </c>
      <c r="C8167" s="3">
        <v>1930</v>
      </c>
      <c r="J8167" s="2"/>
    </row>
    <row r="8168" spans="1:10" ht="16">
      <c r="A8168" s="3">
        <v>60</v>
      </c>
      <c r="B8168" s="7">
        <v>40231</v>
      </c>
      <c r="C8168" s="3">
        <v>1930</v>
      </c>
      <c r="J8168" s="2"/>
    </row>
    <row r="8169" spans="1:10" ht="16">
      <c r="A8169" s="3">
        <v>100</v>
      </c>
      <c r="B8169" s="7">
        <v>40231</v>
      </c>
      <c r="C8169" s="3">
        <v>1930</v>
      </c>
      <c r="J8169" s="2"/>
    </row>
    <row r="8170" spans="1:10" ht="16">
      <c r="A8170" s="3">
        <v>25</v>
      </c>
      <c r="B8170" s="7">
        <v>40232</v>
      </c>
      <c r="C8170" s="3">
        <v>1930</v>
      </c>
      <c r="J8170" s="2"/>
    </row>
    <row r="8171" spans="1:10" ht="16">
      <c r="A8171" s="3">
        <v>25</v>
      </c>
      <c r="B8171" s="7">
        <v>40234</v>
      </c>
      <c r="C8171" s="3">
        <v>1930</v>
      </c>
      <c r="J8171" s="2"/>
    </row>
    <row r="8172" spans="1:10" ht="16">
      <c r="A8172" s="3">
        <v>99</v>
      </c>
      <c r="B8172" s="7">
        <v>40234</v>
      </c>
      <c r="C8172" s="3">
        <v>1930</v>
      </c>
      <c r="J8172" s="2"/>
    </row>
    <row r="8173" spans="1:10" ht="16">
      <c r="A8173" s="3">
        <v>100</v>
      </c>
      <c r="B8173" s="7">
        <v>40237</v>
      </c>
      <c r="C8173" s="3">
        <v>1930</v>
      </c>
      <c r="J8173" s="2"/>
    </row>
    <row r="8174" spans="1:10" ht="16">
      <c r="A8174" s="3">
        <v>50</v>
      </c>
      <c r="B8174" s="7">
        <v>40237</v>
      </c>
      <c r="C8174" s="3">
        <v>1930</v>
      </c>
      <c r="J8174" s="2"/>
    </row>
    <row r="8175" spans="1:10" ht="16">
      <c r="A8175" s="3">
        <v>98</v>
      </c>
      <c r="B8175" s="7">
        <v>40239</v>
      </c>
      <c r="C8175" s="3">
        <v>1930</v>
      </c>
      <c r="J8175" s="2"/>
    </row>
    <row r="8176" spans="1:10" ht="16">
      <c r="A8176" s="3">
        <v>20</v>
      </c>
      <c r="B8176" s="7">
        <v>40240</v>
      </c>
      <c r="C8176" s="3">
        <v>1930</v>
      </c>
      <c r="J8176" s="2"/>
    </row>
    <row r="8177" spans="1:10" ht="16">
      <c r="A8177" s="3">
        <v>98</v>
      </c>
      <c r="B8177" s="7">
        <v>40241</v>
      </c>
      <c r="C8177" s="3">
        <v>1930</v>
      </c>
      <c r="J8177" s="2"/>
    </row>
    <row r="8178" spans="1:10" ht="16">
      <c r="A8178" s="3">
        <v>25</v>
      </c>
      <c r="B8178" s="7">
        <v>40242</v>
      </c>
      <c r="C8178" s="3">
        <v>1930</v>
      </c>
      <c r="J8178" s="2"/>
    </row>
    <row r="8179" spans="1:10" ht="16">
      <c r="A8179" s="3">
        <v>25</v>
      </c>
      <c r="B8179" s="7">
        <v>40316</v>
      </c>
      <c r="C8179" s="3">
        <v>1933</v>
      </c>
      <c r="J8179" s="2"/>
    </row>
    <row r="8180" spans="1:10" ht="16">
      <c r="A8180" s="3">
        <v>100</v>
      </c>
      <c r="B8180" s="7">
        <v>40316</v>
      </c>
      <c r="C8180" s="3">
        <v>1933</v>
      </c>
      <c r="J8180" s="2"/>
    </row>
    <row r="8181" spans="1:10" ht="16">
      <c r="A8181" s="3">
        <v>50</v>
      </c>
      <c r="B8181" s="7">
        <v>40316</v>
      </c>
      <c r="C8181" s="3">
        <v>1933</v>
      </c>
      <c r="J8181" s="2"/>
    </row>
    <row r="8182" spans="1:10" ht="16">
      <c r="A8182" s="3">
        <v>20</v>
      </c>
      <c r="B8182" s="7">
        <v>40316</v>
      </c>
      <c r="C8182" s="3">
        <v>1933</v>
      </c>
      <c r="J8182" s="2"/>
    </row>
    <row r="8183" spans="1:10" ht="16">
      <c r="A8183" s="3">
        <v>25</v>
      </c>
      <c r="B8183" s="7">
        <v>40317</v>
      </c>
      <c r="C8183" s="3">
        <v>1933</v>
      </c>
      <c r="J8183" s="2"/>
    </row>
    <row r="8184" spans="1:10" ht="16">
      <c r="A8184" s="3">
        <v>20</v>
      </c>
      <c r="B8184" s="7">
        <v>40325</v>
      </c>
      <c r="C8184" s="3">
        <v>1933</v>
      </c>
      <c r="J8184" s="2"/>
    </row>
    <row r="8185" spans="1:10" ht="16">
      <c r="A8185" s="3">
        <v>5</v>
      </c>
      <c r="B8185" s="7">
        <v>40212</v>
      </c>
      <c r="C8185" s="3">
        <v>1940</v>
      </c>
      <c r="J8185" s="2"/>
    </row>
    <row r="8186" spans="1:10" ht="16">
      <c r="A8186" s="3">
        <v>25</v>
      </c>
      <c r="B8186" s="7">
        <v>40214</v>
      </c>
      <c r="C8186" s="3">
        <v>1940</v>
      </c>
      <c r="J8186" s="2"/>
    </row>
    <row r="8187" spans="1:10" ht="16">
      <c r="A8187" s="3">
        <v>25</v>
      </c>
      <c r="B8187" s="7">
        <v>40214</v>
      </c>
      <c r="C8187" s="3">
        <v>1940</v>
      </c>
      <c r="J8187" s="2"/>
    </row>
    <row r="8188" spans="1:10" ht="16">
      <c r="A8188" s="3">
        <v>25</v>
      </c>
      <c r="B8188" s="7">
        <v>40214</v>
      </c>
      <c r="C8188" s="3">
        <v>1940</v>
      </c>
      <c r="J8188" s="2"/>
    </row>
    <row r="8189" spans="1:10" ht="16">
      <c r="A8189" s="3">
        <v>10</v>
      </c>
      <c r="B8189" s="7">
        <v>40215</v>
      </c>
      <c r="C8189" s="3">
        <v>1940</v>
      </c>
      <c r="J8189" s="2"/>
    </row>
    <row r="8190" spans="1:10" ht="16">
      <c r="A8190" s="3">
        <v>25</v>
      </c>
      <c r="B8190" s="7">
        <v>40216</v>
      </c>
      <c r="C8190" s="3">
        <v>1940</v>
      </c>
      <c r="J8190" s="2"/>
    </row>
    <row r="8191" spans="1:10" ht="16">
      <c r="A8191" s="3">
        <v>20</v>
      </c>
      <c r="B8191" s="7">
        <v>40218</v>
      </c>
      <c r="C8191" s="3">
        <v>1940</v>
      </c>
      <c r="J8191" s="2"/>
    </row>
    <row r="8192" spans="1:10" ht="16">
      <c r="A8192" s="3">
        <v>65</v>
      </c>
      <c r="B8192" s="7">
        <v>40219</v>
      </c>
      <c r="C8192" s="3">
        <v>1940</v>
      </c>
      <c r="J8192" s="2"/>
    </row>
    <row r="8193" spans="1:10" ht="16">
      <c r="A8193" s="3">
        <v>20</v>
      </c>
      <c r="B8193" s="7">
        <v>40227</v>
      </c>
      <c r="C8193" s="3">
        <v>1940</v>
      </c>
      <c r="J8193" s="2"/>
    </row>
    <row r="8194" spans="1:10" ht="16">
      <c r="A8194" s="3">
        <v>25</v>
      </c>
      <c r="B8194" s="7">
        <v>40429</v>
      </c>
      <c r="C8194" s="3">
        <v>1952</v>
      </c>
      <c r="J8194" s="2"/>
    </row>
    <row r="8195" spans="1:10" ht="16">
      <c r="A8195" s="3">
        <v>10</v>
      </c>
      <c r="B8195" s="7">
        <v>40429</v>
      </c>
      <c r="C8195" s="3">
        <v>1952</v>
      </c>
      <c r="J8195" s="2"/>
    </row>
    <row r="8196" spans="1:10" ht="16">
      <c r="A8196" s="3">
        <v>25</v>
      </c>
      <c r="B8196" s="7">
        <v>40429</v>
      </c>
      <c r="C8196" s="3">
        <v>1952</v>
      </c>
      <c r="J8196" s="2"/>
    </row>
    <row r="8197" spans="1:10" ht="16">
      <c r="A8197" s="3">
        <v>45</v>
      </c>
      <c r="B8197" s="7">
        <v>40429</v>
      </c>
      <c r="C8197" s="3">
        <v>1952</v>
      </c>
      <c r="J8197" s="2"/>
    </row>
    <row r="8198" spans="1:10" ht="16">
      <c r="A8198" s="3">
        <v>25</v>
      </c>
      <c r="B8198" s="7">
        <v>40429</v>
      </c>
      <c r="C8198" s="3">
        <v>1952</v>
      </c>
      <c r="J8198" s="2"/>
    </row>
    <row r="8199" spans="1:10" ht="16">
      <c r="A8199" s="3">
        <v>25</v>
      </c>
      <c r="B8199" s="7">
        <v>40429</v>
      </c>
      <c r="C8199" s="3">
        <v>1952</v>
      </c>
      <c r="J8199" s="2"/>
    </row>
    <row r="8200" spans="1:10" ht="16">
      <c r="A8200" s="3">
        <v>25</v>
      </c>
      <c r="B8200" s="7">
        <v>40429</v>
      </c>
      <c r="C8200" s="3">
        <v>1952</v>
      </c>
      <c r="J8200" s="2"/>
    </row>
    <row r="8201" spans="1:10" ht="16">
      <c r="A8201" s="3">
        <v>10</v>
      </c>
      <c r="B8201" s="7">
        <v>40429</v>
      </c>
      <c r="C8201" s="3">
        <v>1952</v>
      </c>
      <c r="J8201" s="2"/>
    </row>
    <row r="8202" spans="1:10" ht="16">
      <c r="A8202" s="3">
        <v>100</v>
      </c>
      <c r="B8202" s="7">
        <v>40429</v>
      </c>
      <c r="C8202" s="3">
        <v>1952</v>
      </c>
      <c r="J8202" s="2"/>
    </row>
    <row r="8203" spans="1:10" ht="16">
      <c r="A8203" s="3">
        <v>25</v>
      </c>
      <c r="B8203" s="7">
        <v>40430</v>
      </c>
      <c r="C8203" s="3">
        <v>1952</v>
      </c>
      <c r="J8203" s="2"/>
    </row>
    <row r="8204" spans="1:10" ht="16">
      <c r="A8204" s="3">
        <v>10</v>
      </c>
      <c r="B8204" s="7">
        <v>40430</v>
      </c>
      <c r="C8204" s="3">
        <v>1952</v>
      </c>
      <c r="J8204" s="2"/>
    </row>
    <row r="8205" spans="1:10" ht="16">
      <c r="A8205" s="3">
        <v>50</v>
      </c>
      <c r="B8205" s="7">
        <v>40431</v>
      </c>
      <c r="C8205" s="3">
        <v>1952</v>
      </c>
      <c r="J8205" s="2"/>
    </row>
    <row r="8206" spans="1:10" ht="16">
      <c r="A8206" s="3">
        <v>50</v>
      </c>
      <c r="B8206" s="7">
        <v>40431</v>
      </c>
      <c r="C8206" s="3">
        <v>1952</v>
      </c>
      <c r="J8206" s="2"/>
    </row>
    <row r="8207" spans="1:10" ht="16">
      <c r="A8207" s="3">
        <v>25</v>
      </c>
      <c r="B8207" s="7">
        <v>40432</v>
      </c>
      <c r="C8207" s="3">
        <v>1952</v>
      </c>
      <c r="J8207" s="2"/>
    </row>
    <row r="8208" spans="1:10" ht="16">
      <c r="A8208" s="3">
        <v>100</v>
      </c>
      <c r="B8208" s="7">
        <v>40448</v>
      </c>
      <c r="C8208" s="3">
        <v>1952</v>
      </c>
      <c r="J8208" s="2"/>
    </row>
    <row r="8209" spans="1:10" ht="16">
      <c r="A8209" s="3">
        <v>25</v>
      </c>
      <c r="B8209" s="7">
        <v>40449</v>
      </c>
      <c r="C8209" s="3">
        <v>1952</v>
      </c>
      <c r="J8209" s="2"/>
    </row>
    <row r="8210" spans="1:10" ht="16">
      <c r="A8210" s="3">
        <v>100</v>
      </c>
      <c r="B8210" s="7">
        <v>40451</v>
      </c>
      <c r="C8210" s="3">
        <v>1952</v>
      </c>
      <c r="J8210" s="2"/>
    </row>
    <row r="8211" spans="1:10" ht="16">
      <c r="A8211" s="3">
        <v>20</v>
      </c>
      <c r="B8211" s="7">
        <v>40451</v>
      </c>
      <c r="C8211" s="3">
        <v>1952</v>
      </c>
      <c r="J8211" s="2"/>
    </row>
    <row r="8212" spans="1:10" ht="16">
      <c r="A8212" s="3">
        <v>50</v>
      </c>
      <c r="B8212" s="7">
        <v>40453</v>
      </c>
      <c r="C8212" s="3">
        <v>1952</v>
      </c>
      <c r="J8212" s="2"/>
    </row>
    <row r="8213" spans="1:10" ht="16">
      <c r="A8213" s="3">
        <v>25</v>
      </c>
      <c r="B8213" s="7">
        <v>40458</v>
      </c>
      <c r="C8213" s="3">
        <v>1952</v>
      </c>
      <c r="J8213" s="2"/>
    </row>
    <row r="8214" spans="1:10" ht="16">
      <c r="A8214" s="3">
        <v>10</v>
      </c>
      <c r="B8214" s="7">
        <v>40458</v>
      </c>
      <c r="C8214" s="3">
        <v>1952</v>
      </c>
      <c r="J8214" s="2"/>
    </row>
    <row r="8215" spans="1:10" ht="16">
      <c r="A8215" s="3">
        <v>50</v>
      </c>
      <c r="B8215" s="7">
        <v>40459</v>
      </c>
      <c r="C8215" s="3">
        <v>1952</v>
      </c>
      <c r="J8215" s="2"/>
    </row>
    <row r="8216" spans="1:10" ht="16">
      <c r="A8216" s="3">
        <v>10</v>
      </c>
      <c r="B8216" s="7">
        <v>40472</v>
      </c>
      <c r="C8216" s="3">
        <v>1952</v>
      </c>
      <c r="J8216" s="2"/>
    </row>
    <row r="8217" spans="1:10" ht="16">
      <c r="A8217" s="3">
        <v>175</v>
      </c>
      <c r="B8217" s="7">
        <v>40472</v>
      </c>
      <c r="C8217" s="3">
        <v>1952</v>
      </c>
      <c r="J8217" s="2"/>
    </row>
    <row r="8218" spans="1:10" ht="16">
      <c r="A8218" s="3">
        <v>35</v>
      </c>
      <c r="B8218" s="7">
        <v>40473</v>
      </c>
      <c r="C8218" s="3">
        <v>1952</v>
      </c>
      <c r="J8218" s="2"/>
    </row>
    <row r="8219" spans="1:10" ht="16">
      <c r="A8219" s="3">
        <v>20</v>
      </c>
      <c r="B8219" s="7">
        <v>40213</v>
      </c>
      <c r="C8219" s="3">
        <v>1955</v>
      </c>
      <c r="J8219" s="2"/>
    </row>
    <row r="8220" spans="1:10" ht="16">
      <c r="A8220" s="3">
        <v>5</v>
      </c>
      <c r="B8220" s="7">
        <v>40214</v>
      </c>
      <c r="C8220" s="3">
        <v>1955</v>
      </c>
      <c r="J8220" s="2"/>
    </row>
    <row r="8221" spans="1:10" ht="16">
      <c r="A8221" s="3">
        <v>5</v>
      </c>
      <c r="B8221" s="7">
        <v>40215</v>
      </c>
      <c r="C8221" s="3">
        <v>1955</v>
      </c>
      <c r="J8221" s="2"/>
    </row>
    <row r="8222" spans="1:10" ht="16">
      <c r="A8222" s="3">
        <v>100</v>
      </c>
      <c r="B8222" s="7">
        <v>40217</v>
      </c>
      <c r="C8222" s="3">
        <v>1955</v>
      </c>
      <c r="J8222" s="2"/>
    </row>
    <row r="8223" spans="1:10" ht="16">
      <c r="A8223" s="3">
        <v>25</v>
      </c>
      <c r="B8223" s="7">
        <v>40219</v>
      </c>
      <c r="C8223" s="3">
        <v>1955</v>
      </c>
      <c r="J8223" s="2"/>
    </row>
    <row r="8224" spans="1:10" ht="16">
      <c r="A8224" s="3">
        <v>50</v>
      </c>
      <c r="B8224" s="7">
        <v>40219</v>
      </c>
      <c r="C8224" s="3">
        <v>1955</v>
      </c>
      <c r="J8224" s="2"/>
    </row>
    <row r="8225" spans="1:10" ht="16">
      <c r="A8225" s="3">
        <v>100</v>
      </c>
      <c r="B8225" s="7">
        <v>40219</v>
      </c>
      <c r="C8225" s="3">
        <v>1955</v>
      </c>
      <c r="J8225" s="2"/>
    </row>
    <row r="8226" spans="1:10" ht="16">
      <c r="A8226" s="3">
        <v>200</v>
      </c>
      <c r="B8226" s="7">
        <v>40220</v>
      </c>
      <c r="C8226" s="3">
        <v>1955</v>
      </c>
      <c r="J8226" s="2"/>
    </row>
    <row r="8227" spans="1:10" ht="16">
      <c r="A8227" s="3">
        <v>25</v>
      </c>
      <c r="B8227" s="7">
        <v>40221</v>
      </c>
      <c r="C8227" s="3">
        <v>1955</v>
      </c>
      <c r="J8227" s="2"/>
    </row>
    <row r="8228" spans="1:10" ht="16">
      <c r="A8228" s="3">
        <v>100</v>
      </c>
      <c r="B8228" s="7">
        <v>40222</v>
      </c>
      <c r="C8228" s="3">
        <v>1955</v>
      </c>
      <c r="J8228" s="2"/>
    </row>
    <row r="8229" spans="1:10" ht="16">
      <c r="A8229" s="3">
        <v>20</v>
      </c>
      <c r="B8229" s="7">
        <v>40224</v>
      </c>
      <c r="C8229" s="3">
        <v>1955</v>
      </c>
      <c r="J8229" s="2"/>
    </row>
    <row r="8230" spans="1:10" ht="16">
      <c r="A8230" s="3">
        <v>100</v>
      </c>
      <c r="B8230" s="7">
        <v>40226</v>
      </c>
      <c r="C8230" s="3">
        <v>1955</v>
      </c>
      <c r="J8230" s="2"/>
    </row>
    <row r="8231" spans="1:10" ht="16">
      <c r="A8231" s="3">
        <v>25</v>
      </c>
      <c r="B8231" s="7">
        <v>40227</v>
      </c>
      <c r="C8231" s="3">
        <v>1955</v>
      </c>
      <c r="J8231" s="2"/>
    </row>
    <row r="8232" spans="1:10" ht="16">
      <c r="A8232" s="3">
        <v>10</v>
      </c>
      <c r="B8232" s="7">
        <v>40227</v>
      </c>
      <c r="C8232" s="3">
        <v>1955</v>
      </c>
      <c r="J8232" s="2"/>
    </row>
    <row r="8233" spans="1:10" ht="16">
      <c r="A8233" s="3">
        <v>20</v>
      </c>
      <c r="B8233" s="7">
        <v>40227</v>
      </c>
      <c r="C8233" s="3">
        <v>1955</v>
      </c>
      <c r="J8233" s="2"/>
    </row>
    <row r="8234" spans="1:10" ht="16">
      <c r="A8234" s="3">
        <v>25</v>
      </c>
      <c r="B8234" s="7">
        <v>40228</v>
      </c>
      <c r="C8234" s="3">
        <v>1955</v>
      </c>
      <c r="J8234" s="2"/>
    </row>
    <row r="8235" spans="1:10" ht="16">
      <c r="A8235" s="3">
        <v>20</v>
      </c>
      <c r="B8235" s="7">
        <v>40229</v>
      </c>
      <c r="C8235" s="3">
        <v>1955</v>
      </c>
      <c r="J8235" s="2"/>
    </row>
    <row r="8236" spans="1:10" ht="16">
      <c r="A8236" s="3">
        <v>20</v>
      </c>
      <c r="B8236" s="7">
        <v>40229</v>
      </c>
      <c r="C8236" s="3">
        <v>1955</v>
      </c>
      <c r="J8236" s="2"/>
    </row>
    <row r="8237" spans="1:10" ht="16">
      <c r="A8237" s="3">
        <v>25</v>
      </c>
      <c r="B8237" s="7">
        <v>40229</v>
      </c>
      <c r="C8237" s="3">
        <v>1955</v>
      </c>
      <c r="J8237" s="2"/>
    </row>
    <row r="8238" spans="1:10" ht="16">
      <c r="A8238" s="3">
        <v>2000</v>
      </c>
      <c r="B8238" s="7">
        <v>40229</v>
      </c>
      <c r="C8238" s="3">
        <v>1955</v>
      </c>
      <c r="J8238" s="2"/>
    </row>
    <row r="8239" spans="1:10" ht="16">
      <c r="A8239" s="3">
        <v>20</v>
      </c>
      <c r="B8239" s="7">
        <v>40231</v>
      </c>
      <c r="C8239" s="3">
        <v>1955</v>
      </c>
      <c r="J8239" s="2"/>
    </row>
    <row r="8240" spans="1:10" ht="16">
      <c r="A8240" s="3">
        <v>50</v>
      </c>
      <c r="B8240" s="7">
        <v>40232</v>
      </c>
      <c r="C8240" s="3">
        <v>1955</v>
      </c>
      <c r="J8240" s="2"/>
    </row>
    <row r="8241" spans="1:10" ht="16">
      <c r="A8241" s="3">
        <v>50</v>
      </c>
      <c r="B8241" s="7">
        <v>40232</v>
      </c>
      <c r="C8241" s="3">
        <v>1955</v>
      </c>
      <c r="J8241" s="2"/>
    </row>
    <row r="8242" spans="1:10" ht="16">
      <c r="A8242" s="3">
        <v>10</v>
      </c>
      <c r="B8242" s="7">
        <v>40234</v>
      </c>
      <c r="C8242" s="3">
        <v>1955</v>
      </c>
      <c r="J8242" s="2"/>
    </row>
    <row r="8243" spans="1:10" ht="16">
      <c r="A8243" s="3">
        <v>25</v>
      </c>
      <c r="B8243" s="7">
        <v>40234</v>
      </c>
      <c r="C8243" s="3">
        <v>1955</v>
      </c>
      <c r="J8243" s="2"/>
    </row>
    <row r="8244" spans="1:10" ht="16">
      <c r="A8244" s="3">
        <v>100</v>
      </c>
      <c r="B8244" s="7">
        <v>40234</v>
      </c>
      <c r="C8244" s="3">
        <v>1955</v>
      </c>
      <c r="J8244" s="2"/>
    </row>
    <row r="8245" spans="1:10" ht="16">
      <c r="A8245" s="3">
        <v>10</v>
      </c>
      <c r="B8245" s="7">
        <v>40235</v>
      </c>
      <c r="C8245" s="3">
        <v>1955</v>
      </c>
      <c r="J8245" s="2"/>
    </row>
    <row r="8246" spans="1:10" ht="16">
      <c r="A8246" s="3">
        <v>50</v>
      </c>
      <c r="B8246" s="7">
        <v>40235</v>
      </c>
      <c r="C8246" s="3">
        <v>1955</v>
      </c>
      <c r="J8246" s="2"/>
    </row>
    <row r="8247" spans="1:10" ht="16">
      <c r="A8247" s="3">
        <v>25</v>
      </c>
      <c r="B8247" s="7">
        <v>40235</v>
      </c>
      <c r="C8247" s="3">
        <v>1955</v>
      </c>
      <c r="J8247" s="2"/>
    </row>
    <row r="8248" spans="1:10" ht="16">
      <c r="A8248" s="3">
        <v>1000</v>
      </c>
      <c r="B8248" s="7">
        <v>40235</v>
      </c>
      <c r="C8248" s="3">
        <v>1955</v>
      </c>
      <c r="J8248" s="2"/>
    </row>
    <row r="8249" spans="1:10" ht="16">
      <c r="A8249" s="3">
        <v>25</v>
      </c>
      <c r="B8249" s="7">
        <v>40236</v>
      </c>
      <c r="C8249" s="3">
        <v>1955</v>
      </c>
      <c r="J8249" s="2"/>
    </row>
    <row r="8250" spans="1:10" ht="16">
      <c r="A8250" s="3">
        <v>20</v>
      </c>
      <c r="B8250" s="7">
        <v>40236</v>
      </c>
      <c r="C8250" s="3">
        <v>1955</v>
      </c>
      <c r="J8250" s="2"/>
    </row>
    <row r="8251" spans="1:10" ht="16">
      <c r="A8251" s="3">
        <v>99</v>
      </c>
      <c r="B8251" s="7">
        <v>40236</v>
      </c>
      <c r="C8251" s="3">
        <v>1955</v>
      </c>
      <c r="J8251" s="2"/>
    </row>
    <row r="8252" spans="1:10" ht="16">
      <c r="A8252" s="3">
        <v>25</v>
      </c>
      <c r="B8252" s="7">
        <v>40239</v>
      </c>
      <c r="C8252" s="3">
        <v>1955</v>
      </c>
      <c r="J8252" s="2"/>
    </row>
    <row r="8253" spans="1:10" ht="16">
      <c r="A8253" s="3">
        <v>10</v>
      </c>
      <c r="B8253" s="7">
        <v>40241</v>
      </c>
      <c r="C8253" s="3">
        <v>1955</v>
      </c>
      <c r="J8253" s="2"/>
    </row>
    <row r="8254" spans="1:10" ht="16">
      <c r="A8254" s="3">
        <v>5</v>
      </c>
      <c r="B8254" s="7">
        <v>40214</v>
      </c>
      <c r="C8254" s="3">
        <v>1965</v>
      </c>
      <c r="J8254" s="2"/>
    </row>
    <row r="8255" spans="1:10" ht="16">
      <c r="A8255" s="3">
        <v>5</v>
      </c>
      <c r="B8255" s="7">
        <v>40214</v>
      </c>
      <c r="C8255" s="3">
        <v>1965</v>
      </c>
      <c r="J8255" s="2"/>
    </row>
    <row r="8256" spans="1:10" ht="16">
      <c r="A8256" s="3">
        <v>28</v>
      </c>
      <c r="B8256" s="7">
        <v>40220</v>
      </c>
      <c r="C8256" s="3">
        <v>1965</v>
      </c>
      <c r="J8256" s="2"/>
    </row>
    <row r="8257" spans="1:10" ht="16">
      <c r="A8257" s="3">
        <v>25</v>
      </c>
      <c r="B8257" s="7">
        <v>40237</v>
      </c>
      <c r="C8257" s="3">
        <v>1965</v>
      </c>
      <c r="J8257" s="2"/>
    </row>
    <row r="8258" spans="1:10" ht="16">
      <c r="A8258" s="3">
        <v>10</v>
      </c>
      <c r="B8258" s="7">
        <v>40273</v>
      </c>
      <c r="C8258" s="3">
        <v>1965</v>
      </c>
      <c r="J8258" s="2"/>
    </row>
    <row r="8259" spans="1:10" ht="16">
      <c r="A8259" s="3">
        <v>55</v>
      </c>
      <c r="B8259" s="7">
        <v>40230</v>
      </c>
      <c r="C8259" s="3">
        <v>1980</v>
      </c>
      <c r="J8259" s="2"/>
    </row>
    <row r="8260" spans="1:10" ht="16">
      <c r="A8260" s="3">
        <v>50</v>
      </c>
      <c r="B8260" s="7">
        <v>40232</v>
      </c>
      <c r="C8260" s="3">
        <v>1980</v>
      </c>
      <c r="J8260" s="2"/>
    </row>
    <row r="8261" spans="1:10" ht="16">
      <c r="A8261" s="3">
        <v>150</v>
      </c>
      <c r="B8261" s="7">
        <v>40233</v>
      </c>
      <c r="C8261" s="3">
        <v>1980</v>
      </c>
      <c r="J8261" s="2"/>
    </row>
    <row r="8262" spans="1:10" ht="16">
      <c r="A8262" s="3">
        <v>25</v>
      </c>
      <c r="B8262" s="7">
        <v>40235</v>
      </c>
      <c r="C8262" s="3">
        <v>1980</v>
      </c>
      <c r="J8262" s="2"/>
    </row>
    <row r="8263" spans="1:10" ht="16">
      <c r="A8263" s="3">
        <v>100</v>
      </c>
      <c r="B8263" s="7">
        <v>40237</v>
      </c>
      <c r="C8263" s="3">
        <v>1980</v>
      </c>
      <c r="J8263" s="2"/>
    </row>
    <row r="8264" spans="1:10" ht="16">
      <c r="A8264" s="3">
        <v>100</v>
      </c>
      <c r="B8264" s="7">
        <v>40237</v>
      </c>
      <c r="C8264" s="3">
        <v>1980</v>
      </c>
      <c r="J8264" s="2"/>
    </row>
    <row r="8265" spans="1:10" ht="16">
      <c r="A8265" s="3">
        <v>30</v>
      </c>
      <c r="B8265" s="7">
        <v>40245</v>
      </c>
      <c r="C8265" s="3">
        <v>1980</v>
      </c>
      <c r="J8265" s="2"/>
    </row>
    <row r="8266" spans="1:10" ht="16">
      <c r="A8266" s="3">
        <v>20</v>
      </c>
      <c r="B8266" s="7">
        <v>40248</v>
      </c>
      <c r="C8266" s="3">
        <v>1980</v>
      </c>
      <c r="J8266" s="2"/>
    </row>
    <row r="8267" spans="1:10" ht="16">
      <c r="A8267" s="3">
        <v>250</v>
      </c>
      <c r="B8267" s="7">
        <v>40250</v>
      </c>
      <c r="C8267" s="3">
        <v>1980</v>
      </c>
      <c r="J8267" s="2"/>
    </row>
    <row r="8268" spans="1:10" ht="16">
      <c r="A8268" s="3">
        <v>2980</v>
      </c>
      <c r="B8268" s="7">
        <v>40250</v>
      </c>
      <c r="C8268" s="3">
        <v>1980</v>
      </c>
      <c r="J8268" s="2"/>
    </row>
    <row r="8269" spans="1:10" ht="16">
      <c r="A8269" s="3">
        <v>10</v>
      </c>
      <c r="B8269" s="7">
        <v>40251</v>
      </c>
      <c r="C8269" s="3">
        <v>1980</v>
      </c>
      <c r="J8269" s="2"/>
    </row>
    <row r="8270" spans="1:10" ht="16">
      <c r="A8270" s="3">
        <v>1</v>
      </c>
      <c r="B8270" s="7">
        <v>40256</v>
      </c>
      <c r="C8270" s="3">
        <v>1980</v>
      </c>
      <c r="J8270" s="2"/>
    </row>
    <row r="8271" spans="1:10" ht="16">
      <c r="A8271" s="3">
        <v>25</v>
      </c>
      <c r="B8271" s="7">
        <v>40256</v>
      </c>
      <c r="C8271" s="3">
        <v>1980</v>
      </c>
      <c r="J8271" s="2"/>
    </row>
    <row r="8272" spans="1:10" ht="16">
      <c r="A8272" s="3">
        <v>20</v>
      </c>
      <c r="B8272" s="7">
        <v>40221</v>
      </c>
      <c r="C8272" s="3">
        <v>1995</v>
      </c>
      <c r="J8272" s="2"/>
    </row>
    <row r="8273" spans="1:10" ht="16">
      <c r="A8273" s="3">
        <v>50</v>
      </c>
      <c r="B8273" s="7">
        <v>40221</v>
      </c>
      <c r="C8273" s="3">
        <v>1995</v>
      </c>
      <c r="J8273" s="2"/>
    </row>
    <row r="8274" spans="1:10" ht="16">
      <c r="A8274" s="3">
        <v>225</v>
      </c>
      <c r="B8274" s="7">
        <v>40221</v>
      </c>
      <c r="C8274" s="3">
        <v>1995</v>
      </c>
      <c r="J8274" s="2"/>
    </row>
    <row r="8275" spans="1:10" ht="16">
      <c r="A8275" s="3">
        <v>100</v>
      </c>
      <c r="B8275" s="7">
        <v>40221</v>
      </c>
      <c r="C8275" s="3">
        <v>1995</v>
      </c>
      <c r="J8275" s="2"/>
    </row>
    <row r="8276" spans="1:10" ht="16">
      <c r="A8276" s="3">
        <v>20</v>
      </c>
      <c r="B8276" s="7">
        <v>40222</v>
      </c>
      <c r="C8276" s="3">
        <v>1995</v>
      </c>
      <c r="J8276" s="2"/>
    </row>
    <row r="8277" spans="1:10" ht="16">
      <c r="A8277" s="3">
        <v>50</v>
      </c>
      <c r="B8277" s="7">
        <v>40222</v>
      </c>
      <c r="C8277" s="3">
        <v>1995</v>
      </c>
      <c r="J8277" s="2"/>
    </row>
    <row r="8278" spans="1:10" ht="16">
      <c r="A8278" s="3">
        <v>100</v>
      </c>
      <c r="B8278" s="7">
        <v>40222</v>
      </c>
      <c r="C8278" s="3">
        <v>1995</v>
      </c>
      <c r="J8278" s="2"/>
    </row>
    <row r="8279" spans="1:10" ht="16">
      <c r="A8279" s="3">
        <v>500</v>
      </c>
      <c r="B8279" s="7">
        <v>40223</v>
      </c>
      <c r="C8279" s="3">
        <v>1995</v>
      </c>
      <c r="J8279" s="2"/>
    </row>
    <row r="8280" spans="1:10" ht="16">
      <c r="A8280" s="3">
        <v>50</v>
      </c>
      <c r="B8280" s="7">
        <v>40223</v>
      </c>
      <c r="C8280" s="3">
        <v>1995</v>
      </c>
      <c r="J8280" s="2"/>
    </row>
    <row r="8281" spans="1:10" ht="16">
      <c r="A8281" s="3">
        <v>25</v>
      </c>
      <c r="B8281" s="7">
        <v>40225</v>
      </c>
      <c r="C8281" s="3">
        <v>1995</v>
      </c>
      <c r="J8281" s="2"/>
    </row>
    <row r="8282" spans="1:10" ht="16">
      <c r="A8282" s="3">
        <v>50</v>
      </c>
      <c r="B8282" s="7">
        <v>40226</v>
      </c>
      <c r="C8282" s="3">
        <v>1995</v>
      </c>
      <c r="J8282" s="2"/>
    </row>
    <row r="8283" spans="1:10" ht="16">
      <c r="A8283" s="3">
        <v>100</v>
      </c>
      <c r="B8283" s="7">
        <v>40227</v>
      </c>
      <c r="C8283" s="3">
        <v>1995</v>
      </c>
      <c r="J8283" s="2"/>
    </row>
    <row r="8284" spans="1:10" ht="16">
      <c r="A8284" s="3">
        <v>20</v>
      </c>
      <c r="B8284" s="7">
        <v>40234</v>
      </c>
      <c r="C8284" s="3">
        <v>1995</v>
      </c>
      <c r="J8284" s="2"/>
    </row>
    <row r="8285" spans="1:10" ht="16">
      <c r="A8285" s="3">
        <v>50</v>
      </c>
      <c r="B8285" s="7">
        <v>40234</v>
      </c>
      <c r="C8285" s="3">
        <v>1995</v>
      </c>
      <c r="J8285" s="2"/>
    </row>
    <row r="8286" spans="1:10" ht="16">
      <c r="A8286" s="3">
        <v>20</v>
      </c>
      <c r="B8286" s="7">
        <v>40235</v>
      </c>
      <c r="C8286" s="3">
        <v>1995</v>
      </c>
      <c r="J8286" s="2"/>
    </row>
    <row r="8287" spans="1:10" ht="16">
      <c r="A8287" s="3">
        <v>50</v>
      </c>
      <c r="B8287" s="7">
        <v>40235</v>
      </c>
      <c r="C8287" s="3">
        <v>1995</v>
      </c>
      <c r="J8287" s="2"/>
    </row>
    <row r="8288" spans="1:10" ht="16">
      <c r="A8288" s="3">
        <v>15</v>
      </c>
      <c r="B8288" s="7">
        <v>40239</v>
      </c>
      <c r="C8288" s="3">
        <v>1995</v>
      </c>
      <c r="J8288" s="2"/>
    </row>
    <row r="8289" spans="1:10" ht="16">
      <c r="A8289" s="3">
        <v>15</v>
      </c>
      <c r="B8289" s="7">
        <v>40245</v>
      </c>
      <c r="C8289" s="3">
        <v>1995</v>
      </c>
      <c r="J8289" s="2"/>
    </row>
    <row r="8290" spans="1:10" ht="16">
      <c r="A8290" s="3">
        <v>100</v>
      </c>
      <c r="B8290" s="7">
        <v>40248</v>
      </c>
      <c r="C8290" s="3">
        <v>1995</v>
      </c>
      <c r="J8290" s="2"/>
    </row>
    <row r="8291" spans="1:10" ht="16">
      <c r="A8291" s="3">
        <v>5</v>
      </c>
      <c r="B8291" s="7">
        <v>40255</v>
      </c>
      <c r="C8291" s="3">
        <v>1995</v>
      </c>
      <c r="J8291" s="2"/>
    </row>
    <row r="8292" spans="1:10" ht="16">
      <c r="A8292" s="3">
        <v>5</v>
      </c>
      <c r="B8292" s="7">
        <v>40256</v>
      </c>
      <c r="C8292" s="3">
        <v>1995</v>
      </c>
      <c r="J8292" s="2"/>
    </row>
    <row r="8293" spans="1:10" ht="16">
      <c r="A8293" s="3">
        <v>200</v>
      </c>
      <c r="B8293" s="7">
        <v>40257</v>
      </c>
      <c r="C8293" s="3">
        <v>1995</v>
      </c>
      <c r="J8293" s="2"/>
    </row>
    <row r="8294" spans="1:10" ht="16">
      <c r="A8294" s="3">
        <v>20</v>
      </c>
      <c r="B8294" s="7">
        <v>40262</v>
      </c>
      <c r="C8294" s="3">
        <v>1995</v>
      </c>
      <c r="J8294" s="2"/>
    </row>
    <row r="8295" spans="1:10" ht="16">
      <c r="A8295" s="3">
        <v>25</v>
      </c>
      <c r="B8295" s="7">
        <v>40265</v>
      </c>
      <c r="C8295" s="3">
        <v>1995</v>
      </c>
      <c r="J8295" s="2"/>
    </row>
    <row r="8296" spans="1:10" ht="16">
      <c r="A8296" s="3">
        <v>10</v>
      </c>
      <c r="B8296" s="7">
        <v>40267</v>
      </c>
      <c r="C8296" s="3">
        <v>1995</v>
      </c>
      <c r="J8296" s="2"/>
    </row>
    <row r="8297" spans="1:10" ht="16">
      <c r="A8297" s="3">
        <v>98</v>
      </c>
      <c r="B8297" s="7">
        <v>40271</v>
      </c>
      <c r="C8297" s="3">
        <v>1995</v>
      </c>
      <c r="J8297" s="2"/>
    </row>
    <row r="8298" spans="1:10" ht="16">
      <c r="A8298" s="3">
        <v>52</v>
      </c>
      <c r="B8298" s="7">
        <v>40271</v>
      </c>
      <c r="C8298" s="3">
        <v>1995</v>
      </c>
      <c r="J8298" s="2"/>
    </row>
    <row r="8299" spans="1:10" ht="16">
      <c r="A8299" s="3">
        <v>10</v>
      </c>
      <c r="B8299" s="7">
        <v>40280</v>
      </c>
      <c r="C8299" s="3">
        <v>1995</v>
      </c>
      <c r="J8299" s="2"/>
    </row>
    <row r="8300" spans="1:10" ht="16">
      <c r="A8300" s="3">
        <v>25</v>
      </c>
      <c r="B8300" s="7">
        <v>40259</v>
      </c>
      <c r="C8300" s="3">
        <v>2005</v>
      </c>
      <c r="J8300" s="2"/>
    </row>
    <row r="8301" spans="1:10" ht="16">
      <c r="A8301" s="3">
        <v>100</v>
      </c>
      <c r="B8301" s="7">
        <v>40260</v>
      </c>
      <c r="C8301" s="3">
        <v>2005</v>
      </c>
      <c r="J8301" s="2"/>
    </row>
    <row r="8302" spans="1:10" ht="16">
      <c r="A8302" s="3">
        <v>198</v>
      </c>
      <c r="B8302" s="7">
        <v>40265</v>
      </c>
      <c r="C8302" s="3">
        <v>2005</v>
      </c>
      <c r="J8302" s="2"/>
    </row>
    <row r="8303" spans="1:10" ht="16">
      <c r="A8303" s="3">
        <v>100</v>
      </c>
      <c r="B8303" s="7">
        <v>40313</v>
      </c>
      <c r="C8303" s="3">
        <v>2005</v>
      </c>
      <c r="J8303" s="2"/>
    </row>
    <row r="8304" spans="1:10" ht="16">
      <c r="A8304" s="3">
        <v>25</v>
      </c>
      <c r="B8304" s="7">
        <v>40256</v>
      </c>
      <c r="C8304" s="3">
        <v>2010</v>
      </c>
      <c r="J8304" s="2"/>
    </row>
    <row r="8305" spans="1:10" ht="16">
      <c r="A8305" s="3">
        <v>10</v>
      </c>
      <c r="B8305" s="7">
        <v>40259</v>
      </c>
      <c r="C8305" s="3">
        <v>2010</v>
      </c>
      <c r="J8305" s="2"/>
    </row>
    <row r="8306" spans="1:10" ht="16">
      <c r="A8306" s="3">
        <v>20</v>
      </c>
      <c r="B8306" s="7">
        <v>40240</v>
      </c>
      <c r="C8306" s="3">
        <v>2016</v>
      </c>
      <c r="J8306" s="2"/>
    </row>
    <row r="8307" spans="1:10" ht="16">
      <c r="A8307" s="3">
        <v>10</v>
      </c>
      <c r="B8307" s="7">
        <v>40242</v>
      </c>
      <c r="C8307" s="3">
        <v>2016</v>
      </c>
      <c r="J8307" s="2"/>
    </row>
    <row r="8308" spans="1:10" ht="16">
      <c r="A8308" s="3">
        <v>50</v>
      </c>
      <c r="B8308" s="7">
        <v>40244</v>
      </c>
      <c r="C8308" s="3">
        <v>2016</v>
      </c>
      <c r="J8308" s="2"/>
    </row>
    <row r="8309" spans="1:10" ht="16">
      <c r="A8309" s="3">
        <v>20</v>
      </c>
      <c r="B8309" s="7">
        <v>40248</v>
      </c>
      <c r="C8309" s="3">
        <v>2016</v>
      </c>
      <c r="J8309" s="2"/>
    </row>
    <row r="8310" spans="1:10" ht="16">
      <c r="A8310" s="3">
        <v>55</v>
      </c>
      <c r="B8310" s="7">
        <v>40252</v>
      </c>
      <c r="C8310" s="3">
        <v>2016</v>
      </c>
      <c r="J8310" s="2"/>
    </row>
    <row r="8311" spans="1:10" ht="16">
      <c r="A8311" s="3">
        <v>15</v>
      </c>
      <c r="B8311" s="7">
        <v>40254</v>
      </c>
      <c r="C8311" s="3">
        <v>2016</v>
      </c>
      <c r="J8311" s="2"/>
    </row>
    <row r="8312" spans="1:10" ht="16">
      <c r="A8312" s="3">
        <v>30</v>
      </c>
      <c r="B8312" s="7">
        <v>40256</v>
      </c>
      <c r="C8312" s="3">
        <v>2016</v>
      </c>
      <c r="J8312" s="2"/>
    </row>
    <row r="8313" spans="1:10" ht="16">
      <c r="A8313" s="3">
        <v>10</v>
      </c>
      <c r="B8313" s="7">
        <v>40259</v>
      </c>
      <c r="C8313" s="3">
        <v>2016</v>
      </c>
      <c r="J8313" s="2"/>
    </row>
    <row r="8314" spans="1:10" ht="16">
      <c r="A8314" s="3">
        <v>40</v>
      </c>
      <c r="B8314" s="7">
        <v>40268</v>
      </c>
      <c r="C8314" s="3">
        <v>2016</v>
      </c>
      <c r="J8314" s="2"/>
    </row>
    <row r="8315" spans="1:10" ht="16">
      <c r="A8315" s="3">
        <v>100</v>
      </c>
      <c r="B8315" s="7">
        <v>40376</v>
      </c>
      <c r="C8315" s="3">
        <v>2019</v>
      </c>
      <c r="J8315" s="2"/>
    </row>
    <row r="8316" spans="1:10" ht="16">
      <c r="A8316" s="3">
        <v>100</v>
      </c>
      <c r="B8316" s="7">
        <v>40376</v>
      </c>
      <c r="C8316" s="3">
        <v>2019</v>
      </c>
      <c r="J8316" s="2"/>
    </row>
    <row r="8317" spans="1:10" ht="16">
      <c r="A8317" s="3">
        <v>150</v>
      </c>
      <c r="B8317" s="7">
        <v>40376</v>
      </c>
      <c r="C8317" s="3">
        <v>2019</v>
      </c>
      <c r="J8317" s="2"/>
    </row>
    <row r="8318" spans="1:10" ht="16">
      <c r="A8318" s="3">
        <v>100</v>
      </c>
      <c r="B8318" s="7">
        <v>40376</v>
      </c>
      <c r="C8318" s="3">
        <v>2019</v>
      </c>
      <c r="J8318" s="2"/>
    </row>
    <row r="8319" spans="1:10" ht="16">
      <c r="A8319" s="3">
        <v>20</v>
      </c>
      <c r="B8319" s="7">
        <v>40378</v>
      </c>
      <c r="C8319" s="3">
        <v>2019</v>
      </c>
      <c r="J8319" s="2"/>
    </row>
    <row r="8320" spans="1:10" ht="16">
      <c r="A8320" s="3">
        <v>10</v>
      </c>
      <c r="B8320" s="7">
        <v>40379</v>
      </c>
      <c r="C8320" s="3">
        <v>2019</v>
      </c>
      <c r="J8320" s="2"/>
    </row>
    <row r="8321" spans="1:10" ht="16">
      <c r="A8321" s="3">
        <v>40</v>
      </c>
      <c r="B8321" s="7">
        <v>40379</v>
      </c>
      <c r="C8321" s="3">
        <v>2019</v>
      </c>
      <c r="J8321" s="2"/>
    </row>
    <row r="8322" spans="1:10" ht="16">
      <c r="A8322" s="3">
        <v>20</v>
      </c>
      <c r="B8322" s="7">
        <v>40380</v>
      </c>
      <c r="C8322" s="3">
        <v>2019</v>
      </c>
      <c r="J8322" s="2"/>
    </row>
    <row r="8323" spans="1:10" ht="16">
      <c r="A8323" s="3">
        <v>25</v>
      </c>
      <c r="B8323" s="7">
        <v>40380</v>
      </c>
      <c r="C8323" s="3">
        <v>2019</v>
      </c>
      <c r="J8323" s="2"/>
    </row>
    <row r="8324" spans="1:10" ht="16">
      <c r="A8324" s="3">
        <v>50</v>
      </c>
      <c r="B8324" s="7">
        <v>40380</v>
      </c>
      <c r="C8324" s="3">
        <v>2019</v>
      </c>
      <c r="J8324" s="2"/>
    </row>
    <row r="8325" spans="1:10" ht="16">
      <c r="A8325" s="3">
        <v>100</v>
      </c>
      <c r="B8325" s="7">
        <v>40380</v>
      </c>
      <c r="C8325" s="3">
        <v>2019</v>
      </c>
      <c r="J8325" s="2"/>
    </row>
    <row r="8326" spans="1:10" ht="16">
      <c r="A8326" s="3">
        <v>25</v>
      </c>
      <c r="B8326" s="7">
        <v>40383</v>
      </c>
      <c r="C8326" s="3">
        <v>2019</v>
      </c>
      <c r="J8326" s="2"/>
    </row>
    <row r="8327" spans="1:10" ht="16">
      <c r="A8327" s="3">
        <v>50</v>
      </c>
      <c r="B8327" s="7">
        <v>40386</v>
      </c>
      <c r="C8327" s="3">
        <v>2019</v>
      </c>
      <c r="J8327" s="2"/>
    </row>
    <row r="8328" spans="1:10" ht="16">
      <c r="A8328" s="3">
        <v>100</v>
      </c>
      <c r="B8328" s="7">
        <v>40394</v>
      </c>
      <c r="C8328" s="3">
        <v>2019</v>
      </c>
      <c r="J8328" s="2"/>
    </row>
    <row r="8329" spans="1:10" ht="16">
      <c r="A8329" s="3">
        <v>50</v>
      </c>
      <c r="B8329" s="7">
        <v>40400</v>
      </c>
      <c r="C8329" s="3">
        <v>2019</v>
      </c>
      <c r="J8329" s="2"/>
    </row>
    <row r="8330" spans="1:10" ht="16">
      <c r="A8330" s="3">
        <v>5</v>
      </c>
      <c r="B8330" s="7">
        <v>40401</v>
      </c>
      <c r="C8330" s="3">
        <v>2019</v>
      </c>
      <c r="J8330" s="2"/>
    </row>
    <row r="8331" spans="1:10" ht="16">
      <c r="A8331" s="3">
        <v>440</v>
      </c>
      <c r="B8331" s="7">
        <v>40407</v>
      </c>
      <c r="C8331" s="3">
        <v>2019</v>
      </c>
      <c r="J8331" s="2"/>
    </row>
    <row r="8332" spans="1:10" ht="16">
      <c r="A8332" s="3">
        <v>25</v>
      </c>
      <c r="B8332" s="7">
        <v>40422</v>
      </c>
      <c r="C8332" s="3">
        <v>2019</v>
      </c>
      <c r="J8332" s="2"/>
    </row>
    <row r="8333" spans="1:10" ht="16">
      <c r="A8333" s="3">
        <v>25</v>
      </c>
      <c r="B8333" s="7">
        <v>40413</v>
      </c>
      <c r="C8333" s="3">
        <v>2020</v>
      </c>
      <c r="J8333" s="2"/>
    </row>
    <row r="8334" spans="1:10" ht="16">
      <c r="A8334" s="3">
        <v>6</v>
      </c>
      <c r="B8334" s="7">
        <v>40466</v>
      </c>
      <c r="C8334" s="3">
        <v>2020</v>
      </c>
      <c r="J8334" s="2"/>
    </row>
    <row r="8335" spans="1:10" ht="16">
      <c r="A8335" s="3">
        <v>350</v>
      </c>
      <c r="B8335" s="7">
        <v>40226</v>
      </c>
      <c r="C8335" s="3">
        <v>2023</v>
      </c>
      <c r="J8335" s="2"/>
    </row>
    <row r="8336" spans="1:10" ht="16">
      <c r="A8336" s="3">
        <v>20</v>
      </c>
      <c r="B8336" s="7">
        <v>40226</v>
      </c>
      <c r="C8336" s="3">
        <v>2023</v>
      </c>
      <c r="J8336" s="2"/>
    </row>
    <row r="8337" spans="1:10" ht="16">
      <c r="A8337" s="3">
        <v>100</v>
      </c>
      <c r="B8337" s="7">
        <v>40226</v>
      </c>
      <c r="C8337" s="3">
        <v>2023</v>
      </c>
      <c r="J8337" s="2"/>
    </row>
    <row r="8338" spans="1:10" ht="16">
      <c r="A8338" s="3">
        <v>50</v>
      </c>
      <c r="B8338" s="7">
        <v>40226</v>
      </c>
      <c r="C8338" s="3">
        <v>2023</v>
      </c>
      <c r="J8338" s="2"/>
    </row>
    <row r="8339" spans="1:10" ht="16">
      <c r="A8339" s="3">
        <v>50</v>
      </c>
      <c r="B8339" s="7">
        <v>40226</v>
      </c>
      <c r="C8339" s="3">
        <v>2023</v>
      </c>
      <c r="J8339" s="2"/>
    </row>
    <row r="8340" spans="1:10" ht="16">
      <c r="A8340" s="3">
        <v>10</v>
      </c>
      <c r="B8340" s="7">
        <v>40226</v>
      </c>
      <c r="C8340" s="3">
        <v>2023</v>
      </c>
      <c r="J8340" s="2"/>
    </row>
    <row r="8341" spans="1:10" ht="16">
      <c r="A8341" s="3">
        <v>25</v>
      </c>
      <c r="B8341" s="7">
        <v>40227</v>
      </c>
      <c r="C8341" s="3">
        <v>2023</v>
      </c>
      <c r="J8341" s="2"/>
    </row>
    <row r="8342" spans="1:10" ht="16">
      <c r="A8342" s="3">
        <v>100</v>
      </c>
      <c r="B8342" s="7">
        <v>40227</v>
      </c>
      <c r="C8342" s="3">
        <v>2023</v>
      </c>
      <c r="J8342" s="2"/>
    </row>
    <row r="8343" spans="1:10" ht="16">
      <c r="A8343" s="3">
        <v>100</v>
      </c>
      <c r="B8343" s="7">
        <v>40227</v>
      </c>
      <c r="C8343" s="3">
        <v>2023</v>
      </c>
      <c r="J8343" s="2"/>
    </row>
    <row r="8344" spans="1:10" ht="16">
      <c r="A8344" s="3">
        <v>100</v>
      </c>
      <c r="B8344" s="7">
        <v>40227</v>
      </c>
      <c r="C8344" s="3">
        <v>2023</v>
      </c>
      <c r="J8344" s="2"/>
    </row>
    <row r="8345" spans="1:10" ht="16">
      <c r="A8345" s="3">
        <v>25</v>
      </c>
      <c r="B8345" s="7">
        <v>40227</v>
      </c>
      <c r="C8345" s="3">
        <v>2023</v>
      </c>
      <c r="J8345" s="2"/>
    </row>
    <row r="8346" spans="1:10" ht="16">
      <c r="A8346" s="3">
        <v>50</v>
      </c>
      <c r="B8346" s="7">
        <v>40227</v>
      </c>
      <c r="C8346" s="3">
        <v>2023</v>
      </c>
      <c r="J8346" s="2"/>
    </row>
    <row r="8347" spans="1:10" ht="16">
      <c r="A8347" s="3">
        <v>270</v>
      </c>
      <c r="B8347" s="7">
        <v>40227</v>
      </c>
      <c r="C8347" s="3">
        <v>2023</v>
      </c>
      <c r="J8347" s="2"/>
    </row>
    <row r="8348" spans="1:10" ht="16">
      <c r="A8348" s="3">
        <v>150</v>
      </c>
      <c r="B8348" s="7">
        <v>40227</v>
      </c>
      <c r="C8348" s="3">
        <v>2023</v>
      </c>
      <c r="J8348" s="2"/>
    </row>
    <row r="8349" spans="1:10" ht="16">
      <c r="A8349" s="3">
        <v>50</v>
      </c>
      <c r="B8349" s="7">
        <v>40227</v>
      </c>
      <c r="C8349" s="3">
        <v>2023</v>
      </c>
      <c r="J8349" s="2"/>
    </row>
    <row r="8350" spans="1:10" ht="16">
      <c r="A8350" s="3">
        <v>100</v>
      </c>
      <c r="B8350" s="7">
        <v>40228</v>
      </c>
      <c r="C8350" s="3">
        <v>2023</v>
      </c>
      <c r="J8350" s="2"/>
    </row>
    <row r="8351" spans="1:10" ht="16">
      <c r="A8351" s="3">
        <v>100</v>
      </c>
      <c r="B8351" s="7">
        <v>40228</v>
      </c>
      <c r="C8351" s="3">
        <v>2023</v>
      </c>
      <c r="J8351" s="2"/>
    </row>
    <row r="8352" spans="1:10" ht="16">
      <c r="A8352" s="3">
        <v>50</v>
      </c>
      <c r="B8352" s="7">
        <v>40228</v>
      </c>
      <c r="C8352" s="3">
        <v>2023</v>
      </c>
      <c r="J8352" s="2"/>
    </row>
    <row r="8353" spans="1:10" ht="16">
      <c r="A8353" s="3">
        <v>50</v>
      </c>
      <c r="B8353" s="7">
        <v>40228</v>
      </c>
      <c r="C8353" s="3">
        <v>2023</v>
      </c>
      <c r="J8353" s="2"/>
    </row>
    <row r="8354" spans="1:10" ht="16">
      <c r="A8354" s="3">
        <v>250</v>
      </c>
      <c r="B8354" s="7">
        <v>40228</v>
      </c>
      <c r="C8354" s="3">
        <v>2023</v>
      </c>
      <c r="J8354" s="2"/>
    </row>
    <row r="8355" spans="1:10" ht="16">
      <c r="A8355" s="3">
        <v>100</v>
      </c>
      <c r="B8355" s="7">
        <v>40229</v>
      </c>
      <c r="C8355" s="3">
        <v>2023</v>
      </c>
      <c r="J8355" s="2"/>
    </row>
    <row r="8356" spans="1:10" ht="16">
      <c r="A8356" s="3">
        <v>99</v>
      </c>
      <c r="B8356" s="7">
        <v>40229</v>
      </c>
      <c r="C8356" s="3">
        <v>2023</v>
      </c>
      <c r="J8356" s="2"/>
    </row>
    <row r="8357" spans="1:10" ht="16">
      <c r="A8357" s="3">
        <v>100</v>
      </c>
      <c r="B8357" s="7">
        <v>40229</v>
      </c>
      <c r="C8357" s="3">
        <v>2023</v>
      </c>
      <c r="J8357" s="2"/>
    </row>
    <row r="8358" spans="1:10" ht="16">
      <c r="A8358" s="3">
        <v>100</v>
      </c>
      <c r="B8358" s="7">
        <v>40229</v>
      </c>
      <c r="C8358" s="3">
        <v>2023</v>
      </c>
      <c r="J8358" s="2"/>
    </row>
    <row r="8359" spans="1:10" ht="16">
      <c r="A8359" s="3">
        <v>25</v>
      </c>
      <c r="B8359" s="7">
        <v>40229</v>
      </c>
      <c r="C8359" s="3">
        <v>2023</v>
      </c>
      <c r="J8359" s="2"/>
    </row>
    <row r="8360" spans="1:10" ht="16">
      <c r="A8360" s="3">
        <v>100</v>
      </c>
      <c r="B8360" s="7">
        <v>40230</v>
      </c>
      <c r="C8360" s="3">
        <v>2023</v>
      </c>
      <c r="J8360" s="2"/>
    </row>
    <row r="8361" spans="1:10" ht="16">
      <c r="A8361" s="3">
        <v>50</v>
      </c>
      <c r="B8361" s="7">
        <v>40230</v>
      </c>
      <c r="C8361" s="3">
        <v>2023</v>
      </c>
      <c r="J8361" s="2"/>
    </row>
    <row r="8362" spans="1:10" ht="16">
      <c r="A8362" s="3">
        <v>50</v>
      </c>
      <c r="B8362" s="7">
        <v>40230</v>
      </c>
      <c r="C8362" s="3">
        <v>2023</v>
      </c>
      <c r="J8362" s="2"/>
    </row>
    <row r="8363" spans="1:10" ht="16">
      <c r="A8363" s="3">
        <v>500</v>
      </c>
      <c r="B8363" s="7">
        <v>40231</v>
      </c>
      <c r="C8363" s="3">
        <v>2023</v>
      </c>
      <c r="J8363" s="2"/>
    </row>
    <row r="8364" spans="1:10" ht="16">
      <c r="A8364" s="3">
        <v>25</v>
      </c>
      <c r="B8364" s="7">
        <v>40231</v>
      </c>
      <c r="C8364" s="3">
        <v>2023</v>
      </c>
      <c r="J8364" s="2"/>
    </row>
    <row r="8365" spans="1:10" ht="16">
      <c r="A8365" s="3">
        <v>100</v>
      </c>
      <c r="B8365" s="7">
        <v>40232</v>
      </c>
      <c r="C8365" s="3">
        <v>2023</v>
      </c>
      <c r="J8365" s="2"/>
    </row>
    <row r="8366" spans="1:10" ht="16">
      <c r="A8366" s="3">
        <v>99</v>
      </c>
      <c r="B8366" s="7">
        <v>40232</v>
      </c>
      <c r="C8366" s="3">
        <v>2023</v>
      </c>
      <c r="J8366" s="2"/>
    </row>
    <row r="8367" spans="1:10" ht="16">
      <c r="A8367" s="3">
        <v>150</v>
      </c>
      <c r="B8367" s="7">
        <v>40233</v>
      </c>
      <c r="C8367" s="3">
        <v>2023</v>
      </c>
      <c r="J8367" s="2"/>
    </row>
    <row r="8368" spans="1:10" ht="16">
      <c r="A8368" s="3">
        <v>25</v>
      </c>
      <c r="B8368" s="7">
        <v>40233</v>
      </c>
      <c r="C8368" s="3">
        <v>2023</v>
      </c>
      <c r="J8368" s="2"/>
    </row>
    <row r="8369" spans="1:10" ht="16">
      <c r="A8369" s="3">
        <v>5</v>
      </c>
      <c r="B8369" s="7">
        <v>40233</v>
      </c>
      <c r="C8369" s="3">
        <v>2023</v>
      </c>
      <c r="J8369" s="2"/>
    </row>
    <row r="8370" spans="1:10" ht="16">
      <c r="A8370" s="3">
        <v>100</v>
      </c>
      <c r="B8370" s="7">
        <v>40234</v>
      </c>
      <c r="C8370" s="3">
        <v>2023</v>
      </c>
      <c r="J8370" s="2"/>
    </row>
    <row r="8371" spans="1:10" ht="16">
      <c r="A8371" s="3">
        <v>50</v>
      </c>
      <c r="B8371" s="7">
        <v>40236</v>
      </c>
      <c r="C8371" s="3">
        <v>2023</v>
      </c>
      <c r="J8371" s="2"/>
    </row>
    <row r="8372" spans="1:10" ht="16">
      <c r="A8372" s="3">
        <v>30</v>
      </c>
      <c r="B8372" s="7">
        <v>40237</v>
      </c>
      <c r="C8372" s="3">
        <v>2023</v>
      </c>
      <c r="J8372" s="2"/>
    </row>
    <row r="8373" spans="1:10" ht="16">
      <c r="A8373" s="3">
        <v>50</v>
      </c>
      <c r="B8373" s="7">
        <v>40240</v>
      </c>
      <c r="C8373" s="3">
        <v>2023</v>
      </c>
      <c r="J8373" s="2"/>
    </row>
    <row r="8374" spans="1:10" ht="16">
      <c r="A8374" s="3">
        <v>10</v>
      </c>
      <c r="B8374" s="7">
        <v>40240</v>
      </c>
      <c r="C8374" s="3">
        <v>2023</v>
      </c>
      <c r="J8374" s="2"/>
    </row>
    <row r="8375" spans="1:10" ht="16">
      <c r="A8375" s="3">
        <v>25</v>
      </c>
      <c r="B8375" s="7">
        <v>40240</v>
      </c>
      <c r="C8375" s="3">
        <v>2023</v>
      </c>
      <c r="J8375" s="2"/>
    </row>
    <row r="8376" spans="1:10" ht="16">
      <c r="A8376" s="3">
        <v>25</v>
      </c>
      <c r="B8376" s="7">
        <v>40241</v>
      </c>
      <c r="C8376" s="3">
        <v>2023</v>
      </c>
      <c r="J8376" s="2"/>
    </row>
    <row r="8377" spans="1:10" ht="16">
      <c r="A8377" s="3">
        <v>100</v>
      </c>
      <c r="B8377" s="7">
        <v>40241</v>
      </c>
      <c r="C8377" s="3">
        <v>2023</v>
      </c>
      <c r="J8377" s="2"/>
    </row>
    <row r="8378" spans="1:10" ht="16">
      <c r="A8378" s="3">
        <v>20</v>
      </c>
      <c r="B8378" s="7">
        <v>40241</v>
      </c>
      <c r="C8378" s="3">
        <v>2023</v>
      </c>
      <c r="J8378" s="2"/>
    </row>
    <row r="8379" spans="1:10" ht="16">
      <c r="A8379" s="3">
        <v>5</v>
      </c>
      <c r="B8379" s="7">
        <v>40241</v>
      </c>
      <c r="C8379" s="3">
        <v>2023</v>
      </c>
      <c r="J8379" s="2"/>
    </row>
    <row r="8380" spans="1:10" ht="16">
      <c r="A8380" s="3">
        <v>50</v>
      </c>
      <c r="B8380" s="7">
        <v>40241</v>
      </c>
      <c r="C8380" s="3">
        <v>2023</v>
      </c>
      <c r="J8380" s="2"/>
    </row>
    <row r="8381" spans="1:10" ht="16">
      <c r="A8381" s="3">
        <v>50</v>
      </c>
      <c r="B8381" s="7">
        <v>40241</v>
      </c>
      <c r="C8381" s="3">
        <v>2023</v>
      </c>
      <c r="J8381" s="2"/>
    </row>
    <row r="8382" spans="1:10" ht="16">
      <c r="A8382" s="3">
        <v>20</v>
      </c>
      <c r="B8382" s="7">
        <v>40241</v>
      </c>
      <c r="C8382" s="3">
        <v>2023</v>
      </c>
      <c r="J8382" s="2"/>
    </row>
    <row r="8383" spans="1:10" ht="16">
      <c r="A8383" s="3">
        <v>25</v>
      </c>
      <c r="B8383" s="7">
        <v>40241</v>
      </c>
      <c r="C8383" s="3">
        <v>2023</v>
      </c>
      <c r="J8383" s="2"/>
    </row>
    <row r="8384" spans="1:10" ht="16">
      <c r="A8384" s="3">
        <v>25</v>
      </c>
      <c r="B8384" s="7">
        <v>40241</v>
      </c>
      <c r="C8384" s="3">
        <v>2023</v>
      </c>
      <c r="J8384" s="2"/>
    </row>
    <row r="8385" spans="1:10" ht="16">
      <c r="A8385" s="3">
        <v>10</v>
      </c>
      <c r="B8385" s="7">
        <v>40241</v>
      </c>
      <c r="C8385" s="3">
        <v>2023</v>
      </c>
      <c r="J8385" s="2"/>
    </row>
    <row r="8386" spans="1:10" ht="16">
      <c r="A8386" s="3">
        <v>100</v>
      </c>
      <c r="B8386" s="7">
        <v>40241</v>
      </c>
      <c r="C8386" s="3">
        <v>2023</v>
      </c>
      <c r="J8386" s="2"/>
    </row>
    <row r="8387" spans="1:10" ht="16">
      <c r="A8387" s="3">
        <v>25</v>
      </c>
      <c r="B8387" s="7">
        <v>40241</v>
      </c>
      <c r="C8387" s="3">
        <v>2023</v>
      </c>
      <c r="J8387" s="2"/>
    </row>
    <row r="8388" spans="1:10" ht="16">
      <c r="A8388" s="3">
        <v>75</v>
      </c>
      <c r="B8388" s="7">
        <v>40241</v>
      </c>
      <c r="C8388" s="3">
        <v>2023</v>
      </c>
      <c r="J8388" s="2"/>
    </row>
    <row r="8389" spans="1:10" ht="16">
      <c r="A8389" s="3">
        <v>20</v>
      </c>
      <c r="B8389" s="7">
        <v>40241</v>
      </c>
      <c r="C8389" s="3">
        <v>2023</v>
      </c>
      <c r="J8389" s="2"/>
    </row>
    <row r="8390" spans="1:10" ht="16">
      <c r="A8390" s="3">
        <v>25</v>
      </c>
      <c r="B8390" s="7">
        <v>40241</v>
      </c>
      <c r="C8390" s="3">
        <v>2023</v>
      </c>
      <c r="J8390" s="2"/>
    </row>
    <row r="8391" spans="1:10" ht="16">
      <c r="A8391" s="3">
        <v>20</v>
      </c>
      <c r="B8391" s="7">
        <v>40241</v>
      </c>
      <c r="C8391" s="3">
        <v>2023</v>
      </c>
      <c r="J8391" s="2"/>
    </row>
    <row r="8392" spans="1:10" ht="16">
      <c r="A8392" s="3">
        <v>50</v>
      </c>
      <c r="B8392" s="7">
        <v>40241</v>
      </c>
      <c r="C8392" s="3">
        <v>2023</v>
      </c>
      <c r="J8392" s="2"/>
    </row>
    <row r="8393" spans="1:10" ht="16">
      <c r="A8393" s="3">
        <v>50</v>
      </c>
      <c r="B8393" s="7">
        <v>40242</v>
      </c>
      <c r="C8393" s="3">
        <v>2023</v>
      </c>
      <c r="J8393" s="2"/>
    </row>
    <row r="8394" spans="1:10" ht="16">
      <c r="A8394" s="3">
        <v>50</v>
      </c>
      <c r="B8394" s="7">
        <v>40242</v>
      </c>
      <c r="C8394" s="3">
        <v>2023</v>
      </c>
      <c r="J8394" s="2"/>
    </row>
    <row r="8395" spans="1:10" ht="16">
      <c r="A8395" s="3">
        <v>40</v>
      </c>
      <c r="B8395" s="7">
        <v>40242</v>
      </c>
      <c r="C8395" s="3">
        <v>2023</v>
      </c>
      <c r="J8395" s="2"/>
    </row>
    <row r="8396" spans="1:10" ht="16">
      <c r="A8396" s="3">
        <v>200</v>
      </c>
      <c r="B8396" s="7">
        <v>40242</v>
      </c>
      <c r="C8396" s="3">
        <v>2023</v>
      </c>
      <c r="J8396" s="2"/>
    </row>
    <row r="8397" spans="1:10" ht="16">
      <c r="A8397" s="3">
        <v>500</v>
      </c>
      <c r="B8397" s="7">
        <v>40242</v>
      </c>
      <c r="C8397" s="3">
        <v>2023</v>
      </c>
      <c r="J8397" s="2"/>
    </row>
    <row r="8398" spans="1:10" ht="16">
      <c r="A8398" s="3">
        <v>10</v>
      </c>
      <c r="B8398" s="7">
        <v>40242</v>
      </c>
      <c r="C8398" s="3">
        <v>2023</v>
      </c>
      <c r="J8398" s="2"/>
    </row>
    <row r="8399" spans="1:10" ht="16">
      <c r="A8399" s="3">
        <v>112</v>
      </c>
      <c r="B8399" s="7">
        <v>40242</v>
      </c>
      <c r="C8399" s="3">
        <v>2023</v>
      </c>
      <c r="J8399" s="2"/>
    </row>
    <row r="8400" spans="1:10" ht="16">
      <c r="A8400" s="3">
        <v>200</v>
      </c>
      <c r="B8400" s="7">
        <v>40243</v>
      </c>
      <c r="C8400" s="3">
        <v>2023</v>
      </c>
      <c r="J8400" s="2"/>
    </row>
    <row r="8401" spans="1:10" ht="16">
      <c r="A8401" s="3">
        <v>25</v>
      </c>
      <c r="B8401" s="7">
        <v>40243</v>
      </c>
      <c r="C8401" s="3">
        <v>2023</v>
      </c>
      <c r="J8401" s="2"/>
    </row>
    <row r="8402" spans="1:10" ht="16">
      <c r="A8402" s="3">
        <v>100</v>
      </c>
      <c r="B8402" s="7">
        <v>40244</v>
      </c>
      <c r="C8402" s="3">
        <v>2023</v>
      </c>
      <c r="J8402" s="2"/>
    </row>
    <row r="8403" spans="1:10" ht="16">
      <c r="A8403" s="3">
        <v>98</v>
      </c>
      <c r="B8403" s="7">
        <v>40244</v>
      </c>
      <c r="C8403" s="3">
        <v>2023</v>
      </c>
      <c r="J8403" s="2"/>
    </row>
    <row r="8404" spans="1:10" ht="16">
      <c r="A8404" s="3">
        <v>50</v>
      </c>
      <c r="B8404" s="7">
        <v>40244</v>
      </c>
      <c r="C8404" s="3">
        <v>2023</v>
      </c>
      <c r="J8404" s="2"/>
    </row>
    <row r="8405" spans="1:10" ht="16">
      <c r="A8405" s="3">
        <v>20</v>
      </c>
      <c r="B8405" s="7">
        <v>40244</v>
      </c>
      <c r="C8405" s="3">
        <v>2023</v>
      </c>
      <c r="J8405" s="2"/>
    </row>
    <row r="8406" spans="1:10" ht="16">
      <c r="A8406" s="3">
        <v>15</v>
      </c>
      <c r="B8406" s="7">
        <v>40245</v>
      </c>
      <c r="C8406" s="3">
        <v>2023</v>
      </c>
      <c r="J8406" s="2"/>
    </row>
    <row r="8407" spans="1:10" ht="16">
      <c r="A8407" s="3">
        <v>20</v>
      </c>
      <c r="B8407" s="7">
        <v>40246</v>
      </c>
      <c r="C8407" s="3">
        <v>2023</v>
      </c>
      <c r="J8407" s="2"/>
    </row>
    <row r="8408" spans="1:10" ht="16">
      <c r="A8408" s="3">
        <v>100</v>
      </c>
      <c r="B8408" s="7">
        <v>40248</v>
      </c>
      <c r="C8408" s="3">
        <v>2023</v>
      </c>
      <c r="J8408" s="2"/>
    </row>
    <row r="8409" spans="1:10" ht="16">
      <c r="A8409" s="3">
        <v>200</v>
      </c>
      <c r="B8409" s="7">
        <v>40248</v>
      </c>
      <c r="C8409" s="3">
        <v>2023</v>
      </c>
      <c r="J8409" s="2"/>
    </row>
    <row r="8410" spans="1:10" ht="16">
      <c r="A8410" s="3">
        <v>1000</v>
      </c>
      <c r="B8410" s="7">
        <v>40248</v>
      </c>
      <c r="C8410" s="3">
        <v>2023</v>
      </c>
      <c r="J8410" s="2"/>
    </row>
    <row r="8411" spans="1:10" ht="16">
      <c r="A8411" s="3">
        <v>300</v>
      </c>
      <c r="B8411" s="7">
        <v>40249</v>
      </c>
      <c r="C8411" s="3">
        <v>2023</v>
      </c>
      <c r="J8411" s="2"/>
    </row>
    <row r="8412" spans="1:10" ht="16">
      <c r="A8412" s="3">
        <v>100</v>
      </c>
      <c r="B8412" s="7">
        <v>40250</v>
      </c>
      <c r="C8412" s="3">
        <v>2023</v>
      </c>
      <c r="J8412" s="2"/>
    </row>
    <row r="8413" spans="1:10" ht="16">
      <c r="A8413" s="3">
        <v>25</v>
      </c>
      <c r="B8413" s="7">
        <v>40250</v>
      </c>
      <c r="C8413" s="3">
        <v>2023</v>
      </c>
      <c r="J8413" s="2"/>
    </row>
    <row r="8414" spans="1:10" ht="16">
      <c r="A8414" s="3">
        <v>20</v>
      </c>
      <c r="B8414" s="7">
        <v>40250</v>
      </c>
      <c r="C8414" s="3">
        <v>2023</v>
      </c>
      <c r="J8414" s="2"/>
    </row>
    <row r="8415" spans="1:10" ht="16">
      <c r="A8415" s="3">
        <v>100</v>
      </c>
      <c r="B8415" s="7">
        <v>40250</v>
      </c>
      <c r="C8415" s="3">
        <v>2023</v>
      </c>
      <c r="J8415" s="2"/>
    </row>
    <row r="8416" spans="1:10" ht="16">
      <c r="A8416" s="3">
        <v>100</v>
      </c>
      <c r="B8416" s="7">
        <v>40251</v>
      </c>
      <c r="C8416" s="3">
        <v>2023</v>
      </c>
      <c r="J8416" s="2"/>
    </row>
    <row r="8417" spans="1:10" ht="16">
      <c r="A8417" s="3">
        <v>25</v>
      </c>
      <c r="B8417" s="7">
        <v>40251</v>
      </c>
      <c r="C8417" s="3">
        <v>2023</v>
      </c>
      <c r="J8417" s="2"/>
    </row>
    <row r="8418" spans="1:10" ht="16">
      <c r="A8418" s="3">
        <v>50</v>
      </c>
      <c r="B8418" s="7">
        <v>40251</v>
      </c>
      <c r="C8418" s="3">
        <v>2023</v>
      </c>
      <c r="J8418" s="2"/>
    </row>
    <row r="8419" spans="1:10" ht="16">
      <c r="A8419" s="3">
        <v>10</v>
      </c>
      <c r="B8419" s="7">
        <v>40273</v>
      </c>
      <c r="C8419" s="3">
        <v>2076</v>
      </c>
      <c r="J8419" s="2"/>
    </row>
    <row r="8420" spans="1:10" ht="16">
      <c r="A8420" s="3">
        <v>20</v>
      </c>
      <c r="B8420" s="7">
        <v>40284</v>
      </c>
      <c r="C8420" s="3">
        <v>2076</v>
      </c>
      <c r="J8420" s="2"/>
    </row>
    <row r="8421" spans="1:10" ht="16">
      <c r="A8421" s="3">
        <v>50</v>
      </c>
      <c r="B8421" s="7">
        <v>40277</v>
      </c>
      <c r="C8421" s="3">
        <v>2083</v>
      </c>
      <c r="J8421" s="2"/>
    </row>
    <row r="8422" spans="1:10" ht="16">
      <c r="A8422" s="3">
        <v>25</v>
      </c>
      <c r="B8422" s="7">
        <v>40277</v>
      </c>
      <c r="C8422" s="3">
        <v>2083</v>
      </c>
      <c r="J8422" s="2"/>
    </row>
    <row r="8423" spans="1:10" ht="16">
      <c r="A8423" s="3">
        <v>50</v>
      </c>
      <c r="B8423" s="7">
        <v>40277</v>
      </c>
      <c r="C8423" s="3">
        <v>2083</v>
      </c>
      <c r="J8423" s="2"/>
    </row>
    <row r="8424" spans="1:10" ht="16">
      <c r="A8424" s="3">
        <v>5</v>
      </c>
      <c r="B8424" s="7">
        <v>40277</v>
      </c>
      <c r="C8424" s="3">
        <v>2083</v>
      </c>
      <c r="J8424" s="2"/>
    </row>
    <row r="8425" spans="1:10" ht="16">
      <c r="A8425" s="3">
        <v>10</v>
      </c>
      <c r="B8425" s="7">
        <v>40277</v>
      </c>
      <c r="C8425" s="3">
        <v>2083</v>
      </c>
      <c r="J8425" s="2"/>
    </row>
    <row r="8426" spans="1:10" ht="16">
      <c r="A8426" s="3">
        <v>25</v>
      </c>
      <c r="B8426" s="7">
        <v>40277</v>
      </c>
      <c r="C8426" s="3">
        <v>2083</v>
      </c>
      <c r="J8426" s="2"/>
    </row>
    <row r="8427" spans="1:10" ht="16">
      <c r="A8427" s="3">
        <v>98</v>
      </c>
      <c r="B8427" s="7">
        <v>40277</v>
      </c>
      <c r="C8427" s="3">
        <v>2083</v>
      </c>
      <c r="J8427" s="2"/>
    </row>
    <row r="8428" spans="1:10" ht="16">
      <c r="A8428" s="3">
        <v>50</v>
      </c>
      <c r="B8428" s="7">
        <v>40277</v>
      </c>
      <c r="C8428" s="3">
        <v>2083</v>
      </c>
      <c r="J8428" s="2"/>
    </row>
    <row r="8429" spans="1:10" ht="16">
      <c r="A8429" s="3">
        <v>400</v>
      </c>
      <c r="B8429" s="7">
        <v>40277</v>
      </c>
      <c r="C8429" s="3">
        <v>2083</v>
      </c>
      <c r="J8429" s="2"/>
    </row>
    <row r="8430" spans="1:10" ht="16">
      <c r="A8430" s="3">
        <v>150</v>
      </c>
      <c r="B8430" s="7">
        <v>40277</v>
      </c>
      <c r="C8430" s="3">
        <v>2083</v>
      </c>
      <c r="J8430" s="2"/>
    </row>
    <row r="8431" spans="1:10" ht="16">
      <c r="A8431" s="3">
        <v>100</v>
      </c>
      <c r="B8431" s="7">
        <v>40277</v>
      </c>
      <c r="C8431" s="3">
        <v>2083</v>
      </c>
      <c r="J8431" s="2"/>
    </row>
    <row r="8432" spans="1:10" ht="16">
      <c r="A8432" s="3">
        <v>50</v>
      </c>
      <c r="B8432" s="7">
        <v>40277</v>
      </c>
      <c r="C8432" s="3">
        <v>2083</v>
      </c>
      <c r="J8432" s="2"/>
    </row>
    <row r="8433" spans="1:10" ht="16">
      <c r="A8433" s="3">
        <v>100</v>
      </c>
      <c r="B8433" s="7">
        <v>40277</v>
      </c>
      <c r="C8433" s="3">
        <v>2083</v>
      </c>
      <c r="J8433" s="2"/>
    </row>
    <row r="8434" spans="1:10" ht="16">
      <c r="A8434" s="3">
        <v>250</v>
      </c>
      <c r="B8434" s="7">
        <v>40277</v>
      </c>
      <c r="C8434" s="3">
        <v>2083</v>
      </c>
      <c r="J8434" s="2"/>
    </row>
    <row r="8435" spans="1:10" ht="16">
      <c r="A8435" s="3">
        <v>100</v>
      </c>
      <c r="B8435" s="7">
        <v>40277</v>
      </c>
      <c r="C8435" s="3">
        <v>2083</v>
      </c>
      <c r="J8435" s="2"/>
    </row>
    <row r="8436" spans="1:10" ht="16">
      <c r="A8436" s="3">
        <v>100</v>
      </c>
      <c r="B8436" s="7">
        <v>40277</v>
      </c>
      <c r="C8436" s="3">
        <v>2083</v>
      </c>
      <c r="J8436" s="2"/>
    </row>
    <row r="8437" spans="1:10" ht="16">
      <c r="A8437" s="3">
        <v>20</v>
      </c>
      <c r="B8437" s="7">
        <v>40277</v>
      </c>
      <c r="C8437" s="3">
        <v>2083</v>
      </c>
      <c r="J8437" s="2"/>
    </row>
    <row r="8438" spans="1:10" ht="16">
      <c r="A8438" s="3">
        <v>25</v>
      </c>
      <c r="B8438" s="7">
        <v>40277</v>
      </c>
      <c r="C8438" s="3">
        <v>2083</v>
      </c>
      <c r="J8438" s="2"/>
    </row>
    <row r="8439" spans="1:10" ht="16">
      <c r="A8439" s="3">
        <v>10</v>
      </c>
      <c r="B8439" s="7">
        <v>40278</v>
      </c>
      <c r="C8439" s="3">
        <v>2083</v>
      </c>
      <c r="J8439" s="2"/>
    </row>
    <row r="8440" spans="1:10" ht="16">
      <c r="A8440" s="3">
        <v>75</v>
      </c>
      <c r="B8440" s="7">
        <v>40278</v>
      </c>
      <c r="C8440" s="3">
        <v>2083</v>
      </c>
      <c r="J8440" s="2"/>
    </row>
    <row r="8441" spans="1:10" ht="16">
      <c r="A8441" s="3">
        <v>75</v>
      </c>
      <c r="B8441" s="7">
        <v>40278</v>
      </c>
      <c r="C8441" s="3">
        <v>2083</v>
      </c>
      <c r="J8441" s="2"/>
    </row>
    <row r="8442" spans="1:10" ht="16">
      <c r="A8442" s="3">
        <v>50</v>
      </c>
      <c r="B8442" s="7">
        <v>40278</v>
      </c>
      <c r="C8442" s="3">
        <v>2083</v>
      </c>
      <c r="J8442" s="2"/>
    </row>
    <row r="8443" spans="1:10" ht="16">
      <c r="A8443" s="3">
        <v>250</v>
      </c>
      <c r="B8443" s="7">
        <v>40278</v>
      </c>
      <c r="C8443" s="3">
        <v>2083</v>
      </c>
      <c r="J8443" s="2"/>
    </row>
    <row r="8444" spans="1:10" ht="16">
      <c r="A8444" s="3">
        <v>50</v>
      </c>
      <c r="B8444" s="7">
        <v>40278</v>
      </c>
      <c r="C8444" s="3">
        <v>2083</v>
      </c>
      <c r="J8444" s="2"/>
    </row>
    <row r="8445" spans="1:10" ht="16">
      <c r="A8445" s="3">
        <v>50</v>
      </c>
      <c r="B8445" s="7">
        <v>40278</v>
      </c>
      <c r="C8445" s="3">
        <v>2083</v>
      </c>
      <c r="J8445" s="2"/>
    </row>
    <row r="8446" spans="1:10" ht="16">
      <c r="A8446" s="3">
        <v>20</v>
      </c>
      <c r="B8446" s="7">
        <v>40278</v>
      </c>
      <c r="C8446" s="3">
        <v>2083</v>
      </c>
      <c r="J8446" s="2"/>
    </row>
    <row r="8447" spans="1:10" ht="16">
      <c r="A8447" s="3">
        <v>100</v>
      </c>
      <c r="B8447" s="7">
        <v>40278</v>
      </c>
      <c r="C8447" s="3">
        <v>2083</v>
      </c>
      <c r="J8447" s="2"/>
    </row>
    <row r="8448" spans="1:10" ht="16">
      <c r="A8448" s="3">
        <v>100</v>
      </c>
      <c r="B8448" s="7">
        <v>40279</v>
      </c>
      <c r="C8448" s="3">
        <v>2083</v>
      </c>
      <c r="J8448" s="2"/>
    </row>
    <row r="8449" spans="1:10" ht="16">
      <c r="A8449" s="3">
        <v>100</v>
      </c>
      <c r="B8449" s="7">
        <v>40279</v>
      </c>
      <c r="C8449" s="3">
        <v>2083</v>
      </c>
      <c r="J8449" s="2"/>
    </row>
    <row r="8450" spans="1:10" ht="16">
      <c r="A8450" s="3">
        <v>100</v>
      </c>
      <c r="B8450" s="7">
        <v>40279</v>
      </c>
      <c r="C8450" s="3">
        <v>2083</v>
      </c>
      <c r="J8450" s="2"/>
    </row>
    <row r="8451" spans="1:10" ht="16">
      <c r="A8451" s="3">
        <v>20</v>
      </c>
      <c r="B8451" s="7">
        <v>40279</v>
      </c>
      <c r="C8451" s="3">
        <v>2083</v>
      </c>
      <c r="J8451" s="2"/>
    </row>
    <row r="8452" spans="1:10" ht="16">
      <c r="A8452" s="3">
        <v>150</v>
      </c>
      <c r="B8452" s="7">
        <v>40280</v>
      </c>
      <c r="C8452" s="3">
        <v>2083</v>
      </c>
      <c r="J8452" s="2"/>
    </row>
    <row r="8453" spans="1:10" ht="16">
      <c r="A8453" s="3">
        <v>25</v>
      </c>
      <c r="B8453" s="7">
        <v>40280</v>
      </c>
      <c r="C8453" s="3">
        <v>2083</v>
      </c>
      <c r="J8453" s="2"/>
    </row>
    <row r="8454" spans="1:10" ht="16">
      <c r="A8454" s="3">
        <v>10</v>
      </c>
      <c r="B8454" s="7">
        <v>40281</v>
      </c>
      <c r="C8454" s="3">
        <v>2083</v>
      </c>
      <c r="J8454" s="2"/>
    </row>
    <row r="8455" spans="1:10" ht="16">
      <c r="A8455" s="3">
        <v>10</v>
      </c>
      <c r="B8455" s="7">
        <v>40281</v>
      </c>
      <c r="C8455" s="3">
        <v>2083</v>
      </c>
      <c r="J8455" s="2"/>
    </row>
    <row r="8456" spans="1:10" ht="16">
      <c r="A8456" s="3">
        <v>100</v>
      </c>
      <c r="B8456" s="7">
        <v>40282</v>
      </c>
      <c r="C8456" s="3">
        <v>2083</v>
      </c>
      <c r="J8456" s="2"/>
    </row>
    <row r="8457" spans="1:10" ht="16">
      <c r="A8457" s="3">
        <v>1</v>
      </c>
      <c r="B8457" s="7">
        <v>40282</v>
      </c>
      <c r="C8457" s="3">
        <v>2083</v>
      </c>
      <c r="J8457" s="2"/>
    </row>
    <row r="8458" spans="1:10" ht="16">
      <c r="A8458" s="3">
        <v>25</v>
      </c>
      <c r="B8458" s="7">
        <v>40282</v>
      </c>
      <c r="C8458" s="3">
        <v>2083</v>
      </c>
      <c r="J8458" s="2"/>
    </row>
    <row r="8459" spans="1:10" ht="16">
      <c r="A8459" s="3">
        <v>25</v>
      </c>
      <c r="B8459" s="7">
        <v>40282</v>
      </c>
      <c r="C8459" s="3">
        <v>2083</v>
      </c>
      <c r="J8459" s="2"/>
    </row>
    <row r="8460" spans="1:10" ht="16">
      <c r="A8460" s="3">
        <v>20</v>
      </c>
      <c r="B8460" s="7">
        <v>40283</v>
      </c>
      <c r="C8460" s="3">
        <v>2083</v>
      </c>
      <c r="J8460" s="2"/>
    </row>
    <row r="8461" spans="1:10" ht="16">
      <c r="A8461" s="3">
        <v>500</v>
      </c>
      <c r="B8461" s="7">
        <v>40283</v>
      </c>
      <c r="C8461" s="3">
        <v>2083</v>
      </c>
      <c r="J8461" s="2"/>
    </row>
    <row r="8462" spans="1:10" ht="16">
      <c r="A8462" s="3">
        <v>100</v>
      </c>
      <c r="B8462" s="7">
        <v>40283</v>
      </c>
      <c r="C8462" s="3">
        <v>2083</v>
      </c>
      <c r="J8462" s="2"/>
    </row>
    <row r="8463" spans="1:10" ht="16">
      <c r="A8463" s="3">
        <v>200</v>
      </c>
      <c r="B8463" s="7">
        <v>40284</v>
      </c>
      <c r="C8463" s="3">
        <v>2083</v>
      </c>
      <c r="J8463" s="2"/>
    </row>
    <row r="8464" spans="1:10" ht="16">
      <c r="A8464" s="3">
        <v>25</v>
      </c>
      <c r="B8464" s="7">
        <v>40284</v>
      </c>
      <c r="C8464" s="3">
        <v>2083</v>
      </c>
      <c r="J8464" s="2"/>
    </row>
    <row r="8465" spans="1:10" ht="16">
      <c r="A8465" s="3">
        <v>10</v>
      </c>
      <c r="B8465" s="7">
        <v>40284</v>
      </c>
      <c r="C8465" s="3">
        <v>2083</v>
      </c>
      <c r="J8465" s="2"/>
    </row>
    <row r="8466" spans="1:10" ht="16">
      <c r="A8466" s="3">
        <v>15</v>
      </c>
      <c r="B8466" s="7">
        <v>40284</v>
      </c>
      <c r="C8466" s="3">
        <v>2083</v>
      </c>
      <c r="J8466" s="2"/>
    </row>
    <row r="8467" spans="1:10" ht="16">
      <c r="A8467" s="3">
        <v>50</v>
      </c>
      <c r="B8467" s="7">
        <v>40284</v>
      </c>
      <c r="C8467" s="3">
        <v>2083</v>
      </c>
      <c r="J8467" s="2"/>
    </row>
    <row r="8468" spans="1:10" ht="16">
      <c r="A8468" s="3">
        <v>100</v>
      </c>
      <c r="B8468" s="7">
        <v>40284</v>
      </c>
      <c r="C8468" s="3">
        <v>2083</v>
      </c>
      <c r="J8468" s="2"/>
    </row>
    <row r="8469" spans="1:10" ht="16">
      <c r="A8469" s="3">
        <v>75</v>
      </c>
      <c r="B8469" s="7">
        <v>40285</v>
      </c>
      <c r="C8469" s="3">
        <v>2083</v>
      </c>
      <c r="J8469" s="2"/>
    </row>
    <row r="8470" spans="1:10" ht="16">
      <c r="A8470" s="3">
        <v>30</v>
      </c>
      <c r="B8470" s="7">
        <v>40286</v>
      </c>
      <c r="C8470" s="3">
        <v>2083</v>
      </c>
      <c r="J8470" s="2"/>
    </row>
    <row r="8471" spans="1:10" ht="16">
      <c r="A8471" s="3">
        <v>50</v>
      </c>
      <c r="B8471" s="7">
        <v>40286</v>
      </c>
      <c r="C8471" s="3">
        <v>2083</v>
      </c>
      <c r="J8471" s="2"/>
    </row>
    <row r="8472" spans="1:10" ht="16">
      <c r="A8472" s="3">
        <v>80</v>
      </c>
      <c r="B8472" s="7">
        <v>40287</v>
      </c>
      <c r="C8472" s="3">
        <v>2083</v>
      </c>
      <c r="J8472" s="2"/>
    </row>
    <row r="8473" spans="1:10" ht="16">
      <c r="A8473" s="3">
        <v>50</v>
      </c>
      <c r="B8473" s="7">
        <v>40287</v>
      </c>
      <c r="C8473" s="3">
        <v>2083</v>
      </c>
      <c r="J8473" s="2"/>
    </row>
    <row r="8474" spans="1:10" ht="16">
      <c r="A8474" s="3">
        <v>100</v>
      </c>
      <c r="B8474" s="7">
        <v>40288</v>
      </c>
      <c r="C8474" s="3">
        <v>2083</v>
      </c>
      <c r="J8474" s="2"/>
    </row>
    <row r="8475" spans="1:10" ht="16">
      <c r="A8475" s="3">
        <v>50</v>
      </c>
      <c r="B8475" s="7">
        <v>40289</v>
      </c>
      <c r="C8475" s="3">
        <v>2083</v>
      </c>
      <c r="J8475" s="2"/>
    </row>
    <row r="8476" spans="1:10" ht="16">
      <c r="A8476" s="3">
        <v>25</v>
      </c>
      <c r="B8476" s="7">
        <v>40289</v>
      </c>
      <c r="C8476" s="3">
        <v>2083</v>
      </c>
      <c r="J8476" s="2"/>
    </row>
    <row r="8477" spans="1:10" ht="16">
      <c r="A8477" s="3">
        <v>30</v>
      </c>
      <c r="B8477" s="7">
        <v>40291</v>
      </c>
      <c r="C8477" s="3">
        <v>2083</v>
      </c>
      <c r="J8477" s="2"/>
    </row>
    <row r="8478" spans="1:10" ht="16">
      <c r="A8478" s="3">
        <v>50</v>
      </c>
      <c r="B8478" s="7">
        <v>40292</v>
      </c>
      <c r="C8478" s="3">
        <v>2083</v>
      </c>
      <c r="J8478" s="2"/>
    </row>
    <row r="8479" spans="1:10" ht="16">
      <c r="A8479" s="3">
        <v>20</v>
      </c>
      <c r="B8479" s="7">
        <v>40294</v>
      </c>
      <c r="C8479" s="3">
        <v>2083</v>
      </c>
      <c r="J8479" s="2"/>
    </row>
    <row r="8480" spans="1:10" ht="16">
      <c r="A8480" s="3">
        <v>150</v>
      </c>
      <c r="B8480" s="7">
        <v>40295</v>
      </c>
      <c r="C8480" s="3">
        <v>2083</v>
      </c>
      <c r="J8480" s="2"/>
    </row>
    <row r="8481" spans="1:10" ht="16">
      <c r="A8481" s="3">
        <v>40</v>
      </c>
      <c r="B8481" s="7">
        <v>40296</v>
      </c>
      <c r="C8481" s="3">
        <v>2083</v>
      </c>
      <c r="J8481" s="2"/>
    </row>
    <row r="8482" spans="1:10" ht="16">
      <c r="A8482" s="3">
        <v>250</v>
      </c>
      <c r="B8482" s="7">
        <v>40296</v>
      </c>
      <c r="C8482" s="3">
        <v>2083</v>
      </c>
      <c r="J8482" s="2"/>
    </row>
    <row r="8483" spans="1:10" ht="16">
      <c r="A8483" s="3">
        <v>250</v>
      </c>
      <c r="B8483" s="7">
        <v>40296</v>
      </c>
      <c r="C8483" s="3">
        <v>2083</v>
      </c>
      <c r="J8483" s="2"/>
    </row>
    <row r="8484" spans="1:10" ht="16">
      <c r="A8484" s="3">
        <v>75</v>
      </c>
      <c r="B8484" s="7">
        <v>40301</v>
      </c>
      <c r="C8484" s="3">
        <v>2083</v>
      </c>
      <c r="J8484" s="2"/>
    </row>
    <row r="8485" spans="1:10" ht="16">
      <c r="A8485" s="3">
        <v>25</v>
      </c>
      <c r="B8485" s="7">
        <v>40301</v>
      </c>
      <c r="C8485" s="3">
        <v>2083</v>
      </c>
      <c r="J8485" s="2"/>
    </row>
    <row r="8486" spans="1:10" ht="16">
      <c r="A8486" s="3">
        <v>350</v>
      </c>
      <c r="B8486" s="7">
        <v>40302</v>
      </c>
      <c r="C8486" s="3">
        <v>2083</v>
      </c>
      <c r="J8486" s="2"/>
    </row>
    <row r="8487" spans="1:10" ht="16">
      <c r="A8487" s="3">
        <v>6</v>
      </c>
      <c r="B8487" s="7">
        <v>40302</v>
      </c>
      <c r="C8487" s="3">
        <v>2083</v>
      </c>
      <c r="J8487" s="2"/>
    </row>
    <row r="8488" spans="1:10" ht="16">
      <c r="A8488" s="3">
        <v>20</v>
      </c>
      <c r="B8488" s="7">
        <v>40302</v>
      </c>
      <c r="C8488" s="3">
        <v>2083</v>
      </c>
      <c r="J8488" s="2"/>
    </row>
    <row r="8489" spans="1:10" ht="16">
      <c r="A8489" s="3">
        <v>25</v>
      </c>
      <c r="B8489" s="7">
        <v>40303</v>
      </c>
      <c r="C8489" s="3">
        <v>2083</v>
      </c>
      <c r="J8489" s="2"/>
    </row>
    <row r="8490" spans="1:10" ht="16">
      <c r="A8490" s="3">
        <v>20</v>
      </c>
      <c r="B8490" s="7">
        <v>40304</v>
      </c>
      <c r="C8490" s="3">
        <v>2083</v>
      </c>
      <c r="J8490" s="2"/>
    </row>
    <row r="8491" spans="1:10" ht="16">
      <c r="A8491" s="3">
        <v>250</v>
      </c>
      <c r="B8491" s="7">
        <v>40305</v>
      </c>
      <c r="C8491" s="3">
        <v>2083</v>
      </c>
      <c r="J8491" s="2"/>
    </row>
    <row r="8492" spans="1:10" ht="16">
      <c r="A8492" s="3">
        <v>1</v>
      </c>
      <c r="B8492" s="7">
        <v>40306</v>
      </c>
      <c r="C8492" s="3">
        <v>2083</v>
      </c>
      <c r="J8492" s="2"/>
    </row>
    <row r="8493" spans="1:10" ht="16">
      <c r="A8493" s="3">
        <v>100</v>
      </c>
      <c r="B8493" s="7">
        <v>40306</v>
      </c>
      <c r="C8493" s="3">
        <v>2083</v>
      </c>
      <c r="J8493" s="2"/>
    </row>
    <row r="8494" spans="1:10" ht="16">
      <c r="A8494" s="3">
        <v>25</v>
      </c>
      <c r="B8494" s="7">
        <v>40307</v>
      </c>
      <c r="C8494" s="3">
        <v>2083</v>
      </c>
      <c r="J8494" s="2"/>
    </row>
    <row r="8495" spans="1:10" ht="16">
      <c r="A8495" s="3">
        <v>99</v>
      </c>
      <c r="B8495" s="7">
        <v>40307</v>
      </c>
      <c r="C8495" s="3">
        <v>2083</v>
      </c>
      <c r="J8495" s="2"/>
    </row>
    <row r="8496" spans="1:10" ht="16">
      <c r="A8496" s="3">
        <v>20</v>
      </c>
      <c r="B8496" s="7">
        <v>40307</v>
      </c>
      <c r="C8496" s="3">
        <v>2083</v>
      </c>
      <c r="J8496" s="2"/>
    </row>
    <row r="8497" spans="1:10" ht="16">
      <c r="A8497" s="3">
        <v>50</v>
      </c>
      <c r="B8497" s="7">
        <v>40307</v>
      </c>
      <c r="C8497" s="3">
        <v>2083</v>
      </c>
      <c r="J8497" s="2"/>
    </row>
    <row r="8498" spans="1:10" ht="16">
      <c r="A8498" s="3">
        <v>10</v>
      </c>
      <c r="B8498" s="7">
        <v>40307</v>
      </c>
      <c r="C8498" s="3">
        <v>2083</v>
      </c>
      <c r="J8498" s="2"/>
    </row>
    <row r="8499" spans="1:10" ht="16">
      <c r="A8499" s="3">
        <v>5</v>
      </c>
      <c r="B8499" s="7">
        <v>40312</v>
      </c>
      <c r="C8499" s="3">
        <v>2084</v>
      </c>
      <c r="J8499" s="2"/>
    </row>
    <row r="8500" spans="1:10" ht="16">
      <c r="A8500" s="3">
        <v>200</v>
      </c>
      <c r="B8500" s="7">
        <v>40260</v>
      </c>
      <c r="C8500" s="3">
        <v>2089</v>
      </c>
      <c r="J8500" s="2"/>
    </row>
    <row r="8501" spans="1:10" ht="16">
      <c r="A8501" s="3">
        <v>25</v>
      </c>
      <c r="B8501" s="7">
        <v>40260</v>
      </c>
      <c r="C8501" s="3">
        <v>2089</v>
      </c>
      <c r="J8501" s="2"/>
    </row>
    <row r="8502" spans="1:10" ht="16">
      <c r="A8502" s="3">
        <v>125</v>
      </c>
      <c r="B8502" s="7">
        <v>40261</v>
      </c>
      <c r="C8502" s="3">
        <v>2089</v>
      </c>
      <c r="J8502" s="2"/>
    </row>
    <row r="8503" spans="1:10" ht="16">
      <c r="A8503" s="3">
        <v>100</v>
      </c>
      <c r="B8503" s="7">
        <v>40262</v>
      </c>
      <c r="C8503" s="3">
        <v>2089</v>
      </c>
      <c r="J8503" s="2"/>
    </row>
    <row r="8504" spans="1:10" ht="16">
      <c r="A8504" s="3">
        <v>10</v>
      </c>
      <c r="B8504" s="7">
        <v>40266</v>
      </c>
      <c r="C8504" s="3">
        <v>2089</v>
      </c>
      <c r="J8504" s="2"/>
    </row>
    <row r="8505" spans="1:10" ht="16">
      <c r="A8505" s="3">
        <v>1250</v>
      </c>
      <c r="B8505" s="7">
        <v>40267</v>
      </c>
      <c r="C8505" s="3">
        <v>2089</v>
      </c>
      <c r="J8505" s="2"/>
    </row>
    <row r="8506" spans="1:10" ht="16">
      <c r="A8506" s="3">
        <v>100</v>
      </c>
      <c r="B8506" s="7">
        <v>40269</v>
      </c>
      <c r="C8506" s="3">
        <v>2089</v>
      </c>
      <c r="J8506" s="2"/>
    </row>
    <row r="8507" spans="1:10" ht="16">
      <c r="A8507" s="3">
        <v>100</v>
      </c>
      <c r="B8507" s="7">
        <v>40273</v>
      </c>
      <c r="C8507" s="3">
        <v>2089</v>
      </c>
      <c r="J8507" s="2"/>
    </row>
    <row r="8508" spans="1:10" ht="16">
      <c r="A8508" s="3">
        <v>100</v>
      </c>
      <c r="B8508" s="7">
        <v>40274</v>
      </c>
      <c r="C8508" s="3">
        <v>2089</v>
      </c>
      <c r="J8508" s="2"/>
    </row>
    <row r="8509" spans="1:10" ht="16">
      <c r="A8509" s="3">
        <v>50</v>
      </c>
      <c r="B8509" s="7">
        <v>40278</v>
      </c>
      <c r="C8509" s="3">
        <v>2089</v>
      </c>
      <c r="J8509" s="2"/>
    </row>
    <row r="8510" spans="1:10" ht="16">
      <c r="A8510" s="3">
        <v>25</v>
      </c>
      <c r="B8510" s="7">
        <v>40282</v>
      </c>
      <c r="C8510" s="3">
        <v>2089</v>
      </c>
      <c r="J8510" s="2"/>
    </row>
    <row r="8511" spans="1:10" ht="16">
      <c r="A8511" s="3">
        <v>500</v>
      </c>
      <c r="B8511" s="7">
        <v>40288</v>
      </c>
      <c r="C8511" s="3">
        <v>2089</v>
      </c>
      <c r="J8511" s="2"/>
    </row>
    <row r="8512" spans="1:10" ht="16">
      <c r="A8512" s="3">
        <v>10</v>
      </c>
      <c r="B8512" s="7">
        <v>40289</v>
      </c>
      <c r="C8512" s="3">
        <v>2089</v>
      </c>
      <c r="J8512" s="2"/>
    </row>
    <row r="8513" spans="1:10" ht="16">
      <c r="A8513" s="3">
        <v>19</v>
      </c>
      <c r="B8513" s="7">
        <v>40289</v>
      </c>
      <c r="C8513" s="3">
        <v>2089</v>
      </c>
      <c r="J8513" s="2"/>
    </row>
    <row r="8514" spans="1:10" ht="16">
      <c r="A8514" s="3">
        <v>25</v>
      </c>
      <c r="B8514" s="7">
        <v>40298</v>
      </c>
      <c r="C8514" s="3">
        <v>2089</v>
      </c>
      <c r="J8514" s="2"/>
    </row>
    <row r="8515" spans="1:10" ht="16">
      <c r="A8515" s="3">
        <v>200</v>
      </c>
      <c r="B8515" s="7">
        <v>40298</v>
      </c>
      <c r="C8515" s="3">
        <v>2089</v>
      </c>
      <c r="J8515" s="2"/>
    </row>
    <row r="8516" spans="1:10" ht="16">
      <c r="A8516" s="3">
        <v>10</v>
      </c>
      <c r="B8516" s="7">
        <v>40304</v>
      </c>
      <c r="C8516" s="3">
        <v>2089</v>
      </c>
      <c r="J8516" s="2"/>
    </row>
    <row r="8517" spans="1:10" ht="16">
      <c r="A8517" s="3">
        <v>1</v>
      </c>
      <c r="B8517" s="7">
        <v>40306</v>
      </c>
      <c r="C8517" s="3">
        <v>2089</v>
      </c>
      <c r="J8517" s="2"/>
    </row>
    <row r="8518" spans="1:10" ht="16">
      <c r="A8518" s="3">
        <v>50</v>
      </c>
      <c r="B8518" s="7">
        <v>40310</v>
      </c>
      <c r="C8518" s="3">
        <v>2089</v>
      </c>
      <c r="J8518" s="2"/>
    </row>
    <row r="8519" spans="1:10" ht="16">
      <c r="A8519" s="3">
        <v>5</v>
      </c>
      <c r="B8519" s="7">
        <v>40312</v>
      </c>
      <c r="C8519" s="3">
        <v>2089</v>
      </c>
      <c r="J8519" s="2"/>
    </row>
    <row r="8520" spans="1:10" ht="16">
      <c r="A8520" s="3">
        <v>100</v>
      </c>
      <c r="B8520" s="7">
        <v>40312</v>
      </c>
      <c r="C8520" s="3">
        <v>2089</v>
      </c>
      <c r="J8520" s="2"/>
    </row>
    <row r="8521" spans="1:10" ht="16">
      <c r="A8521" s="3">
        <v>100</v>
      </c>
      <c r="B8521" s="7">
        <v>40317</v>
      </c>
      <c r="C8521" s="3">
        <v>2089</v>
      </c>
      <c r="J8521" s="2"/>
    </row>
    <row r="8522" spans="1:10" ht="16">
      <c r="A8522" s="3">
        <v>100</v>
      </c>
      <c r="B8522" s="7">
        <v>40234</v>
      </c>
      <c r="C8522" s="3">
        <v>2092</v>
      </c>
      <c r="J8522" s="2"/>
    </row>
    <row r="8523" spans="1:10" ht="16">
      <c r="A8523" s="3">
        <v>20</v>
      </c>
      <c r="B8523" s="7">
        <v>40234</v>
      </c>
      <c r="C8523" s="3">
        <v>2092</v>
      </c>
      <c r="J8523" s="2"/>
    </row>
    <row r="8524" spans="1:10" ht="16">
      <c r="A8524" s="3">
        <v>100</v>
      </c>
      <c r="B8524" s="7">
        <v>40236</v>
      </c>
      <c r="C8524" s="3">
        <v>2092</v>
      </c>
      <c r="J8524" s="2"/>
    </row>
    <row r="8525" spans="1:10" ht="16">
      <c r="A8525" s="3">
        <v>20</v>
      </c>
      <c r="B8525" s="7">
        <v>40236</v>
      </c>
      <c r="C8525" s="3">
        <v>2092</v>
      </c>
      <c r="J8525" s="2"/>
    </row>
    <row r="8526" spans="1:10" ht="16">
      <c r="A8526" s="3">
        <v>50</v>
      </c>
      <c r="B8526" s="7">
        <v>40236</v>
      </c>
      <c r="C8526" s="3">
        <v>2092</v>
      </c>
      <c r="J8526" s="2"/>
    </row>
    <row r="8527" spans="1:10" ht="16">
      <c r="A8527" s="3">
        <v>200</v>
      </c>
      <c r="B8527" s="7">
        <v>40236</v>
      </c>
      <c r="C8527" s="3">
        <v>2092</v>
      </c>
      <c r="J8527" s="2"/>
    </row>
    <row r="8528" spans="1:10" ht="16">
      <c r="A8528" s="3">
        <v>25</v>
      </c>
      <c r="B8528" s="7">
        <v>40236</v>
      </c>
      <c r="C8528" s="3">
        <v>2092</v>
      </c>
      <c r="J8528" s="2"/>
    </row>
    <row r="8529" spans="1:10" ht="16">
      <c r="A8529" s="3">
        <v>100</v>
      </c>
      <c r="B8529" s="7">
        <v>40237</v>
      </c>
      <c r="C8529" s="3">
        <v>2092</v>
      </c>
      <c r="J8529" s="2"/>
    </row>
    <row r="8530" spans="1:10" ht="16">
      <c r="A8530" s="3">
        <v>25</v>
      </c>
      <c r="B8530" s="7">
        <v>40239</v>
      </c>
      <c r="C8530" s="3">
        <v>2092</v>
      </c>
      <c r="J8530" s="2"/>
    </row>
    <row r="8531" spans="1:10" ht="16">
      <c r="A8531" s="3">
        <v>25</v>
      </c>
      <c r="B8531" s="7">
        <v>40242</v>
      </c>
      <c r="C8531" s="3">
        <v>2092</v>
      </c>
      <c r="J8531" s="2"/>
    </row>
    <row r="8532" spans="1:10" ht="16">
      <c r="A8532" s="3">
        <v>20</v>
      </c>
      <c r="B8532" s="7">
        <v>40242</v>
      </c>
      <c r="C8532" s="3">
        <v>2092</v>
      </c>
      <c r="J8532" s="2"/>
    </row>
    <row r="8533" spans="1:10" ht="16">
      <c r="A8533" s="3">
        <v>100</v>
      </c>
      <c r="B8533" s="7">
        <v>40243</v>
      </c>
      <c r="C8533" s="3">
        <v>2092</v>
      </c>
      <c r="J8533" s="2"/>
    </row>
    <row r="8534" spans="1:10" ht="16">
      <c r="A8534" s="3">
        <v>225</v>
      </c>
      <c r="B8534" s="7">
        <v>40243</v>
      </c>
      <c r="C8534" s="3">
        <v>2092</v>
      </c>
      <c r="J8534" s="2"/>
    </row>
    <row r="8535" spans="1:10" ht="16">
      <c r="A8535" s="3">
        <v>5</v>
      </c>
      <c r="B8535" s="7">
        <v>40243</v>
      </c>
      <c r="C8535" s="3">
        <v>2092</v>
      </c>
      <c r="J8535" s="2"/>
    </row>
    <row r="8536" spans="1:10" ht="16">
      <c r="A8536" s="3">
        <v>50</v>
      </c>
      <c r="B8536" s="7">
        <v>40243</v>
      </c>
      <c r="C8536" s="3">
        <v>2092</v>
      </c>
      <c r="J8536" s="2"/>
    </row>
    <row r="8537" spans="1:10" ht="16">
      <c r="A8537" s="3">
        <v>34</v>
      </c>
      <c r="B8537" s="7">
        <v>40243</v>
      </c>
      <c r="C8537" s="3">
        <v>2092</v>
      </c>
      <c r="J8537" s="2"/>
    </row>
    <row r="8538" spans="1:10" ht="16">
      <c r="A8538" s="3">
        <v>100</v>
      </c>
      <c r="B8538" s="7">
        <v>40243</v>
      </c>
      <c r="C8538" s="3">
        <v>2092</v>
      </c>
      <c r="J8538" s="2"/>
    </row>
    <row r="8539" spans="1:10" ht="16">
      <c r="A8539" s="3">
        <v>25</v>
      </c>
      <c r="B8539" s="7">
        <v>40243</v>
      </c>
      <c r="C8539" s="3">
        <v>2092</v>
      </c>
      <c r="J8539" s="2"/>
    </row>
    <row r="8540" spans="1:10" ht="16">
      <c r="A8540" s="3">
        <v>98</v>
      </c>
      <c r="B8540" s="7">
        <v>40245</v>
      </c>
      <c r="C8540" s="3">
        <v>2092</v>
      </c>
      <c r="J8540" s="2"/>
    </row>
    <row r="8541" spans="1:10" ht="16">
      <c r="A8541" s="3">
        <v>100</v>
      </c>
      <c r="B8541" s="7">
        <v>40246</v>
      </c>
      <c r="C8541" s="3">
        <v>2092</v>
      </c>
      <c r="J8541" s="2"/>
    </row>
    <row r="8542" spans="1:10" ht="16">
      <c r="A8542" s="3">
        <v>50</v>
      </c>
      <c r="B8542" s="7">
        <v>40247</v>
      </c>
      <c r="C8542" s="3">
        <v>2092</v>
      </c>
      <c r="J8542" s="2"/>
    </row>
    <row r="8543" spans="1:10" ht="16">
      <c r="A8543" s="3">
        <v>20</v>
      </c>
      <c r="B8543" s="7">
        <v>40248</v>
      </c>
      <c r="C8543" s="3">
        <v>2092</v>
      </c>
      <c r="J8543" s="2"/>
    </row>
    <row r="8544" spans="1:10" ht="16">
      <c r="A8544" s="3">
        <v>55</v>
      </c>
      <c r="B8544" s="7">
        <v>40249</v>
      </c>
      <c r="C8544" s="3">
        <v>2092</v>
      </c>
      <c r="J8544" s="2"/>
    </row>
    <row r="8545" spans="1:10" ht="16">
      <c r="A8545" s="3">
        <v>20</v>
      </c>
      <c r="B8545" s="7">
        <v>40249</v>
      </c>
      <c r="C8545" s="3">
        <v>2092</v>
      </c>
      <c r="J8545" s="2"/>
    </row>
    <row r="8546" spans="1:10" ht="16">
      <c r="A8546" s="3">
        <v>10</v>
      </c>
      <c r="B8546" s="7">
        <v>40249</v>
      </c>
      <c r="C8546" s="3">
        <v>2092</v>
      </c>
      <c r="J8546" s="2"/>
    </row>
    <row r="8547" spans="1:10" ht="16">
      <c r="A8547" s="3">
        <v>100</v>
      </c>
      <c r="B8547" s="7">
        <v>40249</v>
      </c>
      <c r="C8547" s="3">
        <v>2092</v>
      </c>
      <c r="J8547" s="2"/>
    </row>
    <row r="8548" spans="1:10" ht="16">
      <c r="A8548" s="3">
        <v>50</v>
      </c>
      <c r="B8548" s="7">
        <v>40249</v>
      </c>
      <c r="C8548" s="3">
        <v>2092</v>
      </c>
      <c r="J8548" s="2"/>
    </row>
    <row r="8549" spans="1:10" ht="16">
      <c r="A8549" s="3">
        <v>20</v>
      </c>
      <c r="B8549" s="7">
        <v>40250</v>
      </c>
      <c r="C8549" s="3">
        <v>2092</v>
      </c>
      <c r="J8549" s="2"/>
    </row>
    <row r="8550" spans="1:10" ht="16">
      <c r="A8550" s="3">
        <v>25</v>
      </c>
      <c r="B8550" s="7">
        <v>40250</v>
      </c>
      <c r="C8550" s="3">
        <v>2092</v>
      </c>
      <c r="J8550" s="2"/>
    </row>
    <row r="8551" spans="1:10" ht="16">
      <c r="A8551" s="3">
        <v>100</v>
      </c>
      <c r="B8551" s="7">
        <v>40250</v>
      </c>
      <c r="C8551" s="3">
        <v>2092</v>
      </c>
      <c r="J8551" s="2"/>
    </row>
    <row r="8552" spans="1:10" ht="16">
      <c r="A8552" s="3">
        <v>50</v>
      </c>
      <c r="B8552" s="7">
        <v>40250</v>
      </c>
      <c r="C8552" s="3">
        <v>2092</v>
      </c>
      <c r="J8552" s="2"/>
    </row>
    <row r="8553" spans="1:10" ht="16">
      <c r="A8553" s="3">
        <v>25</v>
      </c>
      <c r="B8553" s="7">
        <v>40251</v>
      </c>
      <c r="C8553" s="3">
        <v>2092</v>
      </c>
      <c r="J8553" s="2"/>
    </row>
    <row r="8554" spans="1:10" ht="16">
      <c r="A8554" s="3">
        <v>100</v>
      </c>
      <c r="B8554" s="7">
        <v>40253</v>
      </c>
      <c r="C8554" s="3">
        <v>2092</v>
      </c>
      <c r="J8554" s="2"/>
    </row>
    <row r="8555" spans="1:10" ht="16">
      <c r="A8555" s="3">
        <v>45</v>
      </c>
      <c r="B8555" s="7">
        <v>40254</v>
      </c>
      <c r="C8555" s="3">
        <v>2092</v>
      </c>
      <c r="J8555" s="2"/>
    </row>
    <row r="8556" spans="1:10" ht="16">
      <c r="A8556" s="3">
        <v>25</v>
      </c>
      <c r="B8556" s="7">
        <v>40255</v>
      </c>
      <c r="C8556" s="3">
        <v>2092</v>
      </c>
      <c r="J8556" s="2"/>
    </row>
    <row r="8557" spans="1:10" ht="16">
      <c r="A8557" s="3">
        <v>20</v>
      </c>
      <c r="B8557" s="7">
        <v>40256</v>
      </c>
      <c r="C8557" s="3">
        <v>2092</v>
      </c>
      <c r="J8557" s="2"/>
    </row>
    <row r="8558" spans="1:10" ht="16">
      <c r="A8558" s="3">
        <v>100</v>
      </c>
      <c r="B8558" s="7">
        <v>40256</v>
      </c>
      <c r="C8558" s="3">
        <v>2092</v>
      </c>
      <c r="J8558" s="2"/>
    </row>
    <row r="8559" spans="1:10" ht="16">
      <c r="A8559" s="3">
        <v>200</v>
      </c>
      <c r="B8559" s="7">
        <v>40257</v>
      </c>
      <c r="C8559" s="3">
        <v>2092</v>
      </c>
      <c r="J8559" s="2"/>
    </row>
    <row r="8560" spans="1:10" ht="16">
      <c r="A8560" s="3">
        <v>100</v>
      </c>
      <c r="B8560" s="7">
        <v>40257</v>
      </c>
      <c r="C8560" s="3">
        <v>2092</v>
      </c>
      <c r="J8560" s="2"/>
    </row>
    <row r="8561" spans="1:10" ht="16">
      <c r="A8561" s="3">
        <v>50</v>
      </c>
      <c r="B8561" s="7">
        <v>40257</v>
      </c>
      <c r="C8561" s="3">
        <v>2092</v>
      </c>
      <c r="J8561" s="2"/>
    </row>
    <row r="8562" spans="1:10" ht="16">
      <c r="A8562" s="3">
        <v>98</v>
      </c>
      <c r="B8562" s="7">
        <v>40259</v>
      </c>
      <c r="C8562" s="3">
        <v>2092</v>
      </c>
      <c r="J8562" s="2"/>
    </row>
    <row r="8563" spans="1:10" ht="16">
      <c r="A8563" s="3">
        <v>20</v>
      </c>
      <c r="B8563" s="7">
        <v>40259</v>
      </c>
      <c r="C8563" s="3">
        <v>2092</v>
      </c>
      <c r="J8563" s="2"/>
    </row>
    <row r="8564" spans="1:10" ht="16">
      <c r="A8564" s="3">
        <v>300</v>
      </c>
      <c r="B8564" s="7">
        <v>40259</v>
      </c>
      <c r="C8564" s="3">
        <v>2092</v>
      </c>
      <c r="J8564" s="2"/>
    </row>
    <row r="8565" spans="1:10" ht="16">
      <c r="A8565" s="3">
        <v>75</v>
      </c>
      <c r="B8565" s="7">
        <v>40259</v>
      </c>
      <c r="C8565" s="3">
        <v>2092</v>
      </c>
      <c r="J8565" s="2"/>
    </row>
    <row r="8566" spans="1:10" ht="16">
      <c r="A8566" s="3">
        <v>10</v>
      </c>
      <c r="B8566" s="7">
        <v>40259</v>
      </c>
      <c r="C8566" s="3">
        <v>2092</v>
      </c>
      <c r="J8566" s="2"/>
    </row>
    <row r="8567" spans="1:10" ht="16">
      <c r="A8567" s="3">
        <v>10</v>
      </c>
      <c r="B8567" s="7">
        <v>40260</v>
      </c>
      <c r="C8567" s="3">
        <v>2092</v>
      </c>
      <c r="J8567" s="2"/>
    </row>
    <row r="8568" spans="1:10" ht="16">
      <c r="A8568" s="3">
        <v>50</v>
      </c>
      <c r="B8568" s="7">
        <v>40260</v>
      </c>
      <c r="C8568" s="3">
        <v>2092</v>
      </c>
      <c r="J8568" s="2"/>
    </row>
    <row r="8569" spans="1:10" ht="16">
      <c r="A8569" s="3">
        <v>50</v>
      </c>
      <c r="B8569" s="7">
        <v>40261</v>
      </c>
      <c r="C8569" s="3">
        <v>2092</v>
      </c>
      <c r="J8569" s="2"/>
    </row>
    <row r="8570" spans="1:10" ht="16">
      <c r="A8570" s="3">
        <v>10</v>
      </c>
      <c r="B8570" s="7">
        <v>40262</v>
      </c>
      <c r="C8570" s="3">
        <v>2092</v>
      </c>
      <c r="J8570" s="2"/>
    </row>
    <row r="8571" spans="1:10" ht="16">
      <c r="A8571" s="3">
        <v>20</v>
      </c>
      <c r="B8571" s="7">
        <v>40262</v>
      </c>
      <c r="C8571" s="3">
        <v>2092</v>
      </c>
      <c r="J8571" s="2"/>
    </row>
    <row r="8572" spans="1:10" ht="16">
      <c r="A8572" s="3">
        <v>71</v>
      </c>
      <c r="B8572" s="7">
        <v>40262</v>
      </c>
      <c r="C8572" s="3">
        <v>2092</v>
      </c>
      <c r="J8572" s="2"/>
    </row>
    <row r="8573" spans="1:10" ht="16">
      <c r="A8573" s="3">
        <v>75</v>
      </c>
      <c r="B8573" s="7">
        <v>40262</v>
      </c>
      <c r="C8573" s="3">
        <v>2092</v>
      </c>
      <c r="J8573" s="2"/>
    </row>
    <row r="8574" spans="1:10" ht="16">
      <c r="A8574" s="3">
        <v>25</v>
      </c>
      <c r="B8574" s="7">
        <v>40263</v>
      </c>
      <c r="C8574" s="3">
        <v>2092</v>
      </c>
      <c r="J8574" s="2"/>
    </row>
    <row r="8575" spans="1:10" ht="16">
      <c r="A8575" s="3">
        <v>5</v>
      </c>
      <c r="B8575" s="7">
        <v>40263</v>
      </c>
      <c r="C8575" s="3">
        <v>2092</v>
      </c>
      <c r="J8575" s="2"/>
    </row>
    <row r="8576" spans="1:10" ht="16">
      <c r="A8576" s="3">
        <v>20</v>
      </c>
      <c r="B8576" s="7">
        <v>40263</v>
      </c>
      <c r="C8576" s="3">
        <v>2092</v>
      </c>
      <c r="J8576" s="2"/>
    </row>
    <row r="8577" spans="1:10" ht="16">
      <c r="A8577" s="3">
        <v>18</v>
      </c>
      <c r="B8577" s="7">
        <v>40263</v>
      </c>
      <c r="C8577" s="3">
        <v>2092</v>
      </c>
      <c r="J8577" s="2"/>
    </row>
    <row r="8578" spans="1:10" ht="16">
      <c r="A8578" s="3">
        <v>40</v>
      </c>
      <c r="B8578" s="7">
        <v>40264</v>
      </c>
      <c r="C8578" s="3">
        <v>2092</v>
      </c>
      <c r="J8578" s="2"/>
    </row>
    <row r="8579" spans="1:10" ht="16">
      <c r="A8579" s="3">
        <v>25</v>
      </c>
      <c r="B8579" s="7">
        <v>40264</v>
      </c>
      <c r="C8579" s="3">
        <v>2092</v>
      </c>
      <c r="J8579" s="2"/>
    </row>
    <row r="8580" spans="1:10" ht="16">
      <c r="A8580" s="3">
        <v>25</v>
      </c>
      <c r="B8580" s="7">
        <v>40234</v>
      </c>
      <c r="C8580" s="3">
        <v>2108</v>
      </c>
      <c r="J8580" s="2"/>
    </row>
    <row r="8581" spans="1:10" ht="16">
      <c r="A8581" s="3">
        <v>100</v>
      </c>
      <c r="B8581" s="7">
        <v>40236</v>
      </c>
      <c r="C8581" s="3">
        <v>2108</v>
      </c>
      <c r="J8581" s="2"/>
    </row>
    <row r="8582" spans="1:10" ht="16">
      <c r="A8582" s="3">
        <v>50</v>
      </c>
      <c r="B8582" s="7">
        <v>40247</v>
      </c>
      <c r="C8582" s="3">
        <v>2108</v>
      </c>
      <c r="J8582" s="2"/>
    </row>
    <row r="8583" spans="1:10" ht="16">
      <c r="A8583" s="3">
        <v>5</v>
      </c>
      <c r="B8583" s="7">
        <v>40247</v>
      </c>
      <c r="C8583" s="3">
        <v>2108</v>
      </c>
      <c r="J8583" s="2"/>
    </row>
    <row r="8584" spans="1:10" ht="16">
      <c r="A8584" s="3">
        <v>10</v>
      </c>
      <c r="B8584" s="7">
        <v>40247</v>
      </c>
      <c r="C8584" s="3">
        <v>2108</v>
      </c>
      <c r="J8584" s="2"/>
    </row>
    <row r="8585" spans="1:10" ht="16">
      <c r="A8585" s="3">
        <v>10</v>
      </c>
      <c r="B8585" s="7">
        <v>40253</v>
      </c>
      <c r="C8585" s="3">
        <v>2108</v>
      </c>
      <c r="J8585" s="2"/>
    </row>
    <row r="8586" spans="1:10" ht="16">
      <c r="A8586" s="3">
        <v>1000</v>
      </c>
      <c r="B8586" s="7">
        <v>40273</v>
      </c>
      <c r="C8586" s="3">
        <v>2108</v>
      </c>
      <c r="J8586" s="2"/>
    </row>
    <row r="8587" spans="1:10" ht="16">
      <c r="A8587" s="3">
        <v>500</v>
      </c>
      <c r="B8587" s="7">
        <v>40273</v>
      </c>
      <c r="C8587" s="3">
        <v>2108</v>
      </c>
      <c r="J8587" s="2"/>
    </row>
    <row r="8588" spans="1:10" ht="16">
      <c r="A8588" s="3">
        <v>346.05</v>
      </c>
      <c r="B8588" s="7">
        <v>40282</v>
      </c>
      <c r="C8588" s="3">
        <v>2108</v>
      </c>
      <c r="J8588" s="2"/>
    </row>
    <row r="8589" spans="1:10" ht="16">
      <c r="A8589" s="3">
        <v>2000</v>
      </c>
      <c r="B8589" s="7">
        <v>40282</v>
      </c>
      <c r="C8589" s="3">
        <v>2108</v>
      </c>
      <c r="J8589" s="2"/>
    </row>
    <row r="8590" spans="1:10" ht="16">
      <c r="A8590" s="3">
        <v>20</v>
      </c>
      <c r="B8590" s="7">
        <v>40283</v>
      </c>
      <c r="C8590" s="3">
        <v>2108</v>
      </c>
      <c r="J8590" s="2"/>
    </row>
    <row r="8591" spans="1:10" ht="16">
      <c r="A8591" s="3">
        <v>500</v>
      </c>
      <c r="B8591" s="7">
        <v>40285</v>
      </c>
      <c r="C8591" s="3">
        <v>2108</v>
      </c>
      <c r="J8591" s="2"/>
    </row>
    <row r="8592" spans="1:10" ht="16">
      <c r="A8592" s="3">
        <v>256</v>
      </c>
      <c r="B8592" s="7">
        <v>40289</v>
      </c>
      <c r="C8592" s="3">
        <v>2108</v>
      </c>
      <c r="J8592" s="2"/>
    </row>
    <row r="8593" spans="1:10" ht="16">
      <c r="A8593" s="3">
        <v>10</v>
      </c>
      <c r="B8593" s="7">
        <v>40309</v>
      </c>
      <c r="C8593" s="3">
        <v>2108</v>
      </c>
      <c r="J8593" s="2"/>
    </row>
    <row r="8594" spans="1:10" ht="16">
      <c r="A8594" s="3">
        <v>169</v>
      </c>
      <c r="B8594" s="7">
        <v>40310</v>
      </c>
      <c r="C8594" s="3">
        <v>2108</v>
      </c>
      <c r="J8594" s="2"/>
    </row>
    <row r="8595" spans="1:10" ht="16">
      <c r="A8595" s="3">
        <v>10</v>
      </c>
      <c r="B8595" s="7">
        <v>40267</v>
      </c>
      <c r="C8595" s="3">
        <v>2117</v>
      </c>
      <c r="J8595" s="2"/>
    </row>
    <row r="8596" spans="1:10" ht="16">
      <c r="A8596" s="3">
        <v>35</v>
      </c>
      <c r="B8596" s="7">
        <v>40267</v>
      </c>
      <c r="C8596" s="3">
        <v>2117</v>
      </c>
      <c r="J8596" s="2"/>
    </row>
    <row r="8597" spans="1:10" ht="16">
      <c r="A8597" s="3">
        <v>20</v>
      </c>
      <c r="B8597" s="7">
        <v>40269</v>
      </c>
      <c r="C8597" s="3">
        <v>2117</v>
      </c>
      <c r="J8597" s="2"/>
    </row>
    <row r="8598" spans="1:10" ht="16">
      <c r="A8598" s="3">
        <v>30</v>
      </c>
      <c r="B8598" s="7">
        <v>40269</v>
      </c>
      <c r="C8598" s="3">
        <v>2117</v>
      </c>
      <c r="J8598" s="2"/>
    </row>
    <row r="8599" spans="1:10" ht="16">
      <c r="A8599" s="3">
        <v>98</v>
      </c>
      <c r="B8599" s="7">
        <v>40269</v>
      </c>
      <c r="C8599" s="3">
        <v>2117</v>
      </c>
      <c r="J8599" s="2"/>
    </row>
    <row r="8600" spans="1:10" ht="16">
      <c r="A8600" s="3">
        <v>35</v>
      </c>
      <c r="B8600" s="7">
        <v>40271</v>
      </c>
      <c r="C8600" s="3">
        <v>2117</v>
      </c>
      <c r="J8600" s="2"/>
    </row>
    <row r="8601" spans="1:10" ht="16">
      <c r="A8601" s="3">
        <v>5</v>
      </c>
      <c r="B8601" s="7">
        <v>40273</v>
      </c>
      <c r="C8601" s="3">
        <v>2117</v>
      </c>
      <c r="J8601" s="2"/>
    </row>
    <row r="8602" spans="1:10" ht="16">
      <c r="A8602" s="3">
        <v>25</v>
      </c>
      <c r="B8602" s="7">
        <v>40298</v>
      </c>
      <c r="C8602" s="3">
        <v>2117</v>
      </c>
      <c r="J8602" s="2"/>
    </row>
    <row r="8603" spans="1:10" ht="16">
      <c r="A8603" s="3">
        <v>35</v>
      </c>
      <c r="B8603" s="7">
        <v>40302</v>
      </c>
      <c r="C8603" s="3">
        <v>2117</v>
      </c>
      <c r="J8603" s="2"/>
    </row>
    <row r="8604" spans="1:10" ht="16">
      <c r="A8604" s="3">
        <v>100</v>
      </c>
      <c r="B8604" s="7">
        <v>40241</v>
      </c>
      <c r="C8604" s="3">
        <v>2124</v>
      </c>
      <c r="J8604" s="2"/>
    </row>
    <row r="8605" spans="1:10" ht="16">
      <c r="A8605" s="3">
        <v>5</v>
      </c>
      <c r="B8605" s="7">
        <v>40241</v>
      </c>
      <c r="C8605" s="3">
        <v>2124</v>
      </c>
      <c r="J8605" s="2"/>
    </row>
    <row r="8606" spans="1:10" ht="16">
      <c r="A8606" s="3">
        <v>50</v>
      </c>
      <c r="B8606" s="7">
        <v>40241</v>
      </c>
      <c r="C8606" s="3">
        <v>2124</v>
      </c>
      <c r="J8606" s="2"/>
    </row>
    <row r="8607" spans="1:10" ht="16">
      <c r="A8607" s="3">
        <v>25</v>
      </c>
      <c r="B8607" s="7">
        <v>40241</v>
      </c>
      <c r="C8607" s="3">
        <v>2124</v>
      </c>
      <c r="J8607" s="2"/>
    </row>
    <row r="8608" spans="1:10" ht="16">
      <c r="A8608" s="3">
        <v>15</v>
      </c>
      <c r="B8608" s="7">
        <v>40241</v>
      </c>
      <c r="C8608" s="3">
        <v>2124</v>
      </c>
      <c r="J8608" s="2"/>
    </row>
    <row r="8609" spans="1:10" ht="16">
      <c r="A8609" s="3">
        <v>100</v>
      </c>
      <c r="B8609" s="7">
        <v>40241</v>
      </c>
      <c r="C8609" s="3">
        <v>2124</v>
      </c>
      <c r="J8609" s="2"/>
    </row>
    <row r="8610" spans="1:10" ht="16">
      <c r="A8610" s="3">
        <v>100</v>
      </c>
      <c r="B8610" s="7">
        <v>40242</v>
      </c>
      <c r="C8610" s="3">
        <v>2124</v>
      </c>
      <c r="J8610" s="2"/>
    </row>
    <row r="8611" spans="1:10" ht="16">
      <c r="A8611" s="3">
        <v>98</v>
      </c>
      <c r="B8611" s="7">
        <v>40242</v>
      </c>
      <c r="C8611" s="3">
        <v>2124</v>
      </c>
      <c r="J8611" s="2"/>
    </row>
    <row r="8612" spans="1:10" ht="16">
      <c r="A8612" s="3">
        <v>100</v>
      </c>
      <c r="B8612" s="7">
        <v>40243</v>
      </c>
      <c r="C8612" s="3">
        <v>2124</v>
      </c>
      <c r="J8612" s="2"/>
    </row>
    <row r="8613" spans="1:10" ht="16">
      <c r="A8613" s="3">
        <v>100</v>
      </c>
      <c r="B8613" s="7">
        <v>40244</v>
      </c>
      <c r="C8613" s="3">
        <v>2124</v>
      </c>
      <c r="J8613" s="2"/>
    </row>
    <row r="8614" spans="1:10" ht="16">
      <c r="A8614" s="3">
        <v>25</v>
      </c>
      <c r="B8614" s="7">
        <v>40244</v>
      </c>
      <c r="C8614" s="3">
        <v>2124</v>
      </c>
      <c r="J8614" s="2"/>
    </row>
    <row r="8615" spans="1:10" ht="16">
      <c r="A8615" s="3">
        <v>25</v>
      </c>
      <c r="B8615" s="7">
        <v>40244</v>
      </c>
      <c r="C8615" s="3">
        <v>2124</v>
      </c>
      <c r="J8615" s="2"/>
    </row>
    <row r="8616" spans="1:10" ht="16">
      <c r="A8616" s="3">
        <v>98</v>
      </c>
      <c r="B8616" s="7">
        <v>40245</v>
      </c>
      <c r="C8616" s="3">
        <v>2124</v>
      </c>
      <c r="J8616" s="2"/>
    </row>
    <row r="8617" spans="1:10" ht="16">
      <c r="A8617" s="3">
        <v>50</v>
      </c>
      <c r="B8617" s="7">
        <v>40245</v>
      </c>
      <c r="C8617" s="3">
        <v>2124</v>
      </c>
      <c r="J8617" s="2"/>
    </row>
    <row r="8618" spans="1:10" ht="16">
      <c r="A8618" s="3">
        <v>100</v>
      </c>
      <c r="B8618" s="7">
        <v>40246</v>
      </c>
      <c r="C8618" s="3">
        <v>2124</v>
      </c>
      <c r="J8618" s="2"/>
    </row>
    <row r="8619" spans="1:10" ht="16">
      <c r="A8619" s="3">
        <v>36</v>
      </c>
      <c r="B8619" s="7">
        <v>40247</v>
      </c>
      <c r="C8619" s="3">
        <v>2124</v>
      </c>
      <c r="J8619" s="2"/>
    </row>
    <row r="8620" spans="1:10" ht="16">
      <c r="A8620" s="3">
        <v>5</v>
      </c>
      <c r="B8620" s="7">
        <v>40247</v>
      </c>
      <c r="C8620" s="3">
        <v>2124</v>
      </c>
      <c r="J8620" s="2"/>
    </row>
    <row r="8621" spans="1:10" ht="16">
      <c r="A8621" s="3">
        <v>25</v>
      </c>
      <c r="B8621" s="7">
        <v>40247</v>
      </c>
      <c r="C8621" s="3">
        <v>2124</v>
      </c>
      <c r="J8621" s="2"/>
    </row>
    <row r="8622" spans="1:10" ht="16">
      <c r="A8622" s="3">
        <v>25</v>
      </c>
      <c r="B8622" s="7">
        <v>40248</v>
      </c>
      <c r="C8622" s="3">
        <v>2124</v>
      </c>
      <c r="J8622" s="2"/>
    </row>
    <row r="8623" spans="1:10" ht="16">
      <c r="A8623" s="3">
        <v>20</v>
      </c>
      <c r="B8623" s="7">
        <v>40248</v>
      </c>
      <c r="C8623" s="3">
        <v>2124</v>
      </c>
      <c r="J8623" s="2"/>
    </row>
    <row r="8624" spans="1:10" ht="16">
      <c r="A8624" s="3">
        <v>25</v>
      </c>
      <c r="B8624" s="7">
        <v>40249</v>
      </c>
      <c r="C8624" s="3">
        <v>2124</v>
      </c>
      <c r="J8624" s="2"/>
    </row>
    <row r="8625" spans="1:10" ht="16">
      <c r="A8625" s="3">
        <v>100</v>
      </c>
      <c r="B8625" s="7">
        <v>40249</v>
      </c>
      <c r="C8625" s="3">
        <v>2124</v>
      </c>
      <c r="J8625" s="2"/>
    </row>
    <row r="8626" spans="1:10" ht="16">
      <c r="A8626" s="3">
        <v>20</v>
      </c>
      <c r="B8626" s="7">
        <v>40251</v>
      </c>
      <c r="C8626" s="3">
        <v>2124</v>
      </c>
      <c r="J8626" s="2"/>
    </row>
    <row r="8627" spans="1:10" ht="16">
      <c r="A8627" s="3">
        <v>25</v>
      </c>
      <c r="B8627" s="7">
        <v>40253</v>
      </c>
      <c r="C8627" s="3">
        <v>2124</v>
      </c>
      <c r="J8627" s="2"/>
    </row>
    <row r="8628" spans="1:10" ht="16">
      <c r="A8628" s="3">
        <v>150</v>
      </c>
      <c r="B8628" s="7">
        <v>40266</v>
      </c>
      <c r="C8628" s="3">
        <v>2124</v>
      </c>
      <c r="J8628" s="2"/>
    </row>
    <row r="8629" spans="1:10" ht="16">
      <c r="A8629" s="3">
        <v>5</v>
      </c>
      <c r="B8629" s="7">
        <v>40266</v>
      </c>
      <c r="C8629" s="3">
        <v>2124</v>
      </c>
      <c r="J8629" s="2"/>
    </row>
    <row r="8630" spans="1:10" ht="16">
      <c r="A8630" s="3">
        <v>100</v>
      </c>
      <c r="B8630" s="7">
        <v>40297</v>
      </c>
      <c r="C8630" s="3">
        <v>2131</v>
      </c>
      <c r="J8630" s="2"/>
    </row>
    <row r="8631" spans="1:10" ht="16">
      <c r="A8631" s="3">
        <v>500</v>
      </c>
      <c r="B8631" s="7">
        <v>40250</v>
      </c>
      <c r="C8631" s="3">
        <v>2136</v>
      </c>
      <c r="J8631" s="2"/>
    </row>
    <row r="8632" spans="1:10" ht="16">
      <c r="A8632" s="3">
        <v>50</v>
      </c>
      <c r="B8632" s="7">
        <v>40250</v>
      </c>
      <c r="C8632" s="3">
        <v>2136</v>
      </c>
      <c r="J8632" s="2"/>
    </row>
    <row r="8633" spans="1:10" ht="16">
      <c r="A8633" s="3">
        <v>75</v>
      </c>
      <c r="B8633" s="7">
        <v>40250</v>
      </c>
      <c r="C8633" s="3">
        <v>2136</v>
      </c>
      <c r="J8633" s="2"/>
    </row>
    <row r="8634" spans="1:10" ht="16">
      <c r="A8634" s="3">
        <v>125</v>
      </c>
      <c r="B8634" s="7">
        <v>40253</v>
      </c>
      <c r="C8634" s="3">
        <v>2136</v>
      </c>
      <c r="J8634" s="2"/>
    </row>
    <row r="8635" spans="1:10" ht="16">
      <c r="A8635" s="3">
        <v>100</v>
      </c>
      <c r="B8635" s="7">
        <v>40255</v>
      </c>
      <c r="C8635" s="3">
        <v>2136</v>
      </c>
      <c r="J8635" s="2"/>
    </row>
    <row r="8636" spans="1:10" ht="16">
      <c r="A8636" s="3">
        <v>20</v>
      </c>
      <c r="B8636" s="7">
        <v>40255</v>
      </c>
      <c r="C8636" s="3">
        <v>2136</v>
      </c>
      <c r="J8636" s="2"/>
    </row>
    <row r="8637" spans="1:10" ht="16">
      <c r="A8637" s="3">
        <v>1000</v>
      </c>
      <c r="B8637" s="7">
        <v>40257</v>
      </c>
      <c r="C8637" s="3">
        <v>2136</v>
      </c>
      <c r="J8637" s="2"/>
    </row>
    <row r="8638" spans="1:10" ht="16">
      <c r="A8638" s="3">
        <v>100</v>
      </c>
      <c r="B8638" s="7">
        <v>40261</v>
      </c>
      <c r="C8638" s="3">
        <v>2136</v>
      </c>
      <c r="J8638" s="2"/>
    </row>
    <row r="8639" spans="1:10" ht="16">
      <c r="A8639" s="3">
        <v>5</v>
      </c>
      <c r="B8639" s="7">
        <v>40261</v>
      </c>
      <c r="C8639" s="3">
        <v>2136</v>
      </c>
      <c r="J8639" s="2"/>
    </row>
    <row r="8640" spans="1:10" ht="16">
      <c r="A8640" s="3">
        <v>50</v>
      </c>
      <c r="B8640" s="7">
        <v>40262</v>
      </c>
      <c r="C8640" s="3">
        <v>2136</v>
      </c>
      <c r="J8640" s="2"/>
    </row>
    <row r="8641" spans="1:10" ht="16">
      <c r="A8641" s="3">
        <v>500</v>
      </c>
      <c r="B8641" s="7">
        <v>40263</v>
      </c>
      <c r="C8641" s="3">
        <v>2136</v>
      </c>
      <c r="J8641" s="2"/>
    </row>
    <row r="8642" spans="1:10" ht="16">
      <c r="A8642" s="3">
        <v>10</v>
      </c>
      <c r="B8642" s="7">
        <v>40264</v>
      </c>
      <c r="C8642" s="3">
        <v>2136</v>
      </c>
      <c r="J8642" s="2"/>
    </row>
    <row r="8643" spans="1:10" ht="16">
      <c r="A8643" s="3">
        <v>25</v>
      </c>
      <c r="B8643" s="7">
        <v>40264</v>
      </c>
      <c r="C8643" s="3">
        <v>2136</v>
      </c>
      <c r="J8643" s="2"/>
    </row>
    <row r="8644" spans="1:10" ht="16">
      <c r="A8644" s="3">
        <v>3</v>
      </c>
      <c r="B8644" s="7">
        <v>40264</v>
      </c>
      <c r="C8644" s="3">
        <v>2136</v>
      </c>
      <c r="J8644" s="2"/>
    </row>
    <row r="8645" spans="1:10" ht="16">
      <c r="A8645" s="3">
        <v>25</v>
      </c>
      <c r="B8645" s="7">
        <v>40264</v>
      </c>
      <c r="C8645" s="3">
        <v>2136</v>
      </c>
      <c r="J8645" s="2"/>
    </row>
    <row r="8646" spans="1:10" ht="16">
      <c r="A8646" s="3">
        <v>20</v>
      </c>
      <c r="B8646" s="7">
        <v>40264</v>
      </c>
      <c r="C8646" s="3">
        <v>2136</v>
      </c>
      <c r="J8646" s="2"/>
    </row>
    <row r="8647" spans="1:10" ht="16">
      <c r="A8647" s="3">
        <v>500</v>
      </c>
      <c r="B8647" s="7">
        <v>40267</v>
      </c>
      <c r="C8647" s="3">
        <v>2136</v>
      </c>
      <c r="J8647" s="2"/>
    </row>
    <row r="8648" spans="1:10" ht="16">
      <c r="A8648" s="3">
        <v>50</v>
      </c>
      <c r="B8648" s="7">
        <v>40270</v>
      </c>
      <c r="C8648" s="3">
        <v>2136</v>
      </c>
      <c r="J8648" s="2"/>
    </row>
    <row r="8649" spans="1:10" ht="16">
      <c r="A8649" s="3">
        <v>25</v>
      </c>
      <c r="B8649" s="7">
        <v>40276</v>
      </c>
      <c r="C8649" s="3">
        <v>2136</v>
      </c>
      <c r="J8649" s="2"/>
    </row>
    <row r="8650" spans="1:10" ht="16">
      <c r="A8650" s="3">
        <v>5</v>
      </c>
      <c r="B8650" s="7">
        <v>40284</v>
      </c>
      <c r="C8650" s="3">
        <v>2136</v>
      </c>
      <c r="J8650" s="2"/>
    </row>
    <row r="8651" spans="1:10" ht="16">
      <c r="A8651" s="3">
        <v>200</v>
      </c>
      <c r="B8651" s="7">
        <v>40285</v>
      </c>
      <c r="C8651" s="3">
        <v>2136</v>
      </c>
      <c r="J8651" s="2"/>
    </row>
    <row r="8652" spans="1:10" ht="16">
      <c r="A8652" s="3">
        <v>5</v>
      </c>
      <c r="B8652" s="7">
        <v>40309</v>
      </c>
      <c r="C8652" s="3">
        <v>2142</v>
      </c>
      <c r="J8652" s="2"/>
    </row>
    <row r="8653" spans="1:10" ht="16">
      <c r="A8653" s="3">
        <v>150</v>
      </c>
      <c r="B8653" s="7">
        <v>40309</v>
      </c>
      <c r="C8653" s="3">
        <v>2142</v>
      </c>
      <c r="J8653" s="2"/>
    </row>
    <row r="8654" spans="1:10" ht="16">
      <c r="A8654" s="3">
        <v>100</v>
      </c>
      <c r="B8654" s="7">
        <v>40309</v>
      </c>
      <c r="C8654" s="3">
        <v>2142</v>
      </c>
      <c r="J8654" s="2"/>
    </row>
    <row r="8655" spans="1:10" ht="16">
      <c r="A8655" s="3">
        <v>500</v>
      </c>
      <c r="B8655" s="7">
        <v>40309</v>
      </c>
      <c r="C8655" s="3">
        <v>2142</v>
      </c>
      <c r="J8655" s="2"/>
    </row>
    <row r="8656" spans="1:10" ht="16">
      <c r="A8656" s="3">
        <v>50</v>
      </c>
      <c r="B8656" s="7">
        <v>40313</v>
      </c>
      <c r="C8656" s="3">
        <v>2142</v>
      </c>
      <c r="J8656" s="2"/>
    </row>
    <row r="8657" spans="1:10" ht="16">
      <c r="A8657" s="3">
        <v>20</v>
      </c>
      <c r="B8657" s="7">
        <v>40313</v>
      </c>
      <c r="C8657" s="3">
        <v>2142</v>
      </c>
      <c r="J8657" s="2"/>
    </row>
    <row r="8658" spans="1:10" ht="16">
      <c r="A8658" s="3">
        <v>50</v>
      </c>
      <c r="B8658" s="7">
        <v>40317</v>
      </c>
      <c r="C8658" s="3">
        <v>2142</v>
      </c>
      <c r="J8658" s="2"/>
    </row>
    <row r="8659" spans="1:10" ht="16">
      <c r="A8659" s="3">
        <v>100</v>
      </c>
      <c r="B8659" s="7">
        <v>40317</v>
      </c>
      <c r="C8659" s="3">
        <v>2142</v>
      </c>
      <c r="J8659" s="2"/>
    </row>
    <row r="8660" spans="1:10" ht="16">
      <c r="A8660" s="3">
        <v>25</v>
      </c>
      <c r="B8660" s="7">
        <v>40318</v>
      </c>
      <c r="C8660" s="3">
        <v>2142</v>
      </c>
      <c r="J8660" s="2"/>
    </row>
    <row r="8661" spans="1:10" ht="16">
      <c r="A8661" s="3">
        <v>50</v>
      </c>
      <c r="B8661" s="7">
        <v>40324</v>
      </c>
      <c r="C8661" s="3">
        <v>2142</v>
      </c>
      <c r="J8661" s="2"/>
    </row>
    <row r="8662" spans="1:10" ht="16">
      <c r="A8662" s="3">
        <v>5</v>
      </c>
      <c r="B8662" s="7">
        <v>40326</v>
      </c>
      <c r="C8662" s="3">
        <v>2142</v>
      </c>
      <c r="J8662" s="2"/>
    </row>
    <row r="8663" spans="1:10" ht="16">
      <c r="A8663" s="3">
        <v>50</v>
      </c>
      <c r="B8663" s="7">
        <v>40326</v>
      </c>
      <c r="C8663" s="3">
        <v>2142</v>
      </c>
      <c r="J8663" s="2"/>
    </row>
    <row r="8664" spans="1:10" ht="16">
      <c r="A8664" s="3">
        <v>3500</v>
      </c>
      <c r="B8664" s="7">
        <v>40326</v>
      </c>
      <c r="C8664" s="3">
        <v>2142</v>
      </c>
      <c r="J8664" s="2"/>
    </row>
    <row r="8665" spans="1:10" ht="16">
      <c r="A8665" s="3">
        <v>25</v>
      </c>
      <c r="B8665" s="7">
        <v>40326</v>
      </c>
      <c r="C8665" s="3">
        <v>2142</v>
      </c>
      <c r="J8665" s="2"/>
    </row>
    <row r="8666" spans="1:10" ht="16">
      <c r="A8666" s="3">
        <v>20</v>
      </c>
      <c r="B8666" s="7">
        <v>40327</v>
      </c>
      <c r="C8666" s="3">
        <v>2142</v>
      </c>
      <c r="J8666" s="2"/>
    </row>
    <row r="8667" spans="1:10" ht="16">
      <c r="A8667" s="3">
        <v>25</v>
      </c>
      <c r="B8667" s="7">
        <v>40327</v>
      </c>
      <c r="C8667" s="3">
        <v>2142</v>
      </c>
      <c r="J8667" s="2"/>
    </row>
    <row r="8668" spans="1:10" ht="16">
      <c r="A8668" s="3">
        <v>30</v>
      </c>
      <c r="B8668" s="7">
        <v>40335</v>
      </c>
      <c r="C8668" s="3">
        <v>2142</v>
      </c>
      <c r="J8668" s="2"/>
    </row>
    <row r="8669" spans="1:10" ht="16">
      <c r="A8669" s="3">
        <v>5</v>
      </c>
      <c r="B8669" s="7">
        <v>40337</v>
      </c>
      <c r="C8669" s="3">
        <v>2142</v>
      </c>
      <c r="J8669" s="2"/>
    </row>
    <row r="8670" spans="1:10" ht="16">
      <c r="A8670" s="3">
        <v>200</v>
      </c>
      <c r="B8670" s="7">
        <v>40346</v>
      </c>
      <c r="C8670" s="3">
        <v>2142</v>
      </c>
      <c r="J8670" s="2"/>
    </row>
    <row r="8671" spans="1:10" ht="16">
      <c r="A8671" s="3">
        <v>100</v>
      </c>
      <c r="B8671" s="7">
        <v>40352</v>
      </c>
      <c r="C8671" s="3">
        <v>2142</v>
      </c>
      <c r="J8671" s="2"/>
    </row>
    <row r="8672" spans="1:10" ht="16">
      <c r="A8672" s="3">
        <v>100</v>
      </c>
      <c r="B8672" s="7">
        <v>40356</v>
      </c>
      <c r="C8672" s="3">
        <v>2142</v>
      </c>
      <c r="J8672" s="2"/>
    </row>
    <row r="8673" spans="1:10" ht="16">
      <c r="A8673" s="3">
        <v>1250</v>
      </c>
      <c r="B8673" s="7">
        <v>40357</v>
      </c>
      <c r="C8673" s="3">
        <v>2142</v>
      </c>
      <c r="J8673" s="2"/>
    </row>
    <row r="8674" spans="1:10" ht="16">
      <c r="A8674" s="3">
        <v>25</v>
      </c>
      <c r="B8674" s="7">
        <v>40358</v>
      </c>
      <c r="C8674" s="3">
        <v>2142</v>
      </c>
      <c r="J8674" s="2"/>
    </row>
    <row r="8675" spans="1:10" ht="16">
      <c r="A8675" s="3">
        <v>100</v>
      </c>
      <c r="B8675" s="7">
        <v>40360</v>
      </c>
      <c r="C8675" s="3">
        <v>2142</v>
      </c>
      <c r="J8675" s="2"/>
    </row>
    <row r="8676" spans="1:10" ht="16">
      <c r="A8676" s="3">
        <v>50</v>
      </c>
      <c r="B8676" s="7">
        <v>40360</v>
      </c>
      <c r="C8676" s="3">
        <v>2142</v>
      </c>
      <c r="J8676" s="2"/>
    </row>
    <row r="8677" spans="1:10" ht="16">
      <c r="A8677" s="3">
        <v>5</v>
      </c>
      <c r="B8677" s="7">
        <v>40361</v>
      </c>
      <c r="C8677" s="3">
        <v>2142</v>
      </c>
      <c r="J8677" s="2"/>
    </row>
    <row r="8678" spans="1:10" ht="16">
      <c r="A8678" s="3">
        <v>100</v>
      </c>
      <c r="B8678" s="7">
        <v>40361</v>
      </c>
      <c r="C8678" s="3">
        <v>2142</v>
      </c>
      <c r="J8678" s="2"/>
    </row>
    <row r="8679" spans="1:10" ht="16">
      <c r="A8679" s="3">
        <v>100</v>
      </c>
      <c r="B8679" s="7">
        <v>40362</v>
      </c>
      <c r="C8679" s="3">
        <v>2142</v>
      </c>
      <c r="J8679" s="2"/>
    </row>
    <row r="8680" spans="1:10" ht="16">
      <c r="A8680" s="3">
        <v>1</v>
      </c>
      <c r="B8680" s="7">
        <v>40363</v>
      </c>
      <c r="C8680" s="3">
        <v>2142</v>
      </c>
      <c r="J8680" s="2"/>
    </row>
    <row r="8681" spans="1:10" ht="16">
      <c r="A8681" s="3">
        <v>250</v>
      </c>
      <c r="B8681" s="7">
        <v>40365</v>
      </c>
      <c r="C8681" s="3">
        <v>2142</v>
      </c>
      <c r="J8681" s="2"/>
    </row>
    <row r="8682" spans="1:10" ht="16">
      <c r="A8682" s="3">
        <v>25</v>
      </c>
      <c r="B8682" s="7">
        <v>40365</v>
      </c>
      <c r="C8682" s="3">
        <v>2142</v>
      </c>
      <c r="J8682" s="2"/>
    </row>
    <row r="8683" spans="1:10" ht="16">
      <c r="A8683" s="3">
        <v>25</v>
      </c>
      <c r="B8683" s="7">
        <v>40366</v>
      </c>
      <c r="C8683" s="3">
        <v>2142</v>
      </c>
      <c r="J8683" s="2"/>
    </row>
    <row r="8684" spans="1:10" ht="16">
      <c r="A8684" s="3">
        <v>10</v>
      </c>
      <c r="B8684" s="7">
        <v>40368</v>
      </c>
      <c r="C8684" s="3">
        <v>2142</v>
      </c>
      <c r="J8684" s="2"/>
    </row>
    <row r="8685" spans="1:10" ht="16">
      <c r="A8685" s="3">
        <v>100</v>
      </c>
      <c r="B8685" s="7">
        <v>40337</v>
      </c>
      <c r="C8685" s="3">
        <v>2156</v>
      </c>
      <c r="J8685" s="2"/>
    </row>
    <row r="8686" spans="1:10" ht="16">
      <c r="A8686" s="3">
        <v>25</v>
      </c>
      <c r="B8686" s="7">
        <v>40345</v>
      </c>
      <c r="C8686" s="3">
        <v>2156</v>
      </c>
      <c r="J8686" s="2"/>
    </row>
    <row r="8687" spans="1:10" ht="16">
      <c r="A8687" s="3">
        <v>250</v>
      </c>
      <c r="B8687" s="7">
        <v>40346</v>
      </c>
      <c r="C8687" s="3">
        <v>2156</v>
      </c>
      <c r="J8687" s="2"/>
    </row>
    <row r="8688" spans="1:10" ht="16">
      <c r="A8688" s="3">
        <v>3</v>
      </c>
      <c r="B8688" s="7">
        <v>40352</v>
      </c>
      <c r="C8688" s="3">
        <v>2156</v>
      </c>
      <c r="J8688" s="2"/>
    </row>
    <row r="8689" spans="1:10" ht="16">
      <c r="A8689" s="3">
        <v>98</v>
      </c>
      <c r="B8689" s="7">
        <v>40353</v>
      </c>
      <c r="C8689" s="3">
        <v>2156</v>
      </c>
      <c r="J8689" s="2"/>
    </row>
    <row r="8690" spans="1:10" ht="16">
      <c r="A8690" s="3">
        <v>100</v>
      </c>
      <c r="B8690" s="7">
        <v>40353</v>
      </c>
      <c r="C8690" s="3">
        <v>2156</v>
      </c>
      <c r="J8690" s="2"/>
    </row>
    <row r="8691" spans="1:10" ht="16">
      <c r="A8691" s="3">
        <v>25</v>
      </c>
      <c r="B8691" s="7">
        <v>40358</v>
      </c>
      <c r="C8691" s="3">
        <v>2156</v>
      </c>
      <c r="J8691" s="2"/>
    </row>
    <row r="8692" spans="1:10" ht="16">
      <c r="A8692" s="3">
        <v>25</v>
      </c>
      <c r="B8692" s="7">
        <v>40358</v>
      </c>
      <c r="C8692" s="3">
        <v>2156</v>
      </c>
      <c r="J8692" s="2"/>
    </row>
    <row r="8693" spans="1:10" ht="16">
      <c r="A8693" s="3">
        <v>200</v>
      </c>
      <c r="B8693" s="7">
        <v>40358</v>
      </c>
      <c r="C8693" s="3">
        <v>2156</v>
      </c>
      <c r="J8693" s="2"/>
    </row>
    <row r="8694" spans="1:10" ht="16">
      <c r="A8694" s="3">
        <v>25</v>
      </c>
      <c r="B8694" s="7">
        <v>40359</v>
      </c>
      <c r="C8694" s="3">
        <v>2156</v>
      </c>
      <c r="J8694" s="2"/>
    </row>
    <row r="8695" spans="1:10" ht="16">
      <c r="A8695" s="3">
        <v>25</v>
      </c>
      <c r="B8695" s="7">
        <v>40360</v>
      </c>
      <c r="C8695" s="3">
        <v>2156</v>
      </c>
      <c r="J8695" s="2"/>
    </row>
    <row r="8696" spans="1:10" ht="16">
      <c r="A8696" s="3">
        <v>50</v>
      </c>
      <c r="B8696" s="7">
        <v>40367</v>
      </c>
      <c r="C8696" s="3">
        <v>2156</v>
      </c>
      <c r="J8696" s="2"/>
    </row>
    <row r="8697" spans="1:10" ht="16">
      <c r="A8697" s="3">
        <v>10</v>
      </c>
      <c r="B8697" s="7">
        <v>40367</v>
      </c>
      <c r="C8697" s="3">
        <v>2156</v>
      </c>
      <c r="J8697" s="2"/>
    </row>
    <row r="8698" spans="1:10" ht="16">
      <c r="A8698" s="3">
        <v>25</v>
      </c>
      <c r="B8698" s="7">
        <v>40367</v>
      </c>
      <c r="C8698" s="3">
        <v>2156</v>
      </c>
      <c r="J8698" s="2"/>
    </row>
    <row r="8699" spans="1:10" ht="16">
      <c r="A8699" s="3">
        <v>25</v>
      </c>
      <c r="B8699" s="7">
        <v>40367</v>
      </c>
      <c r="C8699" s="3">
        <v>2156</v>
      </c>
      <c r="J8699" s="2"/>
    </row>
    <row r="8700" spans="1:10" ht="16">
      <c r="A8700" s="3">
        <v>5</v>
      </c>
      <c r="B8700" s="7">
        <v>40369</v>
      </c>
      <c r="C8700" s="3">
        <v>2156</v>
      </c>
      <c r="J8700" s="2"/>
    </row>
    <row r="8701" spans="1:10" ht="16">
      <c r="A8701" s="3">
        <v>15</v>
      </c>
      <c r="B8701" s="7">
        <v>40369</v>
      </c>
      <c r="C8701" s="3">
        <v>2156</v>
      </c>
      <c r="J8701" s="2"/>
    </row>
    <row r="8702" spans="1:10" ht="16">
      <c r="A8702" s="3">
        <v>1</v>
      </c>
      <c r="B8702" s="7">
        <v>40373</v>
      </c>
      <c r="C8702" s="3">
        <v>2156</v>
      </c>
      <c r="J8702" s="2"/>
    </row>
    <row r="8703" spans="1:10" ht="16">
      <c r="A8703" s="3">
        <v>50</v>
      </c>
      <c r="B8703" s="7">
        <v>40377</v>
      </c>
      <c r="C8703" s="3">
        <v>2156</v>
      </c>
      <c r="J8703" s="2"/>
    </row>
    <row r="8704" spans="1:10" ht="16">
      <c r="A8704" s="3">
        <v>2</v>
      </c>
      <c r="B8704" s="7">
        <v>40380</v>
      </c>
      <c r="C8704" s="3">
        <v>2156</v>
      </c>
      <c r="J8704" s="2"/>
    </row>
    <row r="8705" spans="1:10" ht="16">
      <c r="A8705" s="3">
        <v>25</v>
      </c>
      <c r="B8705" s="7">
        <v>40381</v>
      </c>
      <c r="C8705" s="3">
        <v>2156</v>
      </c>
      <c r="J8705" s="2"/>
    </row>
    <row r="8706" spans="1:10" ht="16">
      <c r="A8706" s="3">
        <v>25</v>
      </c>
      <c r="B8706" s="7">
        <v>40389</v>
      </c>
      <c r="C8706" s="3">
        <v>2156</v>
      </c>
      <c r="J8706" s="2"/>
    </row>
    <row r="8707" spans="1:10" ht="16">
      <c r="A8707" s="3">
        <v>5</v>
      </c>
      <c r="B8707" s="7">
        <v>40398</v>
      </c>
      <c r="C8707" s="3">
        <v>2156</v>
      </c>
      <c r="J8707" s="2"/>
    </row>
    <row r="8708" spans="1:10" ht="16">
      <c r="A8708" s="3">
        <v>50</v>
      </c>
      <c r="B8708" s="7">
        <v>40399</v>
      </c>
      <c r="C8708" s="3">
        <v>2156</v>
      </c>
      <c r="J8708" s="2"/>
    </row>
    <row r="8709" spans="1:10" ht="16">
      <c r="A8709" s="3">
        <v>98</v>
      </c>
      <c r="B8709" s="7">
        <v>40253</v>
      </c>
      <c r="C8709" s="3">
        <v>2158</v>
      </c>
      <c r="J8709" s="2"/>
    </row>
    <row r="8710" spans="1:10" ht="16">
      <c r="A8710" s="3">
        <v>20</v>
      </c>
      <c r="B8710" s="7">
        <v>40254</v>
      </c>
      <c r="C8710" s="3">
        <v>2158</v>
      </c>
      <c r="J8710" s="2"/>
    </row>
    <row r="8711" spans="1:10" ht="16">
      <c r="A8711" s="3">
        <v>50</v>
      </c>
      <c r="B8711" s="7">
        <v>40254</v>
      </c>
      <c r="C8711" s="3">
        <v>2158</v>
      </c>
      <c r="J8711" s="2"/>
    </row>
    <row r="8712" spans="1:10" ht="16">
      <c r="A8712" s="3">
        <v>50</v>
      </c>
      <c r="B8712" s="7">
        <v>40254</v>
      </c>
      <c r="C8712" s="3">
        <v>2158</v>
      </c>
      <c r="J8712" s="2"/>
    </row>
    <row r="8713" spans="1:10" ht="16">
      <c r="A8713" s="3">
        <v>25</v>
      </c>
      <c r="B8713" s="7">
        <v>40254</v>
      </c>
      <c r="C8713" s="3">
        <v>2158</v>
      </c>
      <c r="J8713" s="2"/>
    </row>
    <row r="8714" spans="1:10" ht="16">
      <c r="A8714" s="3">
        <v>100</v>
      </c>
      <c r="B8714" s="7">
        <v>40254</v>
      </c>
      <c r="C8714" s="3">
        <v>2158</v>
      </c>
      <c r="J8714" s="2"/>
    </row>
    <row r="8715" spans="1:10" ht="16">
      <c r="A8715" s="3">
        <v>40</v>
      </c>
      <c r="B8715" s="7">
        <v>40254</v>
      </c>
      <c r="C8715" s="3">
        <v>2158</v>
      </c>
      <c r="J8715" s="2"/>
    </row>
    <row r="8716" spans="1:10" ht="16">
      <c r="A8716" s="3">
        <v>10</v>
      </c>
      <c r="B8716" s="7">
        <v>40254</v>
      </c>
      <c r="C8716" s="3">
        <v>2158</v>
      </c>
      <c r="J8716" s="2"/>
    </row>
    <row r="8717" spans="1:10" ht="16">
      <c r="A8717" s="3">
        <v>20</v>
      </c>
      <c r="B8717" s="7">
        <v>40255</v>
      </c>
      <c r="C8717" s="3">
        <v>2158</v>
      </c>
      <c r="J8717" s="2"/>
    </row>
    <row r="8718" spans="1:10" ht="16">
      <c r="A8718" s="3">
        <v>5</v>
      </c>
      <c r="B8718" s="7">
        <v>40255</v>
      </c>
      <c r="C8718" s="3">
        <v>2158</v>
      </c>
      <c r="J8718" s="2"/>
    </row>
    <row r="8719" spans="1:10" ht="16">
      <c r="A8719" s="3">
        <v>20</v>
      </c>
      <c r="B8719" s="7">
        <v>40256</v>
      </c>
      <c r="C8719" s="3">
        <v>2158</v>
      </c>
      <c r="J8719" s="2"/>
    </row>
    <row r="8720" spans="1:10" ht="16">
      <c r="A8720" s="3">
        <v>25</v>
      </c>
      <c r="B8720" s="7">
        <v>40256</v>
      </c>
      <c r="C8720" s="3">
        <v>2158</v>
      </c>
      <c r="J8720" s="2"/>
    </row>
    <row r="8721" spans="1:10" ht="16">
      <c r="A8721" s="3">
        <v>200</v>
      </c>
      <c r="B8721" s="7">
        <v>40256</v>
      </c>
      <c r="C8721" s="3">
        <v>2158</v>
      </c>
      <c r="J8721" s="2"/>
    </row>
    <row r="8722" spans="1:10" ht="16">
      <c r="A8722" s="3">
        <v>5</v>
      </c>
      <c r="B8722" s="7">
        <v>40256</v>
      </c>
      <c r="C8722" s="3">
        <v>2158</v>
      </c>
      <c r="J8722" s="2"/>
    </row>
    <row r="8723" spans="1:10" ht="16">
      <c r="A8723" s="3">
        <v>25</v>
      </c>
      <c r="B8723" s="7">
        <v>40257</v>
      </c>
      <c r="C8723" s="3">
        <v>2158</v>
      </c>
      <c r="J8723" s="2"/>
    </row>
    <row r="8724" spans="1:10" ht="16">
      <c r="A8724" s="3">
        <v>100</v>
      </c>
      <c r="B8724" s="7">
        <v>40258</v>
      </c>
      <c r="C8724" s="3">
        <v>2158</v>
      </c>
      <c r="J8724" s="2"/>
    </row>
    <row r="8725" spans="1:10" ht="16">
      <c r="A8725" s="3">
        <v>25</v>
      </c>
      <c r="B8725" s="7">
        <v>40259</v>
      </c>
      <c r="C8725" s="3">
        <v>2158</v>
      </c>
      <c r="J8725" s="2"/>
    </row>
    <row r="8726" spans="1:10" ht="16">
      <c r="A8726" s="3">
        <v>98</v>
      </c>
      <c r="B8726" s="7">
        <v>40260</v>
      </c>
      <c r="C8726" s="3">
        <v>2158</v>
      </c>
      <c r="J8726" s="2"/>
    </row>
    <row r="8727" spans="1:10" ht="16">
      <c r="A8727" s="3">
        <v>98</v>
      </c>
      <c r="B8727" s="7">
        <v>40261</v>
      </c>
      <c r="C8727" s="3">
        <v>2158</v>
      </c>
      <c r="J8727" s="2"/>
    </row>
    <row r="8728" spans="1:10" ht="16">
      <c r="A8728" s="3">
        <v>1000</v>
      </c>
      <c r="B8728" s="7">
        <v>40262</v>
      </c>
      <c r="C8728" s="3">
        <v>2158</v>
      </c>
      <c r="J8728" s="2"/>
    </row>
    <row r="8729" spans="1:10" ht="16">
      <c r="A8729" s="3">
        <v>50</v>
      </c>
      <c r="B8729" s="7">
        <v>40262</v>
      </c>
      <c r="C8729" s="3">
        <v>2158</v>
      </c>
      <c r="J8729" s="2"/>
    </row>
    <row r="8730" spans="1:10" ht="16">
      <c r="A8730" s="3">
        <v>25</v>
      </c>
      <c r="B8730" s="7">
        <v>40262</v>
      </c>
      <c r="C8730" s="3">
        <v>2158</v>
      </c>
      <c r="J8730" s="2"/>
    </row>
    <row r="8731" spans="1:10" ht="16">
      <c r="A8731" s="3">
        <v>25</v>
      </c>
      <c r="B8731" s="7">
        <v>40263</v>
      </c>
      <c r="C8731" s="3">
        <v>2158</v>
      </c>
      <c r="J8731" s="2"/>
    </row>
    <row r="8732" spans="1:10" ht="16">
      <c r="A8732" s="3">
        <v>50</v>
      </c>
      <c r="B8732" s="7">
        <v>40270</v>
      </c>
      <c r="C8732" s="3">
        <v>2158</v>
      </c>
      <c r="J8732" s="2"/>
    </row>
    <row r="8733" spans="1:10" ht="16">
      <c r="A8733" s="3">
        <v>10</v>
      </c>
      <c r="B8733" s="7">
        <v>40276</v>
      </c>
      <c r="C8733" s="3">
        <v>2158</v>
      </c>
      <c r="J8733" s="2"/>
    </row>
    <row r="8734" spans="1:10" ht="16">
      <c r="A8734" s="3">
        <v>50</v>
      </c>
      <c r="B8734" s="7">
        <v>40289</v>
      </c>
      <c r="C8734" s="3">
        <v>2172</v>
      </c>
      <c r="J8734" s="2"/>
    </row>
    <row r="8735" spans="1:10" ht="16">
      <c r="A8735" s="3">
        <v>500</v>
      </c>
      <c r="B8735" s="7">
        <v>40289</v>
      </c>
      <c r="C8735" s="3">
        <v>2172</v>
      </c>
      <c r="J8735" s="2"/>
    </row>
    <row r="8736" spans="1:10" ht="16">
      <c r="A8736" s="3">
        <v>15</v>
      </c>
      <c r="B8736" s="7">
        <v>40289</v>
      </c>
      <c r="C8736" s="3">
        <v>2172</v>
      </c>
      <c r="J8736" s="2"/>
    </row>
    <row r="8737" spans="1:10" ht="16">
      <c r="A8737" s="3">
        <v>60</v>
      </c>
      <c r="B8737" s="7">
        <v>40289</v>
      </c>
      <c r="C8737" s="3">
        <v>2172</v>
      </c>
      <c r="J8737" s="2"/>
    </row>
    <row r="8738" spans="1:10" ht="16">
      <c r="A8738" s="3">
        <v>50</v>
      </c>
      <c r="B8738" s="7">
        <v>40292</v>
      </c>
      <c r="C8738" s="3">
        <v>2172</v>
      </c>
      <c r="J8738" s="2"/>
    </row>
    <row r="8739" spans="1:10" ht="16">
      <c r="A8739" s="3">
        <v>250</v>
      </c>
      <c r="B8739" s="7">
        <v>40296</v>
      </c>
      <c r="C8739" s="3">
        <v>2172</v>
      </c>
      <c r="J8739" s="2"/>
    </row>
    <row r="8740" spans="1:10" ht="16">
      <c r="A8740" s="3">
        <v>150</v>
      </c>
      <c r="B8740" s="7">
        <v>40297</v>
      </c>
      <c r="C8740" s="3">
        <v>2172</v>
      </c>
      <c r="J8740" s="2"/>
    </row>
    <row r="8741" spans="1:10" ht="16">
      <c r="A8741" s="3">
        <v>1</v>
      </c>
      <c r="B8741" s="7">
        <v>40306</v>
      </c>
      <c r="C8741" s="3">
        <v>2172</v>
      </c>
      <c r="J8741" s="2"/>
    </row>
    <row r="8742" spans="1:10" ht="16">
      <c r="A8742" s="3">
        <v>250</v>
      </c>
      <c r="B8742" s="7">
        <v>40306</v>
      </c>
      <c r="C8742" s="3">
        <v>2172</v>
      </c>
      <c r="J8742" s="2"/>
    </row>
    <row r="8743" spans="1:10" ht="16">
      <c r="A8743" s="3">
        <v>50</v>
      </c>
      <c r="B8743" s="7">
        <v>40306</v>
      </c>
      <c r="C8743" s="3">
        <v>2172</v>
      </c>
      <c r="J8743" s="2"/>
    </row>
    <row r="8744" spans="1:10" ht="16">
      <c r="A8744" s="3">
        <v>184</v>
      </c>
      <c r="B8744" s="7">
        <v>40307</v>
      </c>
      <c r="C8744" s="3">
        <v>2172</v>
      </c>
      <c r="J8744" s="2"/>
    </row>
    <row r="8745" spans="1:10" ht="16">
      <c r="A8745" s="3">
        <v>5</v>
      </c>
      <c r="B8745" s="7">
        <v>40307</v>
      </c>
      <c r="C8745" s="3">
        <v>2172</v>
      </c>
      <c r="J8745" s="2"/>
    </row>
    <row r="8746" spans="1:10" ht="16">
      <c r="A8746" s="3">
        <v>10</v>
      </c>
      <c r="B8746" s="7">
        <v>40308</v>
      </c>
      <c r="C8746" s="3">
        <v>2172</v>
      </c>
      <c r="J8746" s="2"/>
    </row>
    <row r="8747" spans="1:10" ht="16">
      <c r="A8747" s="3">
        <v>20</v>
      </c>
      <c r="B8747" s="7">
        <v>40308</v>
      </c>
      <c r="C8747" s="3">
        <v>2172</v>
      </c>
      <c r="J8747" s="2"/>
    </row>
    <row r="8748" spans="1:10" ht="16">
      <c r="A8748" s="3">
        <v>99</v>
      </c>
      <c r="B8748" s="7">
        <v>40309</v>
      </c>
      <c r="C8748" s="3">
        <v>2172</v>
      </c>
      <c r="J8748" s="2"/>
    </row>
    <row r="8749" spans="1:10" ht="16">
      <c r="A8749" s="3">
        <v>30</v>
      </c>
      <c r="B8749" s="7">
        <v>40253</v>
      </c>
      <c r="C8749" s="3">
        <v>2180</v>
      </c>
      <c r="J8749" s="2"/>
    </row>
    <row r="8750" spans="1:10" ht="16">
      <c r="A8750" s="3">
        <v>30</v>
      </c>
      <c r="B8750" s="7">
        <v>40253</v>
      </c>
      <c r="C8750" s="3">
        <v>2180</v>
      </c>
      <c r="J8750" s="2"/>
    </row>
    <row r="8751" spans="1:10" ht="16">
      <c r="A8751" s="3">
        <v>100</v>
      </c>
      <c r="B8751" s="7">
        <v>40253</v>
      </c>
      <c r="C8751" s="3">
        <v>2180</v>
      </c>
      <c r="J8751" s="2"/>
    </row>
    <row r="8752" spans="1:10" ht="16">
      <c r="A8752" s="3">
        <v>30</v>
      </c>
      <c r="B8752" s="7">
        <v>40253</v>
      </c>
      <c r="C8752" s="3">
        <v>2180</v>
      </c>
      <c r="J8752" s="2"/>
    </row>
    <row r="8753" spans="1:10" ht="16">
      <c r="A8753" s="3">
        <v>300</v>
      </c>
      <c r="B8753" s="7">
        <v>40253</v>
      </c>
      <c r="C8753" s="3">
        <v>2180</v>
      </c>
      <c r="J8753" s="2"/>
    </row>
    <row r="8754" spans="1:10" ht="16">
      <c r="A8754" s="3">
        <v>100</v>
      </c>
      <c r="B8754" s="7">
        <v>40253</v>
      </c>
      <c r="C8754" s="3">
        <v>2180</v>
      </c>
      <c r="J8754" s="2"/>
    </row>
    <row r="8755" spans="1:10" ht="16">
      <c r="A8755" s="3">
        <v>25</v>
      </c>
      <c r="B8755" s="7">
        <v>40253</v>
      </c>
      <c r="C8755" s="3">
        <v>2180</v>
      </c>
      <c r="J8755" s="2"/>
    </row>
    <row r="8756" spans="1:10" ht="16">
      <c r="A8756" s="3">
        <v>20</v>
      </c>
      <c r="B8756" s="7">
        <v>40253</v>
      </c>
      <c r="C8756" s="3">
        <v>2180</v>
      </c>
      <c r="J8756" s="2"/>
    </row>
    <row r="8757" spans="1:10" ht="16">
      <c r="A8757" s="3">
        <v>30</v>
      </c>
      <c r="B8757" s="7">
        <v>40253</v>
      </c>
      <c r="C8757" s="3">
        <v>2180</v>
      </c>
      <c r="J8757" s="2"/>
    </row>
    <row r="8758" spans="1:10" ht="16">
      <c r="A8758" s="3">
        <v>150</v>
      </c>
      <c r="B8758" s="7">
        <v>40253</v>
      </c>
      <c r="C8758" s="3">
        <v>2180</v>
      </c>
      <c r="J8758" s="2"/>
    </row>
    <row r="8759" spans="1:10" ht="16">
      <c r="A8759" s="3">
        <v>50</v>
      </c>
      <c r="B8759" s="7">
        <v>40253</v>
      </c>
      <c r="C8759" s="3">
        <v>2180</v>
      </c>
      <c r="J8759" s="2"/>
    </row>
    <row r="8760" spans="1:10" ht="16">
      <c r="A8760" s="3">
        <v>50</v>
      </c>
      <c r="B8760" s="7">
        <v>40254</v>
      </c>
      <c r="C8760" s="3">
        <v>2180</v>
      </c>
      <c r="J8760" s="2"/>
    </row>
    <row r="8761" spans="1:10" ht="16">
      <c r="A8761" s="3">
        <v>100</v>
      </c>
      <c r="B8761" s="7">
        <v>40254</v>
      </c>
      <c r="C8761" s="3">
        <v>2180</v>
      </c>
      <c r="J8761" s="2"/>
    </row>
    <row r="8762" spans="1:10" ht="16">
      <c r="A8762" s="3">
        <v>30</v>
      </c>
      <c r="B8762" s="7">
        <v>40254</v>
      </c>
      <c r="C8762" s="3">
        <v>2180</v>
      </c>
      <c r="J8762" s="2"/>
    </row>
    <row r="8763" spans="1:10" ht="16">
      <c r="A8763" s="3">
        <v>30</v>
      </c>
      <c r="B8763" s="7">
        <v>40254</v>
      </c>
      <c r="C8763" s="3">
        <v>2180</v>
      </c>
      <c r="J8763" s="2"/>
    </row>
    <row r="8764" spans="1:10" ht="16">
      <c r="A8764" s="3">
        <v>500</v>
      </c>
      <c r="B8764" s="7">
        <v>40254</v>
      </c>
      <c r="C8764" s="3">
        <v>2180</v>
      </c>
      <c r="J8764" s="2"/>
    </row>
    <row r="8765" spans="1:10" ht="16">
      <c r="A8765" s="3">
        <v>30</v>
      </c>
      <c r="B8765" s="7">
        <v>40254</v>
      </c>
      <c r="C8765" s="3">
        <v>2180</v>
      </c>
      <c r="J8765" s="2"/>
    </row>
    <row r="8766" spans="1:10" ht="16">
      <c r="A8766" s="3">
        <v>20</v>
      </c>
      <c r="B8766" s="7">
        <v>40254</v>
      </c>
      <c r="C8766" s="3">
        <v>2180</v>
      </c>
      <c r="J8766" s="2"/>
    </row>
    <row r="8767" spans="1:10" ht="16">
      <c r="A8767" s="3">
        <v>200</v>
      </c>
      <c r="B8767" s="7">
        <v>40254</v>
      </c>
      <c r="C8767" s="3">
        <v>2180</v>
      </c>
      <c r="J8767" s="2"/>
    </row>
    <row r="8768" spans="1:10" ht="16">
      <c r="A8768" s="3">
        <v>100</v>
      </c>
      <c r="B8768" s="7">
        <v>40254</v>
      </c>
      <c r="C8768" s="3">
        <v>2180</v>
      </c>
      <c r="J8768" s="2"/>
    </row>
    <row r="8769" spans="1:10" ht="16">
      <c r="A8769" s="3">
        <v>100</v>
      </c>
      <c r="B8769" s="7">
        <v>40254</v>
      </c>
      <c r="C8769" s="3">
        <v>2180</v>
      </c>
      <c r="J8769" s="2"/>
    </row>
    <row r="8770" spans="1:10" ht="16">
      <c r="A8770" s="3">
        <v>30</v>
      </c>
      <c r="B8770" s="7">
        <v>40255</v>
      </c>
      <c r="C8770" s="3">
        <v>2180</v>
      </c>
      <c r="J8770" s="2"/>
    </row>
    <row r="8771" spans="1:10" ht="16">
      <c r="A8771" s="3">
        <v>25</v>
      </c>
      <c r="B8771" s="7">
        <v>40256</v>
      </c>
      <c r="C8771" s="3">
        <v>2180</v>
      </c>
      <c r="J8771" s="2"/>
    </row>
    <row r="8772" spans="1:10" ht="16">
      <c r="A8772" s="3">
        <v>20</v>
      </c>
      <c r="B8772" s="7">
        <v>40256</v>
      </c>
      <c r="C8772" s="3">
        <v>2180</v>
      </c>
      <c r="J8772" s="2"/>
    </row>
    <row r="8773" spans="1:10" ht="16">
      <c r="A8773" s="3">
        <v>200</v>
      </c>
      <c r="B8773" s="7">
        <v>40256</v>
      </c>
      <c r="C8773" s="3">
        <v>2180</v>
      </c>
      <c r="J8773" s="2"/>
    </row>
    <row r="8774" spans="1:10" ht="16">
      <c r="A8774" s="3">
        <v>30</v>
      </c>
      <c r="B8774" s="7">
        <v>40256</v>
      </c>
      <c r="C8774" s="3">
        <v>2180</v>
      </c>
      <c r="J8774" s="2"/>
    </row>
    <row r="8775" spans="1:10" ht="16">
      <c r="A8775" s="3">
        <v>50</v>
      </c>
      <c r="B8775" s="7">
        <v>40256</v>
      </c>
      <c r="C8775" s="3">
        <v>2180</v>
      </c>
      <c r="J8775" s="2"/>
    </row>
    <row r="8776" spans="1:10" ht="16">
      <c r="A8776" s="3">
        <v>5</v>
      </c>
      <c r="B8776" s="7">
        <v>40256</v>
      </c>
      <c r="C8776" s="3">
        <v>2180</v>
      </c>
      <c r="J8776" s="2"/>
    </row>
    <row r="8777" spans="1:10" ht="16">
      <c r="A8777" s="3">
        <v>100</v>
      </c>
      <c r="B8777" s="7">
        <v>40257</v>
      </c>
      <c r="C8777" s="3">
        <v>2180</v>
      </c>
      <c r="J8777" s="2"/>
    </row>
    <row r="8778" spans="1:10" ht="16">
      <c r="A8778" s="3">
        <v>30</v>
      </c>
      <c r="B8778" s="7">
        <v>40257</v>
      </c>
      <c r="C8778" s="3">
        <v>2180</v>
      </c>
      <c r="J8778" s="2"/>
    </row>
    <row r="8779" spans="1:10" ht="16">
      <c r="A8779" s="3">
        <v>5</v>
      </c>
      <c r="B8779" s="7">
        <v>40257</v>
      </c>
      <c r="C8779" s="3">
        <v>2180</v>
      </c>
      <c r="J8779" s="2"/>
    </row>
    <row r="8780" spans="1:10" ht="16">
      <c r="A8780" s="3">
        <v>25</v>
      </c>
      <c r="B8780" s="7">
        <v>40258</v>
      </c>
      <c r="C8780" s="3">
        <v>2180</v>
      </c>
      <c r="J8780" s="2"/>
    </row>
    <row r="8781" spans="1:10" ht="16">
      <c r="A8781" s="3">
        <v>100</v>
      </c>
      <c r="B8781" s="7">
        <v>40258</v>
      </c>
      <c r="C8781" s="3">
        <v>2180</v>
      </c>
      <c r="J8781" s="2"/>
    </row>
    <row r="8782" spans="1:10" ht="16">
      <c r="A8782" s="3">
        <v>100</v>
      </c>
      <c r="B8782" s="7">
        <v>40259</v>
      </c>
      <c r="C8782" s="3">
        <v>2180</v>
      </c>
      <c r="J8782" s="2"/>
    </row>
    <row r="8783" spans="1:10" ht="16">
      <c r="A8783" s="3">
        <v>5</v>
      </c>
      <c r="B8783" s="7">
        <v>40259</v>
      </c>
      <c r="C8783" s="3">
        <v>2180</v>
      </c>
      <c r="J8783" s="2"/>
    </row>
    <row r="8784" spans="1:10" ht="16">
      <c r="A8784" s="3">
        <v>30</v>
      </c>
      <c r="B8784" s="7">
        <v>40260</v>
      </c>
      <c r="C8784" s="3">
        <v>2180</v>
      </c>
      <c r="J8784" s="2"/>
    </row>
    <row r="8785" spans="1:10" ht="16">
      <c r="A8785" s="3">
        <v>50</v>
      </c>
      <c r="B8785" s="7">
        <v>40260</v>
      </c>
      <c r="C8785" s="3">
        <v>2180</v>
      </c>
      <c r="J8785" s="2"/>
    </row>
    <row r="8786" spans="1:10" ht="16">
      <c r="A8786" s="3">
        <v>100</v>
      </c>
      <c r="B8786" s="7">
        <v>40261</v>
      </c>
      <c r="C8786" s="3">
        <v>2180</v>
      </c>
      <c r="J8786" s="2"/>
    </row>
    <row r="8787" spans="1:10" ht="16">
      <c r="A8787" s="3">
        <v>25</v>
      </c>
      <c r="B8787" s="7">
        <v>40261</v>
      </c>
      <c r="C8787" s="3">
        <v>2180</v>
      </c>
      <c r="J8787" s="2"/>
    </row>
    <row r="8788" spans="1:10" ht="16">
      <c r="A8788" s="3">
        <v>75</v>
      </c>
      <c r="B8788" s="7">
        <v>40261</v>
      </c>
      <c r="C8788" s="3">
        <v>2180</v>
      </c>
      <c r="J8788" s="2"/>
    </row>
    <row r="8789" spans="1:10" ht="16">
      <c r="A8789" s="3">
        <v>100</v>
      </c>
      <c r="B8789" s="7">
        <v>40261</v>
      </c>
      <c r="C8789" s="3">
        <v>2180</v>
      </c>
      <c r="J8789" s="2"/>
    </row>
    <row r="8790" spans="1:10" ht="16">
      <c r="A8790" s="3">
        <v>30</v>
      </c>
      <c r="B8790" s="7">
        <v>40261</v>
      </c>
      <c r="C8790" s="3">
        <v>2180</v>
      </c>
      <c r="J8790" s="2"/>
    </row>
    <row r="8791" spans="1:10" ht="16">
      <c r="A8791" s="3">
        <v>25</v>
      </c>
      <c r="B8791" s="7">
        <v>40261</v>
      </c>
      <c r="C8791" s="3">
        <v>2180</v>
      </c>
      <c r="J8791" s="2"/>
    </row>
    <row r="8792" spans="1:10" ht="16">
      <c r="A8792" s="3">
        <v>50</v>
      </c>
      <c r="B8792" s="7">
        <v>40261</v>
      </c>
      <c r="C8792" s="3">
        <v>2180</v>
      </c>
      <c r="J8792" s="2"/>
    </row>
    <row r="8793" spans="1:10" ht="16">
      <c r="A8793" s="3">
        <v>20</v>
      </c>
      <c r="B8793" s="7">
        <v>40261</v>
      </c>
      <c r="C8793" s="3">
        <v>2180</v>
      </c>
      <c r="J8793" s="2"/>
    </row>
    <row r="8794" spans="1:10" ht="16">
      <c r="A8794" s="3">
        <v>10</v>
      </c>
      <c r="B8794" s="7">
        <v>40261</v>
      </c>
      <c r="C8794" s="3">
        <v>2180</v>
      </c>
      <c r="J8794" s="2"/>
    </row>
    <row r="8795" spans="1:10" ht="16">
      <c r="A8795" s="3">
        <v>100</v>
      </c>
      <c r="B8795" s="7">
        <v>40261</v>
      </c>
      <c r="C8795" s="3">
        <v>2180</v>
      </c>
      <c r="J8795" s="2"/>
    </row>
    <row r="8796" spans="1:10" ht="16">
      <c r="A8796" s="3">
        <v>20</v>
      </c>
      <c r="B8796" s="7">
        <v>40262</v>
      </c>
      <c r="C8796" s="3">
        <v>2180</v>
      </c>
      <c r="J8796" s="2"/>
    </row>
    <row r="8797" spans="1:10" ht="16">
      <c r="A8797" s="3">
        <v>50</v>
      </c>
      <c r="B8797" s="7">
        <v>40262</v>
      </c>
      <c r="C8797" s="3">
        <v>2180</v>
      </c>
      <c r="J8797" s="2"/>
    </row>
    <row r="8798" spans="1:10" ht="16">
      <c r="A8798" s="3">
        <v>100</v>
      </c>
      <c r="B8798" s="7">
        <v>40262</v>
      </c>
      <c r="C8798" s="3">
        <v>2180</v>
      </c>
      <c r="J8798" s="2"/>
    </row>
    <row r="8799" spans="1:10" ht="16">
      <c r="A8799" s="3">
        <v>25</v>
      </c>
      <c r="B8799" s="7">
        <v>40263</v>
      </c>
      <c r="C8799" s="3">
        <v>2180</v>
      </c>
      <c r="J8799" s="2"/>
    </row>
    <row r="8800" spans="1:10" ht="16">
      <c r="A8800" s="3">
        <v>150</v>
      </c>
      <c r="B8800" s="7">
        <v>40266</v>
      </c>
      <c r="C8800" s="3">
        <v>2180</v>
      </c>
      <c r="J8800" s="2"/>
    </row>
    <row r="8801" spans="1:10" ht="16">
      <c r="A8801" s="3">
        <v>100</v>
      </c>
      <c r="B8801" s="7">
        <v>40266</v>
      </c>
      <c r="C8801" s="3">
        <v>2180</v>
      </c>
      <c r="J8801" s="2"/>
    </row>
    <row r="8802" spans="1:10" ht="16">
      <c r="A8802" s="3">
        <v>550</v>
      </c>
      <c r="B8802" s="7">
        <v>40267</v>
      </c>
      <c r="C8802" s="3">
        <v>2180</v>
      </c>
      <c r="J8802" s="2"/>
    </row>
    <row r="8803" spans="1:10" ht="16">
      <c r="A8803" s="3">
        <v>30</v>
      </c>
      <c r="B8803" s="7">
        <v>40269</v>
      </c>
      <c r="C8803" s="3">
        <v>2180</v>
      </c>
      <c r="J8803" s="2"/>
    </row>
    <row r="8804" spans="1:10" ht="16">
      <c r="A8804" s="3">
        <v>20</v>
      </c>
      <c r="B8804" s="7">
        <v>40269</v>
      </c>
      <c r="C8804" s="3">
        <v>2180</v>
      </c>
      <c r="J8804" s="2"/>
    </row>
    <row r="8805" spans="1:10" ht="16">
      <c r="A8805" s="3">
        <v>250</v>
      </c>
      <c r="B8805" s="7">
        <v>40270</v>
      </c>
      <c r="C8805" s="3">
        <v>2180</v>
      </c>
      <c r="J8805" s="2"/>
    </row>
    <row r="8806" spans="1:10" ht="16">
      <c r="A8806" s="3">
        <v>50</v>
      </c>
      <c r="B8806" s="7">
        <v>40270</v>
      </c>
      <c r="C8806" s="3">
        <v>2180</v>
      </c>
      <c r="J8806" s="2"/>
    </row>
    <row r="8807" spans="1:10" ht="16">
      <c r="A8807" s="3">
        <v>15</v>
      </c>
      <c r="B8807" s="7">
        <v>40270</v>
      </c>
      <c r="C8807" s="3">
        <v>2180</v>
      </c>
      <c r="J8807" s="2"/>
    </row>
    <row r="8808" spans="1:10" ht="16">
      <c r="A8808" s="3">
        <v>25</v>
      </c>
      <c r="B8808" s="7">
        <v>40270</v>
      </c>
      <c r="C8808" s="3">
        <v>2180</v>
      </c>
      <c r="J8808" s="2"/>
    </row>
    <row r="8809" spans="1:10" ht="16">
      <c r="A8809" s="3">
        <v>20</v>
      </c>
      <c r="B8809" s="7">
        <v>40270</v>
      </c>
      <c r="C8809" s="3">
        <v>2180</v>
      </c>
      <c r="J8809" s="2"/>
    </row>
    <row r="8810" spans="1:10" ht="16">
      <c r="A8810" s="3">
        <v>40</v>
      </c>
      <c r="B8810" s="7">
        <v>40272</v>
      </c>
      <c r="C8810" s="3">
        <v>2180</v>
      </c>
      <c r="J8810" s="2"/>
    </row>
    <row r="8811" spans="1:10" ht="16">
      <c r="A8811" s="3">
        <v>100</v>
      </c>
      <c r="B8811" s="7">
        <v>40273</v>
      </c>
      <c r="C8811" s="3">
        <v>2180</v>
      </c>
      <c r="J8811" s="2"/>
    </row>
    <row r="8812" spans="1:10" ht="16">
      <c r="A8812" s="3">
        <v>60</v>
      </c>
      <c r="B8812" s="7">
        <v>40273</v>
      </c>
      <c r="C8812" s="3">
        <v>2180</v>
      </c>
      <c r="J8812" s="2"/>
    </row>
    <row r="8813" spans="1:10" ht="16">
      <c r="A8813" s="3">
        <v>30</v>
      </c>
      <c r="B8813" s="7">
        <v>40273</v>
      </c>
      <c r="C8813" s="3">
        <v>2180</v>
      </c>
      <c r="J8813" s="2"/>
    </row>
    <row r="8814" spans="1:10" ht="16">
      <c r="A8814" s="3">
        <v>20</v>
      </c>
      <c r="B8814" s="7">
        <v>40267</v>
      </c>
      <c r="C8814" s="3">
        <v>2183</v>
      </c>
      <c r="J8814" s="2"/>
    </row>
    <row r="8815" spans="1:10" ht="16">
      <c r="A8815" s="3">
        <v>109</v>
      </c>
      <c r="B8815" s="7">
        <v>40267</v>
      </c>
      <c r="C8815" s="3">
        <v>2183</v>
      </c>
      <c r="J8815" s="2"/>
    </row>
    <row r="8816" spans="1:10" ht="16">
      <c r="A8816" s="3">
        <v>25</v>
      </c>
      <c r="B8816" s="7">
        <v>40267</v>
      </c>
      <c r="C8816" s="3">
        <v>2183</v>
      </c>
      <c r="J8816" s="2"/>
    </row>
    <row r="8817" spans="1:10" ht="16">
      <c r="A8817" s="3">
        <v>20</v>
      </c>
      <c r="B8817" s="7">
        <v>40267</v>
      </c>
      <c r="C8817" s="3">
        <v>2183</v>
      </c>
      <c r="J8817" s="2"/>
    </row>
    <row r="8818" spans="1:10" ht="16">
      <c r="A8818" s="3">
        <v>50</v>
      </c>
      <c r="B8818" s="7">
        <v>40267</v>
      </c>
      <c r="C8818" s="3">
        <v>2183</v>
      </c>
      <c r="J8818" s="2"/>
    </row>
    <row r="8819" spans="1:10" ht="16">
      <c r="A8819" s="3">
        <v>100</v>
      </c>
      <c r="B8819" s="7">
        <v>40267</v>
      </c>
      <c r="C8819" s="3">
        <v>2183</v>
      </c>
      <c r="J8819" s="2"/>
    </row>
    <row r="8820" spans="1:10" ht="16">
      <c r="A8820" s="3">
        <v>10</v>
      </c>
      <c r="B8820" s="7">
        <v>40267</v>
      </c>
      <c r="C8820" s="3">
        <v>2183</v>
      </c>
      <c r="J8820" s="2"/>
    </row>
    <row r="8821" spans="1:10" ht="16">
      <c r="A8821" s="3">
        <v>50</v>
      </c>
      <c r="B8821" s="7">
        <v>40267</v>
      </c>
      <c r="C8821" s="3">
        <v>2183</v>
      </c>
      <c r="J8821" s="2"/>
    </row>
    <row r="8822" spans="1:10" ht="16">
      <c r="A8822" s="3">
        <v>100</v>
      </c>
      <c r="B8822" s="7">
        <v>40267</v>
      </c>
      <c r="C8822" s="3">
        <v>2183</v>
      </c>
      <c r="J8822" s="2"/>
    </row>
    <row r="8823" spans="1:10" ht="16">
      <c r="A8823" s="3">
        <v>30</v>
      </c>
      <c r="B8823" s="7">
        <v>40267</v>
      </c>
      <c r="C8823" s="3">
        <v>2183</v>
      </c>
      <c r="J8823" s="2"/>
    </row>
    <row r="8824" spans="1:10" ht="16">
      <c r="A8824" s="3">
        <v>75</v>
      </c>
      <c r="B8824" s="7">
        <v>40267</v>
      </c>
      <c r="C8824" s="3">
        <v>2183</v>
      </c>
      <c r="J8824" s="2"/>
    </row>
    <row r="8825" spans="1:10" ht="16">
      <c r="A8825" s="3">
        <v>98</v>
      </c>
      <c r="B8825" s="7">
        <v>40267</v>
      </c>
      <c r="C8825" s="3">
        <v>2183</v>
      </c>
      <c r="J8825" s="2"/>
    </row>
    <row r="8826" spans="1:10" ht="16">
      <c r="A8826" s="3">
        <v>100</v>
      </c>
      <c r="B8826" s="7">
        <v>40267</v>
      </c>
      <c r="C8826" s="3">
        <v>2183</v>
      </c>
      <c r="J8826" s="2"/>
    </row>
    <row r="8827" spans="1:10" ht="16">
      <c r="A8827" s="3">
        <v>50</v>
      </c>
      <c r="B8827" s="7">
        <v>40267</v>
      </c>
      <c r="C8827" s="3">
        <v>2183</v>
      </c>
      <c r="J8827" s="2"/>
    </row>
    <row r="8828" spans="1:10" ht="16">
      <c r="A8828" s="3">
        <v>100</v>
      </c>
      <c r="B8828" s="7">
        <v>40267</v>
      </c>
      <c r="C8828" s="3">
        <v>2183</v>
      </c>
      <c r="J8828" s="2"/>
    </row>
    <row r="8829" spans="1:10" ht="16">
      <c r="A8829" s="3">
        <v>25</v>
      </c>
      <c r="B8829" s="7">
        <v>40267</v>
      </c>
      <c r="C8829" s="3">
        <v>2183</v>
      </c>
      <c r="J8829" s="2"/>
    </row>
    <row r="8830" spans="1:10" ht="16">
      <c r="A8830" s="3">
        <v>20</v>
      </c>
      <c r="B8830" s="7">
        <v>40267</v>
      </c>
      <c r="C8830" s="3">
        <v>2183</v>
      </c>
      <c r="J8830" s="2"/>
    </row>
    <row r="8831" spans="1:10" ht="16">
      <c r="A8831" s="3">
        <v>30</v>
      </c>
      <c r="B8831" s="7">
        <v>40267</v>
      </c>
      <c r="C8831" s="3">
        <v>2183</v>
      </c>
      <c r="J8831" s="2"/>
    </row>
    <row r="8832" spans="1:10" ht="16">
      <c r="A8832" s="3">
        <v>20</v>
      </c>
      <c r="B8832" s="7">
        <v>40268</v>
      </c>
      <c r="C8832" s="3">
        <v>2183</v>
      </c>
      <c r="J8832" s="2"/>
    </row>
    <row r="8833" spans="1:10" ht="16">
      <c r="A8833" s="3">
        <v>200</v>
      </c>
      <c r="B8833" s="7">
        <v>40268</v>
      </c>
      <c r="C8833" s="3">
        <v>2183</v>
      </c>
      <c r="J8833" s="2"/>
    </row>
    <row r="8834" spans="1:10" ht="16">
      <c r="A8834" s="3">
        <v>20</v>
      </c>
      <c r="B8834" s="7">
        <v>40268</v>
      </c>
      <c r="C8834" s="3">
        <v>2183</v>
      </c>
      <c r="J8834" s="2"/>
    </row>
    <row r="8835" spans="1:10" ht="16">
      <c r="A8835" s="3">
        <v>25</v>
      </c>
      <c r="B8835" s="7">
        <v>40269</v>
      </c>
      <c r="C8835" s="3">
        <v>2183</v>
      </c>
      <c r="J8835" s="2"/>
    </row>
    <row r="8836" spans="1:10" ht="16">
      <c r="A8836" s="3">
        <v>20</v>
      </c>
      <c r="B8836" s="7">
        <v>40269</v>
      </c>
      <c r="C8836" s="3">
        <v>2183</v>
      </c>
      <c r="J8836" s="2"/>
    </row>
    <row r="8837" spans="1:10" ht="16">
      <c r="A8837" s="3">
        <v>250</v>
      </c>
      <c r="B8837" s="7">
        <v>40269</v>
      </c>
      <c r="C8837" s="3">
        <v>2183</v>
      </c>
      <c r="J8837" s="2"/>
    </row>
    <row r="8838" spans="1:10" ht="16">
      <c r="A8838" s="3">
        <v>30</v>
      </c>
      <c r="B8838" s="7">
        <v>40270</v>
      </c>
      <c r="C8838" s="3">
        <v>2183</v>
      </c>
      <c r="J8838" s="2"/>
    </row>
    <row r="8839" spans="1:10" ht="16">
      <c r="A8839" s="3">
        <v>150</v>
      </c>
      <c r="B8839" s="7">
        <v>40270</v>
      </c>
      <c r="C8839" s="3">
        <v>2183</v>
      </c>
      <c r="J8839" s="2"/>
    </row>
    <row r="8840" spans="1:10" ht="16">
      <c r="A8840" s="3">
        <v>20</v>
      </c>
      <c r="B8840" s="7">
        <v>40270</v>
      </c>
      <c r="C8840" s="3">
        <v>2183</v>
      </c>
      <c r="J8840" s="2"/>
    </row>
    <row r="8841" spans="1:10" ht="16">
      <c r="A8841" s="3">
        <v>10</v>
      </c>
      <c r="B8841" s="7">
        <v>40271</v>
      </c>
      <c r="C8841" s="3">
        <v>2183</v>
      </c>
      <c r="J8841" s="2"/>
    </row>
    <row r="8842" spans="1:10" ht="16">
      <c r="A8842" s="3">
        <v>50</v>
      </c>
      <c r="B8842" s="7">
        <v>40276</v>
      </c>
      <c r="C8842" s="3">
        <v>2183</v>
      </c>
      <c r="J8842" s="2"/>
    </row>
    <row r="8843" spans="1:10" ht="16">
      <c r="A8843" s="3">
        <v>50</v>
      </c>
      <c r="B8843" s="7">
        <v>40276</v>
      </c>
      <c r="C8843" s="3">
        <v>2183</v>
      </c>
      <c r="J8843" s="2"/>
    </row>
    <row r="8844" spans="1:10" ht="16">
      <c r="A8844" s="3">
        <v>50</v>
      </c>
      <c r="B8844" s="7">
        <v>40277</v>
      </c>
      <c r="C8844" s="3">
        <v>2183</v>
      </c>
      <c r="J8844" s="2"/>
    </row>
    <row r="8845" spans="1:10" ht="16">
      <c r="A8845" s="3">
        <v>250</v>
      </c>
      <c r="B8845" s="7">
        <v>40279</v>
      </c>
      <c r="C8845" s="3">
        <v>2183</v>
      </c>
      <c r="J8845" s="2"/>
    </row>
    <row r="8846" spans="1:10" ht="16">
      <c r="A8846" s="3">
        <v>98</v>
      </c>
      <c r="B8846" s="7">
        <v>40279</v>
      </c>
      <c r="C8846" s="3">
        <v>2183</v>
      </c>
      <c r="J8846" s="2"/>
    </row>
    <row r="8847" spans="1:10" ht="16">
      <c r="A8847" s="3">
        <v>10</v>
      </c>
      <c r="B8847" s="7">
        <v>40279</v>
      </c>
      <c r="C8847" s="3">
        <v>2183</v>
      </c>
      <c r="J8847" s="2"/>
    </row>
    <row r="8848" spans="1:10" ht="16">
      <c r="A8848" s="3">
        <v>20</v>
      </c>
      <c r="B8848" s="7">
        <v>40280</v>
      </c>
      <c r="C8848" s="3">
        <v>2183</v>
      </c>
      <c r="J8848" s="2"/>
    </row>
    <row r="8849" spans="1:10" ht="16">
      <c r="A8849" s="3">
        <v>25</v>
      </c>
      <c r="B8849" s="7">
        <v>40281</v>
      </c>
      <c r="C8849" s="3">
        <v>2183</v>
      </c>
      <c r="J8849" s="2"/>
    </row>
    <row r="8850" spans="1:10" ht="16">
      <c r="A8850" s="3">
        <v>50</v>
      </c>
      <c r="B8850" s="7">
        <v>40283</v>
      </c>
      <c r="C8850" s="3">
        <v>2183</v>
      </c>
      <c r="J8850" s="2"/>
    </row>
    <row r="8851" spans="1:10" ht="16">
      <c r="A8851" s="3">
        <v>50</v>
      </c>
      <c r="B8851" s="7">
        <v>40283</v>
      </c>
      <c r="C8851" s="3">
        <v>2183</v>
      </c>
      <c r="J8851" s="2"/>
    </row>
    <row r="8852" spans="1:10" ht="16">
      <c r="A8852" s="3">
        <v>9</v>
      </c>
      <c r="B8852" s="7">
        <v>40283</v>
      </c>
      <c r="C8852" s="3">
        <v>2183</v>
      </c>
      <c r="J8852" s="2"/>
    </row>
    <row r="8853" spans="1:10" ht="16">
      <c r="A8853" s="3">
        <v>5</v>
      </c>
      <c r="B8853" s="7">
        <v>40284</v>
      </c>
      <c r="C8853" s="3">
        <v>2183</v>
      </c>
      <c r="J8853" s="2"/>
    </row>
    <row r="8854" spans="1:10" ht="16">
      <c r="A8854" s="3">
        <v>200</v>
      </c>
      <c r="B8854" s="7">
        <v>40284</v>
      </c>
      <c r="C8854" s="3">
        <v>2183</v>
      </c>
      <c r="J8854" s="2"/>
    </row>
    <row r="8855" spans="1:10" ht="16">
      <c r="A8855" s="3">
        <v>120</v>
      </c>
      <c r="B8855" s="7">
        <v>40287</v>
      </c>
      <c r="C8855" s="3">
        <v>2183</v>
      </c>
      <c r="J8855" s="2"/>
    </row>
    <row r="8856" spans="1:10" ht="16">
      <c r="A8856" s="3">
        <v>50</v>
      </c>
      <c r="B8856" s="7">
        <v>40288</v>
      </c>
      <c r="C8856" s="3">
        <v>2183</v>
      </c>
      <c r="J8856" s="2"/>
    </row>
    <row r="8857" spans="1:10" ht="16">
      <c r="A8857" s="3">
        <v>8</v>
      </c>
      <c r="B8857" s="7">
        <v>40288</v>
      </c>
      <c r="C8857" s="3">
        <v>2183</v>
      </c>
      <c r="J8857" s="2"/>
    </row>
    <row r="8858" spans="1:10" ht="16">
      <c r="A8858" s="3">
        <v>200</v>
      </c>
      <c r="B8858" s="7">
        <v>40291</v>
      </c>
      <c r="C8858" s="3">
        <v>2183</v>
      </c>
      <c r="J8858" s="2"/>
    </row>
    <row r="8859" spans="1:10" ht="16">
      <c r="A8859" s="3">
        <v>50</v>
      </c>
      <c r="B8859" s="7">
        <v>40291</v>
      </c>
      <c r="C8859" s="3">
        <v>2183</v>
      </c>
      <c r="J8859" s="2"/>
    </row>
    <row r="8860" spans="1:10" ht="16">
      <c r="A8860" s="3">
        <v>500</v>
      </c>
      <c r="B8860" s="7">
        <v>40293</v>
      </c>
      <c r="C8860" s="3">
        <v>2183</v>
      </c>
      <c r="J8860" s="2"/>
    </row>
    <row r="8861" spans="1:10" ht="16">
      <c r="A8861" s="3">
        <v>25</v>
      </c>
      <c r="B8861" s="7">
        <v>40293</v>
      </c>
      <c r="C8861" s="3">
        <v>2183</v>
      </c>
      <c r="J8861" s="2"/>
    </row>
    <row r="8862" spans="1:10" ht="16">
      <c r="A8862" s="3">
        <v>25</v>
      </c>
      <c r="B8862" s="7">
        <v>40293</v>
      </c>
      <c r="C8862" s="3">
        <v>2183</v>
      </c>
      <c r="J8862" s="2"/>
    </row>
    <row r="8863" spans="1:10" ht="16">
      <c r="A8863" s="3">
        <v>25</v>
      </c>
      <c r="B8863" s="7">
        <v>40293</v>
      </c>
      <c r="C8863" s="3">
        <v>2183</v>
      </c>
      <c r="J8863" s="2"/>
    </row>
    <row r="8864" spans="1:10" ht="16">
      <c r="A8864" s="3">
        <v>50</v>
      </c>
      <c r="B8864" s="7">
        <v>40293</v>
      </c>
      <c r="C8864" s="3">
        <v>2183</v>
      </c>
      <c r="J8864" s="2"/>
    </row>
    <row r="8865" spans="1:10" ht="16">
      <c r="A8865" s="3">
        <v>50</v>
      </c>
      <c r="B8865" s="7">
        <v>40294</v>
      </c>
      <c r="C8865" s="3">
        <v>2183</v>
      </c>
      <c r="J8865" s="2"/>
    </row>
    <row r="8866" spans="1:10" ht="16">
      <c r="A8866" s="3">
        <v>20</v>
      </c>
      <c r="B8866" s="7">
        <v>40294</v>
      </c>
      <c r="C8866" s="3">
        <v>2183</v>
      </c>
      <c r="J8866" s="2"/>
    </row>
    <row r="8867" spans="1:10" ht="16">
      <c r="A8867" s="3">
        <v>40</v>
      </c>
      <c r="B8867" s="7">
        <v>40295</v>
      </c>
      <c r="C8867" s="3">
        <v>2183</v>
      </c>
      <c r="J8867" s="2"/>
    </row>
    <row r="8868" spans="1:10" ht="16">
      <c r="A8868" s="3">
        <v>10</v>
      </c>
      <c r="B8868" s="7">
        <v>40296</v>
      </c>
      <c r="C8868" s="3">
        <v>2183</v>
      </c>
      <c r="J8868" s="2"/>
    </row>
    <row r="8869" spans="1:10" ht="16">
      <c r="A8869" s="3">
        <v>50</v>
      </c>
      <c r="B8869" s="7">
        <v>40296</v>
      </c>
      <c r="C8869" s="3">
        <v>2183</v>
      </c>
      <c r="J8869" s="2"/>
    </row>
    <row r="8870" spans="1:10" ht="16">
      <c r="A8870" s="3">
        <v>1500</v>
      </c>
      <c r="B8870" s="7">
        <v>40297</v>
      </c>
      <c r="C8870" s="3">
        <v>2183</v>
      </c>
      <c r="J8870" s="2"/>
    </row>
    <row r="8871" spans="1:10" ht="16">
      <c r="A8871" s="3">
        <v>20</v>
      </c>
      <c r="B8871" s="7">
        <v>40297</v>
      </c>
      <c r="C8871" s="3">
        <v>2183</v>
      </c>
      <c r="J8871" s="2"/>
    </row>
    <row r="8872" spans="1:10" ht="16">
      <c r="A8872" s="3">
        <v>150</v>
      </c>
      <c r="B8872" s="7">
        <v>40297</v>
      </c>
      <c r="C8872" s="3">
        <v>2183</v>
      </c>
      <c r="J8872" s="2"/>
    </row>
    <row r="8873" spans="1:10" ht="16">
      <c r="A8873" s="3">
        <v>10</v>
      </c>
      <c r="B8873" s="7">
        <v>40247</v>
      </c>
      <c r="C8873" s="3">
        <v>2206</v>
      </c>
      <c r="J8873" s="2"/>
    </row>
    <row r="8874" spans="1:10" ht="16">
      <c r="A8874" s="3">
        <v>100</v>
      </c>
      <c r="B8874" s="7">
        <v>40247</v>
      </c>
      <c r="C8874" s="3">
        <v>2206</v>
      </c>
      <c r="J8874" s="2"/>
    </row>
    <row r="8875" spans="1:10" ht="16">
      <c r="A8875" s="3">
        <v>98</v>
      </c>
      <c r="B8875" s="7">
        <v>40248</v>
      </c>
      <c r="C8875" s="3">
        <v>2206</v>
      </c>
      <c r="J8875" s="2"/>
    </row>
    <row r="8876" spans="1:10" ht="16">
      <c r="A8876" s="3">
        <v>200</v>
      </c>
      <c r="B8876" s="7">
        <v>40248</v>
      </c>
      <c r="C8876" s="3">
        <v>2206</v>
      </c>
      <c r="J8876" s="2"/>
    </row>
    <row r="8877" spans="1:10" ht="16">
      <c r="A8877" s="3">
        <v>600</v>
      </c>
      <c r="B8877" s="7">
        <v>40248</v>
      </c>
      <c r="C8877" s="3">
        <v>2206</v>
      </c>
      <c r="J8877" s="2"/>
    </row>
    <row r="8878" spans="1:10" ht="16">
      <c r="A8878" s="3">
        <v>100</v>
      </c>
      <c r="B8878" s="7">
        <v>40248</v>
      </c>
      <c r="C8878" s="3">
        <v>2206</v>
      </c>
      <c r="J8878" s="2"/>
    </row>
    <row r="8879" spans="1:10" ht="16">
      <c r="A8879" s="3">
        <v>100</v>
      </c>
      <c r="B8879" s="7">
        <v>40248</v>
      </c>
      <c r="C8879" s="3">
        <v>2206</v>
      </c>
      <c r="J8879" s="2"/>
    </row>
    <row r="8880" spans="1:10" ht="16">
      <c r="A8880" s="3">
        <v>100</v>
      </c>
      <c r="B8880" s="7">
        <v>40249</v>
      </c>
      <c r="C8880" s="3">
        <v>2206</v>
      </c>
      <c r="J8880" s="2"/>
    </row>
    <row r="8881" spans="1:10" ht="16">
      <c r="A8881" s="3">
        <v>50</v>
      </c>
      <c r="B8881" s="7">
        <v>40250</v>
      </c>
      <c r="C8881" s="3">
        <v>2206</v>
      </c>
      <c r="J8881" s="2"/>
    </row>
    <row r="8882" spans="1:10" ht="16">
      <c r="A8882" s="3">
        <v>50</v>
      </c>
      <c r="B8882" s="7">
        <v>40250</v>
      </c>
      <c r="C8882" s="3">
        <v>2206</v>
      </c>
      <c r="J8882" s="2"/>
    </row>
    <row r="8883" spans="1:10" ht="16">
      <c r="A8883" s="3">
        <v>20</v>
      </c>
      <c r="B8883" s="7">
        <v>40251</v>
      </c>
      <c r="C8883" s="3">
        <v>2206</v>
      </c>
      <c r="J8883" s="2"/>
    </row>
    <row r="8884" spans="1:10" ht="16">
      <c r="A8884" s="3">
        <v>25</v>
      </c>
      <c r="B8884" s="7">
        <v>40251</v>
      </c>
      <c r="C8884" s="3">
        <v>2206</v>
      </c>
      <c r="J8884" s="2"/>
    </row>
    <row r="8885" spans="1:10" ht="16">
      <c r="A8885" s="3">
        <v>50</v>
      </c>
      <c r="B8885" s="7">
        <v>40252</v>
      </c>
      <c r="C8885" s="3">
        <v>2206</v>
      </c>
      <c r="J8885" s="2"/>
    </row>
    <row r="8886" spans="1:10" ht="16">
      <c r="A8886" s="3">
        <v>200</v>
      </c>
      <c r="B8886" s="7">
        <v>40253</v>
      </c>
      <c r="C8886" s="3">
        <v>2206</v>
      </c>
      <c r="J8886" s="2"/>
    </row>
    <row r="8887" spans="1:10" ht="16">
      <c r="A8887" s="3">
        <v>50</v>
      </c>
      <c r="B8887" s="7">
        <v>40253</v>
      </c>
      <c r="C8887" s="3">
        <v>2206</v>
      </c>
      <c r="J8887" s="2"/>
    </row>
    <row r="8888" spans="1:10" ht="16">
      <c r="A8888" s="3">
        <v>50</v>
      </c>
      <c r="B8888" s="7">
        <v>40256</v>
      </c>
      <c r="C8888" s="3">
        <v>2206</v>
      </c>
      <c r="J8888" s="2"/>
    </row>
    <row r="8889" spans="1:10" ht="16">
      <c r="A8889" s="3">
        <v>15</v>
      </c>
      <c r="B8889" s="7">
        <v>40259</v>
      </c>
      <c r="C8889" s="3">
        <v>2206</v>
      </c>
      <c r="J8889" s="2"/>
    </row>
    <row r="8890" spans="1:10" ht="16">
      <c r="A8890" s="3">
        <v>25</v>
      </c>
      <c r="B8890" s="7">
        <v>40260</v>
      </c>
      <c r="C8890" s="3">
        <v>2206</v>
      </c>
      <c r="J8890" s="2"/>
    </row>
    <row r="8891" spans="1:10" ht="16">
      <c r="A8891" s="3">
        <v>35</v>
      </c>
      <c r="B8891" s="7">
        <v>40260</v>
      </c>
      <c r="C8891" s="3">
        <v>2206</v>
      </c>
      <c r="J8891" s="2"/>
    </row>
    <row r="8892" spans="1:10" ht="16">
      <c r="A8892" s="3">
        <v>25</v>
      </c>
      <c r="B8892" s="7">
        <v>40260</v>
      </c>
      <c r="C8892" s="3">
        <v>2206</v>
      </c>
      <c r="J8892" s="2"/>
    </row>
    <row r="8893" spans="1:10" ht="16">
      <c r="A8893" s="3">
        <v>100</v>
      </c>
      <c r="B8893" s="7">
        <v>40261</v>
      </c>
      <c r="C8893" s="3">
        <v>2206</v>
      </c>
      <c r="J8893" s="2"/>
    </row>
    <row r="8894" spans="1:10" ht="16">
      <c r="A8894" s="3">
        <v>25</v>
      </c>
      <c r="B8894" s="7">
        <v>40262</v>
      </c>
      <c r="C8894" s="3">
        <v>2206</v>
      </c>
      <c r="J8894" s="2"/>
    </row>
    <row r="8895" spans="1:10" ht="16">
      <c r="A8895" s="3">
        <v>25</v>
      </c>
      <c r="B8895" s="7">
        <v>40262</v>
      </c>
      <c r="C8895" s="3">
        <v>2206</v>
      </c>
      <c r="J8895" s="2"/>
    </row>
    <row r="8896" spans="1:10" ht="16">
      <c r="A8896" s="3">
        <v>10</v>
      </c>
      <c r="B8896" s="7">
        <v>40264</v>
      </c>
      <c r="C8896" s="3">
        <v>2206</v>
      </c>
      <c r="J8896" s="2"/>
    </row>
    <row r="8897" spans="1:10" ht="16">
      <c r="A8897" s="3">
        <v>200</v>
      </c>
      <c r="B8897" s="7">
        <v>40267</v>
      </c>
      <c r="C8897" s="3">
        <v>2206</v>
      </c>
      <c r="J8897" s="2"/>
    </row>
    <row r="8898" spans="1:10" ht="16">
      <c r="A8898" s="3">
        <v>144</v>
      </c>
      <c r="B8898" s="7">
        <v>40269</v>
      </c>
      <c r="C8898" s="3">
        <v>2206</v>
      </c>
      <c r="J8898" s="2"/>
    </row>
    <row r="8899" spans="1:10" ht="16">
      <c r="A8899" s="3">
        <v>25</v>
      </c>
      <c r="B8899" s="7">
        <v>40270</v>
      </c>
      <c r="C8899" s="3">
        <v>2206</v>
      </c>
      <c r="J8899" s="2"/>
    </row>
    <row r="8900" spans="1:10" ht="16">
      <c r="A8900" s="3">
        <v>50</v>
      </c>
      <c r="B8900" s="7">
        <v>40271</v>
      </c>
      <c r="C8900" s="3">
        <v>2206</v>
      </c>
      <c r="J8900" s="2"/>
    </row>
    <row r="8901" spans="1:10" ht="16">
      <c r="A8901" s="3">
        <v>10</v>
      </c>
      <c r="B8901" s="7">
        <v>40271</v>
      </c>
      <c r="C8901" s="3">
        <v>2206</v>
      </c>
      <c r="J8901" s="2"/>
    </row>
    <row r="8902" spans="1:10" ht="16">
      <c r="A8902" s="3">
        <v>135</v>
      </c>
      <c r="B8902" s="7">
        <v>40271</v>
      </c>
      <c r="C8902" s="3">
        <v>2206</v>
      </c>
      <c r="J8902" s="2"/>
    </row>
    <row r="8903" spans="1:10" ht="16">
      <c r="A8903" s="3">
        <v>50</v>
      </c>
      <c r="B8903" s="7">
        <v>40271</v>
      </c>
      <c r="C8903" s="3">
        <v>2206</v>
      </c>
      <c r="J8903" s="2"/>
    </row>
    <row r="8904" spans="1:10" ht="16">
      <c r="A8904" s="3">
        <v>50</v>
      </c>
      <c r="B8904" s="7">
        <v>40271</v>
      </c>
      <c r="C8904" s="3">
        <v>2206</v>
      </c>
      <c r="J8904" s="2"/>
    </row>
    <row r="8905" spans="1:10" ht="16">
      <c r="A8905" s="3">
        <v>48</v>
      </c>
      <c r="B8905" s="7">
        <v>40271</v>
      </c>
      <c r="C8905" s="3">
        <v>2206</v>
      </c>
      <c r="J8905" s="2"/>
    </row>
    <row r="8906" spans="1:10" ht="16">
      <c r="A8906" s="3">
        <v>20</v>
      </c>
      <c r="B8906" s="7">
        <v>40271</v>
      </c>
      <c r="C8906" s="3">
        <v>2206</v>
      </c>
      <c r="J8906" s="2"/>
    </row>
    <row r="8907" spans="1:10" ht="16">
      <c r="A8907" s="3">
        <v>25</v>
      </c>
      <c r="B8907" s="7">
        <v>40271</v>
      </c>
      <c r="C8907" s="3">
        <v>2206</v>
      </c>
      <c r="J8907" s="2"/>
    </row>
    <row r="8908" spans="1:10" ht="16">
      <c r="A8908" s="3">
        <v>200</v>
      </c>
      <c r="B8908" s="7">
        <v>40271</v>
      </c>
      <c r="C8908" s="3">
        <v>2206</v>
      </c>
      <c r="J8908" s="2"/>
    </row>
    <row r="8909" spans="1:10" ht="16">
      <c r="A8909" s="3">
        <v>25</v>
      </c>
      <c r="B8909" s="7">
        <v>40274</v>
      </c>
      <c r="C8909" s="3">
        <v>2206</v>
      </c>
      <c r="J8909" s="2"/>
    </row>
    <row r="8910" spans="1:10" ht="16">
      <c r="A8910" s="3">
        <v>100</v>
      </c>
      <c r="B8910" s="7">
        <v>40275</v>
      </c>
      <c r="C8910" s="3">
        <v>2206</v>
      </c>
      <c r="J8910" s="2"/>
    </row>
    <row r="8911" spans="1:10" ht="16">
      <c r="A8911" s="3">
        <v>500</v>
      </c>
      <c r="B8911" s="7">
        <v>40276</v>
      </c>
      <c r="C8911" s="3">
        <v>2206</v>
      </c>
      <c r="J8911" s="2"/>
    </row>
    <row r="8912" spans="1:10" ht="16">
      <c r="A8912" s="3">
        <v>30</v>
      </c>
      <c r="B8912" s="7">
        <v>40276</v>
      </c>
      <c r="C8912" s="3">
        <v>2206</v>
      </c>
      <c r="J8912" s="2"/>
    </row>
    <row r="8913" spans="1:10" ht="16">
      <c r="A8913" s="3">
        <v>25</v>
      </c>
      <c r="B8913" s="7">
        <v>40281</v>
      </c>
      <c r="C8913" s="3">
        <v>2206</v>
      </c>
      <c r="J8913" s="2"/>
    </row>
    <row r="8914" spans="1:10" ht="16">
      <c r="A8914" s="3">
        <v>200</v>
      </c>
      <c r="B8914" s="7">
        <v>40282</v>
      </c>
      <c r="C8914" s="3">
        <v>2206</v>
      </c>
      <c r="J8914" s="2"/>
    </row>
    <row r="8915" spans="1:10" ht="16">
      <c r="A8915" s="3">
        <v>100</v>
      </c>
      <c r="B8915" s="7">
        <v>40282</v>
      </c>
      <c r="C8915" s="3">
        <v>2206</v>
      </c>
      <c r="J8915" s="2"/>
    </row>
    <row r="8916" spans="1:10" ht="16">
      <c r="A8916" s="3">
        <v>1301</v>
      </c>
      <c r="B8916" s="7">
        <v>40247</v>
      </c>
      <c r="C8916" s="3">
        <v>2210</v>
      </c>
      <c r="J8916" s="2"/>
    </row>
    <row r="8917" spans="1:10" ht="16">
      <c r="A8917" s="3">
        <v>544</v>
      </c>
      <c r="B8917" s="7">
        <v>40247</v>
      </c>
      <c r="C8917" s="3">
        <v>2210</v>
      </c>
      <c r="J8917" s="2"/>
    </row>
    <row r="8918" spans="1:10" ht="16">
      <c r="A8918" s="3">
        <v>25</v>
      </c>
      <c r="B8918" s="7">
        <v>40247</v>
      </c>
      <c r="C8918" s="3">
        <v>2210</v>
      </c>
      <c r="J8918" s="2"/>
    </row>
    <row r="8919" spans="1:10" ht="16">
      <c r="A8919" s="3">
        <v>70</v>
      </c>
      <c r="B8919" s="7">
        <v>40247</v>
      </c>
      <c r="C8919" s="3">
        <v>2210</v>
      </c>
      <c r="J8919" s="2"/>
    </row>
    <row r="8920" spans="1:10" ht="16">
      <c r="A8920" s="3">
        <v>45</v>
      </c>
      <c r="B8920" s="7">
        <v>40247</v>
      </c>
      <c r="C8920" s="3">
        <v>2210</v>
      </c>
      <c r="J8920" s="2"/>
    </row>
    <row r="8921" spans="1:10" ht="16">
      <c r="A8921" s="3">
        <v>50</v>
      </c>
      <c r="B8921" s="7">
        <v>40248</v>
      </c>
      <c r="C8921" s="3">
        <v>2210</v>
      </c>
      <c r="J8921" s="2"/>
    </row>
    <row r="8922" spans="1:10" ht="16">
      <c r="A8922" s="3">
        <v>100</v>
      </c>
      <c r="B8922" s="7">
        <v>40248</v>
      </c>
      <c r="C8922" s="3">
        <v>2210</v>
      </c>
      <c r="J8922" s="2"/>
    </row>
    <row r="8923" spans="1:10" ht="16">
      <c r="A8923" s="3">
        <v>25</v>
      </c>
      <c r="B8923" s="7">
        <v>40250</v>
      </c>
      <c r="C8923" s="3">
        <v>2210</v>
      </c>
      <c r="J8923" s="2"/>
    </row>
    <row r="8924" spans="1:10" ht="16">
      <c r="A8924" s="3">
        <v>100</v>
      </c>
      <c r="B8924" s="7">
        <v>40250</v>
      </c>
      <c r="C8924" s="3">
        <v>2210</v>
      </c>
      <c r="J8924" s="2"/>
    </row>
    <row r="8925" spans="1:10" ht="16">
      <c r="A8925" s="3">
        <v>200</v>
      </c>
      <c r="B8925" s="7">
        <v>40251</v>
      </c>
      <c r="C8925" s="3">
        <v>2210</v>
      </c>
      <c r="J8925" s="2"/>
    </row>
    <row r="8926" spans="1:10" ht="16">
      <c r="A8926" s="3">
        <v>375</v>
      </c>
      <c r="B8926" s="7">
        <v>40255</v>
      </c>
      <c r="C8926" s="3">
        <v>2210</v>
      </c>
      <c r="J8926" s="2"/>
    </row>
    <row r="8927" spans="1:10" ht="16">
      <c r="A8927" s="3">
        <v>50</v>
      </c>
      <c r="B8927" s="7">
        <v>40255</v>
      </c>
      <c r="C8927" s="3">
        <v>2210</v>
      </c>
      <c r="J8927" s="2"/>
    </row>
    <row r="8928" spans="1:10" ht="16">
      <c r="A8928" s="3">
        <v>15</v>
      </c>
      <c r="B8928" s="7">
        <v>40255</v>
      </c>
      <c r="C8928" s="3">
        <v>2210</v>
      </c>
      <c r="J8928" s="2"/>
    </row>
    <row r="8929" spans="1:10" ht="16">
      <c r="A8929" s="3">
        <v>50</v>
      </c>
      <c r="B8929" s="7">
        <v>40255</v>
      </c>
      <c r="C8929" s="3">
        <v>2210</v>
      </c>
      <c r="J8929" s="2"/>
    </row>
    <row r="8930" spans="1:10" ht="16">
      <c r="A8930" s="3">
        <v>175</v>
      </c>
      <c r="B8930" s="7">
        <v>40257</v>
      </c>
      <c r="C8930" s="3">
        <v>2210</v>
      </c>
      <c r="J8930" s="2"/>
    </row>
    <row r="8931" spans="1:10" ht="16">
      <c r="A8931" s="3">
        <v>100</v>
      </c>
      <c r="B8931" s="7">
        <v>40257</v>
      </c>
      <c r="C8931" s="3">
        <v>2210</v>
      </c>
      <c r="J8931" s="2"/>
    </row>
    <row r="8932" spans="1:10" ht="16">
      <c r="A8932" s="3">
        <v>45</v>
      </c>
      <c r="B8932" s="7">
        <v>40257</v>
      </c>
      <c r="C8932" s="3">
        <v>2210</v>
      </c>
      <c r="J8932" s="2"/>
    </row>
    <row r="8933" spans="1:10" ht="16">
      <c r="A8933" s="3">
        <v>100</v>
      </c>
      <c r="B8933" s="7">
        <v>40258</v>
      </c>
      <c r="C8933" s="3">
        <v>2210</v>
      </c>
      <c r="J8933" s="2"/>
    </row>
    <row r="8934" spans="1:10" ht="16">
      <c r="A8934" s="3">
        <v>50</v>
      </c>
      <c r="B8934" s="7">
        <v>40258</v>
      </c>
      <c r="C8934" s="3">
        <v>2210</v>
      </c>
      <c r="J8934" s="2"/>
    </row>
    <row r="8935" spans="1:10" ht="16">
      <c r="A8935" s="3">
        <v>15</v>
      </c>
      <c r="B8935" s="7">
        <v>40258</v>
      </c>
      <c r="C8935" s="3">
        <v>2210</v>
      </c>
      <c r="J8935" s="2"/>
    </row>
    <row r="8936" spans="1:10" ht="16">
      <c r="A8936" s="3">
        <v>25</v>
      </c>
      <c r="B8936" s="7">
        <v>40258</v>
      </c>
      <c r="C8936" s="3">
        <v>2210</v>
      </c>
      <c r="J8936" s="2"/>
    </row>
    <row r="8937" spans="1:10" ht="16">
      <c r="A8937" s="3">
        <v>50</v>
      </c>
      <c r="B8937" s="7">
        <v>40259</v>
      </c>
      <c r="C8937" s="3">
        <v>2210</v>
      </c>
      <c r="J8937" s="2"/>
    </row>
    <row r="8938" spans="1:10" ht="16">
      <c r="A8938" s="3">
        <v>50</v>
      </c>
      <c r="B8938" s="7">
        <v>40259</v>
      </c>
      <c r="C8938" s="3">
        <v>2210</v>
      </c>
      <c r="J8938" s="2"/>
    </row>
    <row r="8939" spans="1:10" ht="16">
      <c r="A8939" s="3">
        <v>5</v>
      </c>
      <c r="B8939" s="7">
        <v>40259</v>
      </c>
      <c r="C8939" s="3">
        <v>2210</v>
      </c>
      <c r="J8939" s="2"/>
    </row>
    <row r="8940" spans="1:10" ht="16">
      <c r="A8940" s="3">
        <v>20</v>
      </c>
      <c r="B8940" s="7">
        <v>40260</v>
      </c>
      <c r="C8940" s="3">
        <v>2210</v>
      </c>
      <c r="J8940" s="2"/>
    </row>
    <row r="8941" spans="1:10" ht="16">
      <c r="A8941" s="3">
        <v>50</v>
      </c>
      <c r="B8941" s="7">
        <v>40260</v>
      </c>
      <c r="C8941" s="3">
        <v>2210</v>
      </c>
      <c r="J8941" s="2"/>
    </row>
    <row r="8942" spans="1:10" ht="16">
      <c r="A8942" s="3">
        <v>50</v>
      </c>
      <c r="B8942" s="7">
        <v>40261</v>
      </c>
      <c r="C8942" s="3">
        <v>2210</v>
      </c>
      <c r="J8942" s="2"/>
    </row>
    <row r="8943" spans="1:10" ht="16">
      <c r="A8943" s="3">
        <v>100</v>
      </c>
      <c r="B8943" s="7">
        <v>40261</v>
      </c>
      <c r="C8943" s="3">
        <v>2210</v>
      </c>
      <c r="J8943" s="2"/>
    </row>
    <row r="8944" spans="1:10" ht="16">
      <c r="A8944" s="3">
        <v>30</v>
      </c>
      <c r="B8944" s="7">
        <v>40261</v>
      </c>
      <c r="C8944" s="3">
        <v>2210</v>
      </c>
      <c r="J8944" s="2"/>
    </row>
    <row r="8945" spans="1:10" ht="16">
      <c r="A8945" s="3">
        <v>200</v>
      </c>
      <c r="B8945" s="7">
        <v>40262</v>
      </c>
      <c r="C8945" s="3">
        <v>2210</v>
      </c>
      <c r="J8945" s="2"/>
    </row>
    <row r="8946" spans="1:10" ht="16">
      <c r="A8946" s="3">
        <v>100</v>
      </c>
      <c r="B8946" s="7">
        <v>40262</v>
      </c>
      <c r="C8946" s="3">
        <v>2210</v>
      </c>
      <c r="J8946" s="2"/>
    </row>
    <row r="8947" spans="1:10" ht="16">
      <c r="A8947" s="3">
        <v>110</v>
      </c>
      <c r="B8947" s="7">
        <v>40263</v>
      </c>
      <c r="C8947" s="3">
        <v>2210</v>
      </c>
      <c r="J8947" s="2"/>
    </row>
    <row r="8948" spans="1:10" ht="16">
      <c r="A8948" s="3">
        <v>10</v>
      </c>
      <c r="B8948" s="7">
        <v>40264</v>
      </c>
      <c r="C8948" s="3">
        <v>2210</v>
      </c>
      <c r="J8948" s="2"/>
    </row>
    <row r="8949" spans="1:10" ht="16">
      <c r="A8949" s="3">
        <v>25</v>
      </c>
      <c r="B8949" s="7">
        <v>40266</v>
      </c>
      <c r="C8949" s="3">
        <v>2210</v>
      </c>
      <c r="J8949" s="2"/>
    </row>
    <row r="8950" spans="1:10" ht="16">
      <c r="A8950" s="3">
        <v>150</v>
      </c>
      <c r="B8950" s="7">
        <v>40267</v>
      </c>
      <c r="C8950" s="3">
        <v>2210</v>
      </c>
      <c r="J8950" s="2"/>
    </row>
    <row r="8951" spans="1:10" ht="16">
      <c r="A8951" s="3">
        <v>25</v>
      </c>
      <c r="B8951" s="7">
        <v>40268</v>
      </c>
      <c r="C8951" s="3">
        <v>2210</v>
      </c>
      <c r="J8951" s="2"/>
    </row>
    <row r="8952" spans="1:10" ht="16">
      <c r="A8952" s="3">
        <v>200</v>
      </c>
      <c r="B8952" s="7">
        <v>40268</v>
      </c>
      <c r="C8952" s="3">
        <v>2210</v>
      </c>
      <c r="J8952" s="2"/>
    </row>
    <row r="8953" spans="1:10" ht="16">
      <c r="A8953" s="3">
        <v>38</v>
      </c>
      <c r="B8953" s="7">
        <v>40268</v>
      </c>
      <c r="C8953" s="3">
        <v>2210</v>
      </c>
      <c r="J8953" s="2"/>
    </row>
    <row r="8954" spans="1:10" ht="16">
      <c r="A8954" s="3">
        <v>250</v>
      </c>
      <c r="B8954" s="7">
        <v>40269</v>
      </c>
      <c r="C8954" s="3">
        <v>2210</v>
      </c>
      <c r="J8954" s="2"/>
    </row>
    <row r="8955" spans="1:10" ht="16">
      <c r="A8955" s="3">
        <v>30</v>
      </c>
      <c r="B8955" s="7">
        <v>40271</v>
      </c>
      <c r="C8955" s="3">
        <v>2210</v>
      </c>
      <c r="J8955" s="2"/>
    </row>
    <row r="8956" spans="1:10" ht="16">
      <c r="A8956" s="3">
        <v>510</v>
      </c>
      <c r="B8956" s="7">
        <v>40271</v>
      </c>
      <c r="C8956" s="3">
        <v>2210</v>
      </c>
      <c r="J8956" s="2"/>
    </row>
    <row r="8957" spans="1:10" ht="16">
      <c r="A8957" s="3">
        <v>50</v>
      </c>
      <c r="B8957" s="7">
        <v>40271</v>
      </c>
      <c r="C8957" s="3">
        <v>2210</v>
      </c>
      <c r="J8957" s="2"/>
    </row>
    <row r="8958" spans="1:10" ht="16">
      <c r="A8958" s="3">
        <v>10</v>
      </c>
      <c r="B8958" s="7">
        <v>40272</v>
      </c>
      <c r="C8958" s="3">
        <v>2210</v>
      </c>
      <c r="J8958" s="2"/>
    </row>
    <row r="8959" spans="1:10" ht="16">
      <c r="A8959" s="3">
        <v>100</v>
      </c>
      <c r="B8959" s="7">
        <v>40272</v>
      </c>
      <c r="C8959" s="3">
        <v>2210</v>
      </c>
      <c r="J8959" s="2"/>
    </row>
    <row r="8960" spans="1:10" ht="16">
      <c r="A8960" s="3">
        <v>25</v>
      </c>
      <c r="B8960" s="7">
        <v>40273</v>
      </c>
      <c r="C8960" s="3">
        <v>2210</v>
      </c>
      <c r="J8960" s="2"/>
    </row>
    <row r="8961" spans="1:10" ht="16">
      <c r="A8961" s="3">
        <v>100</v>
      </c>
      <c r="B8961" s="7">
        <v>40273</v>
      </c>
      <c r="C8961" s="3">
        <v>2210</v>
      </c>
      <c r="J8961" s="2"/>
    </row>
    <row r="8962" spans="1:10" ht="16">
      <c r="A8962" s="3">
        <v>25</v>
      </c>
      <c r="B8962" s="7">
        <v>40273</v>
      </c>
      <c r="C8962" s="3">
        <v>2210</v>
      </c>
      <c r="J8962" s="2"/>
    </row>
    <row r="8963" spans="1:10" ht="16">
      <c r="A8963" s="3">
        <v>100</v>
      </c>
      <c r="B8963" s="7">
        <v>40273</v>
      </c>
      <c r="C8963" s="3">
        <v>2210</v>
      </c>
      <c r="J8963" s="2"/>
    </row>
    <row r="8964" spans="1:10" ht="16">
      <c r="A8964" s="3">
        <v>20</v>
      </c>
      <c r="B8964" s="7">
        <v>40273</v>
      </c>
      <c r="C8964" s="3">
        <v>2210</v>
      </c>
      <c r="J8964" s="2"/>
    </row>
    <row r="8965" spans="1:10" ht="16">
      <c r="A8965" s="3">
        <v>30</v>
      </c>
      <c r="B8965" s="7">
        <v>40273</v>
      </c>
      <c r="C8965" s="3">
        <v>2210</v>
      </c>
      <c r="J8965" s="2"/>
    </row>
    <row r="8966" spans="1:10" ht="16">
      <c r="A8966" s="3">
        <v>50</v>
      </c>
      <c r="B8966" s="7">
        <v>40274</v>
      </c>
      <c r="C8966" s="3">
        <v>2210</v>
      </c>
      <c r="J8966" s="2"/>
    </row>
    <row r="8967" spans="1:10" ht="16">
      <c r="A8967" s="3">
        <v>25</v>
      </c>
      <c r="B8967" s="7">
        <v>40274</v>
      </c>
      <c r="C8967" s="3">
        <v>2210</v>
      </c>
      <c r="J8967" s="2"/>
    </row>
    <row r="8968" spans="1:10" ht="16">
      <c r="A8968" s="3">
        <v>50</v>
      </c>
      <c r="B8968" s="7">
        <v>40274</v>
      </c>
      <c r="C8968" s="3">
        <v>2210</v>
      </c>
      <c r="J8968" s="2"/>
    </row>
    <row r="8969" spans="1:10" ht="16">
      <c r="A8969" s="3">
        <v>50</v>
      </c>
      <c r="B8969" s="7">
        <v>40274</v>
      </c>
      <c r="C8969" s="3">
        <v>2210</v>
      </c>
      <c r="J8969" s="2"/>
    </row>
    <row r="8970" spans="1:10" ht="16">
      <c r="A8970" s="3">
        <v>25</v>
      </c>
      <c r="B8970" s="7">
        <v>40274</v>
      </c>
      <c r="C8970" s="3">
        <v>2210</v>
      </c>
      <c r="J8970" s="2"/>
    </row>
    <row r="8971" spans="1:10" ht="16">
      <c r="A8971" s="3">
        <v>20</v>
      </c>
      <c r="B8971" s="7">
        <v>40275</v>
      </c>
      <c r="C8971" s="3">
        <v>2210</v>
      </c>
      <c r="J8971" s="2"/>
    </row>
    <row r="8972" spans="1:10" ht="16">
      <c r="A8972" s="3">
        <v>15</v>
      </c>
      <c r="B8972" s="7">
        <v>40275</v>
      </c>
      <c r="C8972" s="3">
        <v>2210</v>
      </c>
      <c r="J8972" s="2"/>
    </row>
    <row r="8973" spans="1:10" ht="16">
      <c r="A8973" s="3">
        <v>25</v>
      </c>
      <c r="B8973" s="7">
        <v>40276</v>
      </c>
      <c r="C8973" s="3">
        <v>2210</v>
      </c>
      <c r="J8973" s="2"/>
    </row>
    <row r="8974" spans="1:10" ht="16">
      <c r="A8974" s="3">
        <v>25</v>
      </c>
      <c r="B8974" s="7">
        <v>40276</v>
      </c>
      <c r="C8974" s="3">
        <v>2210</v>
      </c>
      <c r="J8974" s="2"/>
    </row>
    <row r="8975" spans="1:10" ht="16">
      <c r="A8975" s="3">
        <v>500</v>
      </c>
      <c r="B8975" s="7">
        <v>40277</v>
      </c>
      <c r="C8975" s="3">
        <v>2210</v>
      </c>
      <c r="J8975" s="2"/>
    </row>
    <row r="8976" spans="1:10" ht="16">
      <c r="A8976" s="3">
        <v>200</v>
      </c>
      <c r="B8976" s="7">
        <v>40277</v>
      </c>
      <c r="C8976" s="3">
        <v>2210</v>
      </c>
      <c r="J8976" s="2"/>
    </row>
    <row r="8977" spans="1:10" ht="16">
      <c r="A8977" s="3">
        <v>50</v>
      </c>
      <c r="B8977" s="7">
        <v>40281</v>
      </c>
      <c r="C8977" s="3">
        <v>2210</v>
      </c>
      <c r="J8977" s="2"/>
    </row>
    <row r="8978" spans="1:10" ht="16">
      <c r="A8978" s="3">
        <v>182</v>
      </c>
      <c r="B8978" s="7">
        <v>40282</v>
      </c>
      <c r="C8978" s="3">
        <v>2210</v>
      </c>
      <c r="J8978" s="2"/>
    </row>
    <row r="8979" spans="1:10" ht="16">
      <c r="A8979" s="3">
        <v>1</v>
      </c>
      <c r="B8979" s="7">
        <v>40282</v>
      </c>
      <c r="C8979" s="3">
        <v>2210</v>
      </c>
      <c r="J8979" s="2"/>
    </row>
    <row r="8980" spans="1:10" ht="16">
      <c r="A8980" s="3">
        <v>50</v>
      </c>
      <c r="B8980" s="7">
        <v>40282</v>
      </c>
      <c r="C8980" s="3">
        <v>2210</v>
      </c>
      <c r="J8980" s="2"/>
    </row>
    <row r="8981" spans="1:10" ht="16">
      <c r="A8981" s="3">
        <v>10</v>
      </c>
      <c r="B8981" s="7">
        <v>40282</v>
      </c>
      <c r="C8981" s="3">
        <v>2210</v>
      </c>
      <c r="J8981" s="2"/>
    </row>
    <row r="8982" spans="1:10" ht="16">
      <c r="A8982" s="3">
        <v>5</v>
      </c>
      <c r="B8982" s="7">
        <v>40282</v>
      </c>
      <c r="C8982" s="3">
        <v>2210</v>
      </c>
      <c r="J8982" s="2"/>
    </row>
    <row r="8983" spans="1:10" ht="16">
      <c r="A8983" s="3">
        <v>100</v>
      </c>
      <c r="B8983" s="7">
        <v>40282</v>
      </c>
      <c r="C8983" s="3">
        <v>2210</v>
      </c>
      <c r="J8983" s="2"/>
    </row>
    <row r="8984" spans="1:10" ht="16">
      <c r="A8984" s="3">
        <v>5</v>
      </c>
      <c r="B8984" s="7">
        <v>40283</v>
      </c>
      <c r="C8984" s="3">
        <v>2210</v>
      </c>
      <c r="J8984" s="2"/>
    </row>
    <row r="8985" spans="1:10" ht="16">
      <c r="A8985" s="3">
        <v>14</v>
      </c>
      <c r="B8985" s="7">
        <v>40284</v>
      </c>
      <c r="C8985" s="3">
        <v>2210</v>
      </c>
      <c r="J8985" s="2"/>
    </row>
    <row r="8986" spans="1:10" ht="16">
      <c r="A8986" s="3">
        <v>25</v>
      </c>
      <c r="B8986" s="7">
        <v>40284</v>
      </c>
      <c r="C8986" s="3">
        <v>2210</v>
      </c>
      <c r="J8986" s="2"/>
    </row>
    <row r="8987" spans="1:10" ht="16">
      <c r="A8987" s="3">
        <v>275</v>
      </c>
      <c r="B8987" s="7">
        <v>40284</v>
      </c>
      <c r="C8987" s="3">
        <v>2210</v>
      </c>
      <c r="J8987" s="2"/>
    </row>
    <row r="8988" spans="1:10" ht="16">
      <c r="A8988" s="3">
        <v>150</v>
      </c>
      <c r="B8988" s="7">
        <v>40284</v>
      </c>
      <c r="C8988" s="3">
        <v>2210</v>
      </c>
      <c r="J8988" s="2"/>
    </row>
    <row r="8989" spans="1:10" ht="16">
      <c r="A8989" s="3">
        <v>20</v>
      </c>
      <c r="B8989" s="7">
        <v>40284</v>
      </c>
      <c r="C8989" s="3">
        <v>2210</v>
      </c>
      <c r="J8989" s="2"/>
    </row>
    <row r="8990" spans="1:10" ht="16">
      <c r="A8990" s="3">
        <v>25</v>
      </c>
      <c r="B8990" s="7">
        <v>40284</v>
      </c>
      <c r="C8990" s="3">
        <v>2210</v>
      </c>
      <c r="J8990" s="2"/>
    </row>
    <row r="8991" spans="1:10" ht="16">
      <c r="A8991" s="3">
        <v>15</v>
      </c>
      <c r="B8991" s="7">
        <v>40285</v>
      </c>
      <c r="C8991" s="3">
        <v>2210</v>
      </c>
      <c r="J8991" s="2"/>
    </row>
    <row r="8992" spans="1:10" ht="16">
      <c r="A8992" s="3">
        <v>20</v>
      </c>
      <c r="B8992" s="7">
        <v>40285</v>
      </c>
      <c r="C8992" s="3">
        <v>2210</v>
      </c>
      <c r="J8992" s="2"/>
    </row>
    <row r="8993" spans="1:10" ht="16">
      <c r="A8993" s="3">
        <v>50</v>
      </c>
      <c r="B8993" s="7">
        <v>40287</v>
      </c>
      <c r="C8993" s="3">
        <v>2210</v>
      </c>
      <c r="J8993" s="2"/>
    </row>
    <row r="8994" spans="1:10" ht="16">
      <c r="A8994" s="3">
        <v>15</v>
      </c>
      <c r="B8994" s="7">
        <v>40256</v>
      </c>
      <c r="C8994" s="3">
        <v>2227</v>
      </c>
      <c r="J8994" s="2"/>
    </row>
    <row r="8995" spans="1:10" ht="16">
      <c r="A8995" s="3">
        <v>100</v>
      </c>
      <c r="B8995" s="7">
        <v>40256</v>
      </c>
      <c r="C8995" s="3">
        <v>2227</v>
      </c>
      <c r="J8995" s="2"/>
    </row>
    <row r="8996" spans="1:10" ht="16">
      <c r="A8996" s="3">
        <v>20</v>
      </c>
      <c r="B8996" s="7">
        <v>40267</v>
      </c>
      <c r="C8996" s="3">
        <v>2233</v>
      </c>
      <c r="J8996" s="2"/>
    </row>
    <row r="8997" spans="1:10" ht="16">
      <c r="A8997" s="3">
        <v>25</v>
      </c>
      <c r="B8997" s="7">
        <v>40267</v>
      </c>
      <c r="C8997" s="3">
        <v>2233</v>
      </c>
      <c r="J8997" s="2"/>
    </row>
    <row r="8998" spans="1:10" ht="16">
      <c r="A8998" s="3">
        <v>100</v>
      </c>
      <c r="B8998" s="7">
        <v>40267</v>
      </c>
      <c r="C8998" s="3">
        <v>2233</v>
      </c>
      <c r="J8998" s="2"/>
    </row>
    <row r="8999" spans="1:10" ht="16">
      <c r="A8999" s="3">
        <v>25</v>
      </c>
      <c r="B8999" s="7">
        <v>40267</v>
      </c>
      <c r="C8999" s="3">
        <v>2233</v>
      </c>
      <c r="J8999" s="2"/>
    </row>
    <row r="9000" spans="1:10" ht="16">
      <c r="A9000" s="3">
        <v>1000</v>
      </c>
      <c r="B9000" s="7">
        <v>40267</v>
      </c>
      <c r="C9000" s="3">
        <v>2233</v>
      </c>
      <c r="J9000" s="2"/>
    </row>
    <row r="9001" spans="1:10" ht="16">
      <c r="A9001" s="3">
        <v>40</v>
      </c>
      <c r="B9001" s="7">
        <v>40267</v>
      </c>
      <c r="C9001" s="3">
        <v>2233</v>
      </c>
      <c r="J9001" s="2"/>
    </row>
    <row r="9002" spans="1:10" ht="16">
      <c r="A9002" s="3">
        <v>20</v>
      </c>
      <c r="B9002" s="7">
        <v>40268</v>
      </c>
      <c r="C9002" s="3">
        <v>2233</v>
      </c>
      <c r="J9002" s="2"/>
    </row>
    <row r="9003" spans="1:10" ht="16">
      <c r="A9003" s="3">
        <v>20</v>
      </c>
      <c r="B9003" s="7">
        <v>40268</v>
      </c>
      <c r="C9003" s="3">
        <v>2233</v>
      </c>
      <c r="J9003" s="2"/>
    </row>
    <row r="9004" spans="1:10" ht="16">
      <c r="A9004" s="3">
        <v>10</v>
      </c>
      <c r="B9004" s="7">
        <v>40268</v>
      </c>
      <c r="C9004" s="3">
        <v>2233</v>
      </c>
      <c r="J9004" s="2"/>
    </row>
    <row r="9005" spans="1:10" ht="16">
      <c r="A9005" s="3">
        <v>100</v>
      </c>
      <c r="B9005" s="7">
        <v>40271</v>
      </c>
      <c r="C9005" s="3">
        <v>2233</v>
      </c>
      <c r="J9005" s="2"/>
    </row>
    <row r="9006" spans="1:10" ht="16">
      <c r="A9006" s="3">
        <v>200</v>
      </c>
      <c r="B9006" s="7">
        <v>40271</v>
      </c>
      <c r="C9006" s="3">
        <v>2233</v>
      </c>
      <c r="J9006" s="2"/>
    </row>
    <row r="9007" spans="1:10" ht="16">
      <c r="A9007" s="3">
        <v>25</v>
      </c>
      <c r="B9007" s="7">
        <v>40275</v>
      </c>
      <c r="C9007" s="3">
        <v>2233</v>
      </c>
      <c r="J9007" s="2"/>
    </row>
    <row r="9008" spans="1:10" ht="16">
      <c r="A9008" s="3">
        <v>20</v>
      </c>
      <c r="B9008" s="7">
        <v>40276</v>
      </c>
      <c r="C9008" s="3">
        <v>2233</v>
      </c>
      <c r="J9008" s="2"/>
    </row>
    <row r="9009" spans="1:10" ht="16">
      <c r="A9009" s="3">
        <v>10</v>
      </c>
      <c r="B9009" s="7">
        <v>40276</v>
      </c>
      <c r="C9009" s="3">
        <v>2233</v>
      </c>
      <c r="J9009" s="2"/>
    </row>
    <row r="9010" spans="1:10" ht="16">
      <c r="A9010" s="3">
        <v>100</v>
      </c>
      <c r="B9010" s="7">
        <v>40277</v>
      </c>
      <c r="C9010" s="3">
        <v>2233</v>
      </c>
      <c r="J9010" s="2"/>
    </row>
    <row r="9011" spans="1:10" ht="16">
      <c r="A9011" s="3">
        <v>100</v>
      </c>
      <c r="B9011" s="7">
        <v>40278</v>
      </c>
      <c r="C9011" s="3">
        <v>2233</v>
      </c>
      <c r="J9011" s="2"/>
    </row>
    <row r="9012" spans="1:10" ht="16">
      <c r="A9012" s="3">
        <v>25</v>
      </c>
      <c r="B9012" s="7">
        <v>40278</v>
      </c>
      <c r="C9012" s="3">
        <v>2233</v>
      </c>
      <c r="J9012" s="2"/>
    </row>
    <row r="9013" spans="1:10" ht="16">
      <c r="A9013" s="3">
        <v>100</v>
      </c>
      <c r="B9013" s="7">
        <v>40279</v>
      </c>
      <c r="C9013" s="3">
        <v>2233</v>
      </c>
      <c r="J9013" s="2"/>
    </row>
    <row r="9014" spans="1:10" ht="16">
      <c r="A9014" s="3">
        <v>100</v>
      </c>
      <c r="B9014" s="7">
        <v>40280</v>
      </c>
      <c r="C9014" s="3">
        <v>2233</v>
      </c>
      <c r="J9014" s="2"/>
    </row>
    <row r="9015" spans="1:10" ht="16">
      <c r="A9015" s="3">
        <v>100</v>
      </c>
      <c r="B9015" s="7">
        <v>40280</v>
      </c>
      <c r="C9015" s="3">
        <v>2233</v>
      </c>
      <c r="J9015" s="2"/>
    </row>
    <row r="9016" spans="1:10" ht="16">
      <c r="A9016" s="3">
        <v>5</v>
      </c>
      <c r="B9016" s="7">
        <v>40280</v>
      </c>
      <c r="C9016" s="3">
        <v>2233</v>
      </c>
      <c r="J9016" s="2"/>
    </row>
    <row r="9017" spans="1:10" ht="16">
      <c r="A9017" s="3">
        <v>50</v>
      </c>
      <c r="B9017" s="7">
        <v>40281</v>
      </c>
      <c r="C9017" s="3">
        <v>2233</v>
      </c>
      <c r="J9017" s="2"/>
    </row>
    <row r="9018" spans="1:10" ht="16">
      <c r="A9018" s="3">
        <v>50</v>
      </c>
      <c r="B9018" s="7">
        <v>40281</v>
      </c>
      <c r="C9018" s="3">
        <v>2233</v>
      </c>
      <c r="J9018" s="2"/>
    </row>
    <row r="9019" spans="1:10" ht="16">
      <c r="A9019" s="3">
        <v>50</v>
      </c>
      <c r="B9019" s="7">
        <v>40288</v>
      </c>
      <c r="C9019" s="3">
        <v>2233</v>
      </c>
      <c r="J9019" s="2"/>
    </row>
    <row r="9020" spans="1:10" ht="16">
      <c r="A9020" s="3">
        <v>100</v>
      </c>
      <c r="B9020" s="7">
        <v>40288</v>
      </c>
      <c r="C9020" s="3">
        <v>2233</v>
      </c>
      <c r="J9020" s="2"/>
    </row>
    <row r="9021" spans="1:10" ht="16">
      <c r="A9021" s="3">
        <v>25</v>
      </c>
      <c r="B9021" s="7">
        <v>40288</v>
      </c>
      <c r="C9021" s="3">
        <v>2233</v>
      </c>
      <c r="J9021" s="2"/>
    </row>
    <row r="9022" spans="1:10" ht="16">
      <c r="A9022" s="3">
        <v>35</v>
      </c>
      <c r="B9022" s="7">
        <v>40289</v>
      </c>
      <c r="C9022" s="3">
        <v>2233</v>
      </c>
      <c r="J9022" s="2"/>
    </row>
    <row r="9023" spans="1:10" ht="16">
      <c r="A9023" s="3">
        <v>350</v>
      </c>
      <c r="B9023" s="7">
        <v>40294</v>
      </c>
      <c r="C9023" s="3">
        <v>2233</v>
      </c>
      <c r="J9023" s="2"/>
    </row>
    <row r="9024" spans="1:10" ht="16">
      <c r="A9024" s="3">
        <v>10</v>
      </c>
      <c r="B9024" s="7">
        <v>40294</v>
      </c>
      <c r="C9024" s="3">
        <v>2233</v>
      </c>
      <c r="J9024" s="2"/>
    </row>
    <row r="9025" spans="1:10" ht="16">
      <c r="A9025" s="3">
        <v>150</v>
      </c>
      <c r="B9025" s="7">
        <v>40296</v>
      </c>
      <c r="C9025" s="3">
        <v>2233</v>
      </c>
      <c r="J9025" s="2"/>
    </row>
    <row r="9026" spans="1:10" ht="16">
      <c r="A9026" s="3">
        <v>600</v>
      </c>
      <c r="B9026" s="7">
        <v>40296</v>
      </c>
      <c r="C9026" s="3">
        <v>2233</v>
      </c>
      <c r="J9026" s="2"/>
    </row>
    <row r="9027" spans="1:10" ht="16">
      <c r="A9027" s="3">
        <v>50</v>
      </c>
      <c r="B9027" s="7">
        <v>40296</v>
      </c>
      <c r="C9027" s="3">
        <v>2233</v>
      </c>
      <c r="J9027" s="2"/>
    </row>
    <row r="9028" spans="1:10" ht="16">
      <c r="A9028" s="3">
        <v>25</v>
      </c>
      <c r="B9028" s="7">
        <v>40296</v>
      </c>
      <c r="C9028" s="3">
        <v>2233</v>
      </c>
      <c r="J9028" s="2"/>
    </row>
    <row r="9029" spans="1:10" ht="16">
      <c r="A9029" s="3">
        <v>100</v>
      </c>
      <c r="B9029" s="7">
        <v>40296</v>
      </c>
      <c r="C9029" s="3">
        <v>2233</v>
      </c>
      <c r="J9029" s="2"/>
    </row>
    <row r="9030" spans="1:10" ht="16">
      <c r="A9030" s="3">
        <v>20</v>
      </c>
      <c r="B9030" s="7">
        <v>40296</v>
      </c>
      <c r="C9030" s="3">
        <v>2233</v>
      </c>
      <c r="J9030" s="2"/>
    </row>
    <row r="9031" spans="1:10" ht="16">
      <c r="A9031" s="3">
        <v>50</v>
      </c>
      <c r="B9031" s="7">
        <v>40297</v>
      </c>
      <c r="C9031" s="3">
        <v>2233</v>
      </c>
      <c r="J9031" s="2"/>
    </row>
    <row r="9032" spans="1:10" ht="16">
      <c r="A9032" s="3">
        <v>190</v>
      </c>
      <c r="B9032" s="7">
        <v>40297</v>
      </c>
      <c r="C9032" s="3">
        <v>2233</v>
      </c>
      <c r="J9032" s="2"/>
    </row>
    <row r="9033" spans="1:10" ht="16">
      <c r="A9033" s="3">
        <v>100</v>
      </c>
      <c r="B9033" s="7">
        <v>40298</v>
      </c>
      <c r="C9033" s="3">
        <v>2233</v>
      </c>
      <c r="J9033" s="2"/>
    </row>
    <row r="9034" spans="1:10" ht="16">
      <c r="A9034" s="3">
        <v>25</v>
      </c>
      <c r="B9034" s="7">
        <v>40305</v>
      </c>
      <c r="C9034" s="3">
        <v>2233</v>
      </c>
      <c r="J9034" s="2"/>
    </row>
    <row r="9035" spans="1:10" ht="16">
      <c r="A9035" s="3">
        <v>10</v>
      </c>
      <c r="B9035" s="7">
        <v>40268</v>
      </c>
      <c r="C9035" s="3">
        <v>2236</v>
      </c>
      <c r="J9035" s="2"/>
    </row>
    <row r="9036" spans="1:10" ht="16">
      <c r="A9036" s="3">
        <v>50</v>
      </c>
      <c r="B9036" s="7">
        <v>40268</v>
      </c>
      <c r="C9036" s="3">
        <v>2236</v>
      </c>
      <c r="J9036" s="2"/>
    </row>
    <row r="9037" spans="1:10" ht="16">
      <c r="A9037" s="3">
        <v>50</v>
      </c>
      <c r="B9037" s="7">
        <v>40270</v>
      </c>
      <c r="C9037" s="3">
        <v>2236</v>
      </c>
      <c r="J9037" s="2"/>
    </row>
    <row r="9038" spans="1:10" ht="16">
      <c r="A9038" s="3">
        <v>5</v>
      </c>
      <c r="B9038" s="7">
        <v>40270</v>
      </c>
      <c r="C9038" s="3">
        <v>2236</v>
      </c>
      <c r="J9038" s="2"/>
    </row>
    <row r="9039" spans="1:10" ht="16">
      <c r="A9039" s="3">
        <v>5</v>
      </c>
      <c r="B9039" s="7">
        <v>40270</v>
      </c>
      <c r="C9039" s="3">
        <v>2236</v>
      </c>
      <c r="J9039" s="2"/>
    </row>
    <row r="9040" spans="1:10" ht="16">
      <c r="A9040" s="3">
        <v>485</v>
      </c>
      <c r="B9040" s="7">
        <v>40274</v>
      </c>
      <c r="C9040" s="3">
        <v>2236</v>
      </c>
      <c r="J9040" s="2"/>
    </row>
    <row r="9041" spans="1:10" ht="16">
      <c r="A9041" s="3">
        <v>20</v>
      </c>
      <c r="B9041" s="7">
        <v>40277</v>
      </c>
      <c r="C9041" s="3">
        <v>2236</v>
      </c>
      <c r="J9041" s="2"/>
    </row>
    <row r="9042" spans="1:10" ht="16">
      <c r="A9042" s="3">
        <v>60</v>
      </c>
      <c r="B9042" s="7">
        <v>40278</v>
      </c>
      <c r="C9042" s="3">
        <v>2236</v>
      </c>
      <c r="J9042" s="2"/>
    </row>
    <row r="9043" spans="1:10" ht="16">
      <c r="A9043" s="3">
        <v>100</v>
      </c>
      <c r="B9043" s="7">
        <v>40279</v>
      </c>
      <c r="C9043" s="3">
        <v>2236</v>
      </c>
      <c r="J9043" s="2"/>
    </row>
    <row r="9044" spans="1:10" ht="16">
      <c r="A9044" s="3">
        <v>5</v>
      </c>
      <c r="B9044" s="7">
        <v>40279</v>
      </c>
      <c r="C9044" s="3">
        <v>2236</v>
      </c>
      <c r="J9044" s="2"/>
    </row>
    <row r="9045" spans="1:10" ht="16">
      <c r="A9045" s="3">
        <v>50</v>
      </c>
      <c r="B9045" s="7">
        <v>40280</v>
      </c>
      <c r="C9045" s="3">
        <v>2236</v>
      </c>
      <c r="J9045" s="2"/>
    </row>
    <row r="9046" spans="1:10" ht="16">
      <c r="A9046" s="3">
        <v>100</v>
      </c>
      <c r="B9046" s="7">
        <v>40281</v>
      </c>
      <c r="C9046" s="3">
        <v>2236</v>
      </c>
      <c r="J9046" s="2"/>
    </row>
    <row r="9047" spans="1:10" ht="16">
      <c r="A9047" s="3">
        <v>100</v>
      </c>
      <c r="B9047" s="7">
        <v>40281</v>
      </c>
      <c r="C9047" s="3">
        <v>2236</v>
      </c>
      <c r="J9047" s="2"/>
    </row>
    <row r="9048" spans="1:10" ht="16">
      <c r="A9048" s="3">
        <v>25</v>
      </c>
      <c r="B9048" s="7">
        <v>40281</v>
      </c>
      <c r="C9048" s="3">
        <v>2236</v>
      </c>
      <c r="J9048" s="2"/>
    </row>
    <row r="9049" spans="1:10" ht="16">
      <c r="A9049" s="3">
        <v>50</v>
      </c>
      <c r="B9049" s="7">
        <v>40281</v>
      </c>
      <c r="C9049" s="3">
        <v>2236</v>
      </c>
      <c r="J9049" s="2"/>
    </row>
    <row r="9050" spans="1:10" ht="16">
      <c r="A9050" s="3">
        <v>25</v>
      </c>
      <c r="B9050" s="7">
        <v>40282</v>
      </c>
      <c r="C9050" s="3">
        <v>2236</v>
      </c>
      <c r="J9050" s="2"/>
    </row>
    <row r="9051" spans="1:10" ht="16">
      <c r="A9051" s="3">
        <v>1</v>
      </c>
      <c r="B9051" s="7">
        <v>40282</v>
      </c>
      <c r="C9051" s="3">
        <v>2236</v>
      </c>
      <c r="J9051" s="2"/>
    </row>
    <row r="9052" spans="1:10" ht="16">
      <c r="A9052" s="3">
        <v>50</v>
      </c>
      <c r="B9052" s="7">
        <v>40283</v>
      </c>
      <c r="C9052" s="3">
        <v>2236</v>
      </c>
      <c r="J9052" s="2"/>
    </row>
    <row r="9053" spans="1:10" ht="16">
      <c r="A9053" s="3">
        <v>100</v>
      </c>
      <c r="B9053" s="7">
        <v>40283</v>
      </c>
      <c r="C9053" s="3">
        <v>2236</v>
      </c>
      <c r="J9053" s="2"/>
    </row>
    <row r="9054" spans="1:10" ht="16">
      <c r="A9054" s="3">
        <v>100</v>
      </c>
      <c r="B9054" s="7">
        <v>40283</v>
      </c>
      <c r="C9054" s="3">
        <v>2236</v>
      </c>
      <c r="J9054" s="2"/>
    </row>
    <row r="9055" spans="1:10" ht="16">
      <c r="A9055" s="3">
        <v>25</v>
      </c>
      <c r="B9055" s="7">
        <v>40285</v>
      </c>
      <c r="C9055" s="3">
        <v>2236</v>
      </c>
      <c r="J9055" s="2"/>
    </row>
    <row r="9056" spans="1:10" ht="16">
      <c r="A9056" s="3">
        <v>20</v>
      </c>
      <c r="B9056" s="7">
        <v>40285</v>
      </c>
      <c r="C9056" s="3">
        <v>2236</v>
      </c>
      <c r="J9056" s="2"/>
    </row>
    <row r="9057" spans="1:10" ht="16">
      <c r="A9057" s="3">
        <v>25</v>
      </c>
      <c r="B9057" s="7">
        <v>40288</v>
      </c>
      <c r="C9057" s="3">
        <v>2236</v>
      </c>
      <c r="J9057" s="2"/>
    </row>
    <row r="9058" spans="1:10" ht="16">
      <c r="A9058" s="3">
        <v>150</v>
      </c>
      <c r="B9058" s="7">
        <v>40291</v>
      </c>
      <c r="C9058" s="3">
        <v>2236</v>
      </c>
      <c r="J9058" s="2"/>
    </row>
    <row r="9059" spans="1:10" ht="16">
      <c r="A9059" s="3">
        <v>10</v>
      </c>
      <c r="B9059" s="7">
        <v>40292</v>
      </c>
      <c r="C9059" s="3">
        <v>2236</v>
      </c>
      <c r="J9059" s="2"/>
    </row>
    <row r="9060" spans="1:10" ht="16">
      <c r="A9060" s="3">
        <v>375</v>
      </c>
      <c r="B9060" s="7">
        <v>40292</v>
      </c>
      <c r="C9060" s="3">
        <v>2236</v>
      </c>
      <c r="J9060" s="2"/>
    </row>
    <row r="9061" spans="1:10" ht="16">
      <c r="A9061" s="3">
        <v>4</v>
      </c>
      <c r="B9061" s="7">
        <v>40294</v>
      </c>
      <c r="C9061" s="3">
        <v>2236</v>
      </c>
      <c r="J9061" s="2"/>
    </row>
    <row r="9062" spans="1:10" ht="16">
      <c r="A9062" s="3">
        <v>100</v>
      </c>
      <c r="B9062" s="7">
        <v>40299</v>
      </c>
      <c r="C9062" s="3">
        <v>2236</v>
      </c>
      <c r="J9062" s="2"/>
    </row>
    <row r="9063" spans="1:10" ht="16">
      <c r="A9063" s="3">
        <v>100</v>
      </c>
      <c r="B9063" s="7">
        <v>40345</v>
      </c>
      <c r="C9063" s="3">
        <v>2247</v>
      </c>
      <c r="J9063" s="2"/>
    </row>
    <row r="9064" spans="1:10" ht="16">
      <c r="A9064" s="3">
        <v>25</v>
      </c>
      <c r="B9064" s="7">
        <v>40345</v>
      </c>
      <c r="C9064" s="3">
        <v>2247</v>
      </c>
      <c r="J9064" s="2"/>
    </row>
    <row r="9065" spans="1:10" ht="16">
      <c r="A9065" s="3">
        <v>100</v>
      </c>
      <c r="B9065" s="7">
        <v>40345</v>
      </c>
      <c r="C9065" s="3">
        <v>2247</v>
      </c>
      <c r="J9065" s="2"/>
    </row>
    <row r="9066" spans="1:10" ht="16">
      <c r="A9066" s="3">
        <v>15</v>
      </c>
      <c r="B9066" s="7">
        <v>40345</v>
      </c>
      <c r="C9066" s="3">
        <v>2247</v>
      </c>
      <c r="J9066" s="2"/>
    </row>
    <row r="9067" spans="1:10" ht="16">
      <c r="A9067" s="3">
        <v>200</v>
      </c>
      <c r="B9067" s="7">
        <v>40345</v>
      </c>
      <c r="C9067" s="3">
        <v>2247</v>
      </c>
      <c r="J9067" s="2"/>
    </row>
    <row r="9068" spans="1:10" ht="16">
      <c r="A9068" s="3">
        <v>100</v>
      </c>
      <c r="B9068" s="7">
        <v>40346</v>
      </c>
      <c r="C9068" s="3">
        <v>2247</v>
      </c>
      <c r="J9068" s="2"/>
    </row>
    <row r="9069" spans="1:10" ht="16">
      <c r="A9069" s="3">
        <v>100</v>
      </c>
      <c r="B9069" s="7">
        <v>40346</v>
      </c>
      <c r="C9069" s="3">
        <v>2247</v>
      </c>
      <c r="J9069" s="2"/>
    </row>
    <row r="9070" spans="1:10" ht="16">
      <c r="A9070" s="3">
        <v>25</v>
      </c>
      <c r="B9070" s="7">
        <v>40348</v>
      </c>
      <c r="C9070" s="3">
        <v>2247</v>
      </c>
      <c r="J9070" s="2"/>
    </row>
    <row r="9071" spans="1:10" ht="16">
      <c r="A9071" s="3">
        <v>100</v>
      </c>
      <c r="B9071" s="7">
        <v>40348</v>
      </c>
      <c r="C9071" s="3">
        <v>2247</v>
      </c>
      <c r="J9071" s="2"/>
    </row>
    <row r="9072" spans="1:10" ht="16">
      <c r="A9072" s="3">
        <v>100</v>
      </c>
      <c r="B9072" s="7">
        <v>40348</v>
      </c>
      <c r="C9072" s="3">
        <v>2247</v>
      </c>
      <c r="J9072" s="2"/>
    </row>
    <row r="9073" spans="1:10" ht="16">
      <c r="A9073" s="3">
        <v>150</v>
      </c>
      <c r="B9073" s="7">
        <v>40348</v>
      </c>
      <c r="C9073" s="3">
        <v>2247</v>
      </c>
      <c r="J9073" s="2"/>
    </row>
    <row r="9074" spans="1:10" ht="16">
      <c r="A9074" s="3">
        <v>10</v>
      </c>
      <c r="B9074" s="7">
        <v>40349</v>
      </c>
      <c r="C9074" s="3">
        <v>2247</v>
      </c>
      <c r="J9074" s="2"/>
    </row>
    <row r="9075" spans="1:10" ht="16">
      <c r="A9075" s="3">
        <v>100</v>
      </c>
      <c r="B9075" s="7">
        <v>40349</v>
      </c>
      <c r="C9075" s="3">
        <v>2247</v>
      </c>
      <c r="J9075" s="2"/>
    </row>
    <row r="9076" spans="1:10" ht="16">
      <c r="A9076" s="3">
        <v>100</v>
      </c>
      <c r="B9076" s="7">
        <v>40350</v>
      </c>
      <c r="C9076" s="3">
        <v>2247</v>
      </c>
      <c r="J9076" s="2"/>
    </row>
    <row r="9077" spans="1:10" ht="16">
      <c r="A9077" s="3">
        <v>150</v>
      </c>
      <c r="B9077" s="7">
        <v>40350</v>
      </c>
      <c r="C9077" s="3">
        <v>2247</v>
      </c>
      <c r="J9077" s="2"/>
    </row>
    <row r="9078" spans="1:10" ht="16">
      <c r="A9078" s="3">
        <v>25</v>
      </c>
      <c r="B9078" s="7">
        <v>40350</v>
      </c>
      <c r="C9078" s="3">
        <v>2247</v>
      </c>
      <c r="J9078" s="2"/>
    </row>
    <row r="9079" spans="1:10" ht="16">
      <c r="A9079" s="3">
        <v>25</v>
      </c>
      <c r="B9079" s="7">
        <v>40351</v>
      </c>
      <c r="C9079" s="3">
        <v>2247</v>
      </c>
      <c r="J9079" s="2"/>
    </row>
    <row r="9080" spans="1:10" ht="16">
      <c r="A9080" s="3">
        <v>10</v>
      </c>
      <c r="B9080" s="7">
        <v>40351</v>
      </c>
      <c r="C9080" s="3">
        <v>2247</v>
      </c>
      <c r="J9080" s="2"/>
    </row>
    <row r="9081" spans="1:10" ht="16">
      <c r="A9081" s="3">
        <v>10</v>
      </c>
      <c r="B9081" s="7">
        <v>40351</v>
      </c>
      <c r="C9081" s="3">
        <v>2247</v>
      </c>
      <c r="J9081" s="2"/>
    </row>
    <row r="9082" spans="1:10" ht="16">
      <c r="A9082" s="3">
        <v>50</v>
      </c>
      <c r="B9082" s="7">
        <v>40352</v>
      </c>
      <c r="C9082" s="3">
        <v>2247</v>
      </c>
      <c r="J9082" s="2"/>
    </row>
    <row r="9083" spans="1:10" ht="16">
      <c r="A9083" s="3">
        <v>25</v>
      </c>
      <c r="B9083" s="7">
        <v>40353</v>
      </c>
      <c r="C9083" s="3">
        <v>2247</v>
      </c>
      <c r="J9083" s="2"/>
    </row>
    <row r="9084" spans="1:10" ht="16">
      <c r="A9084" s="3">
        <v>15</v>
      </c>
      <c r="B9084" s="7">
        <v>40353</v>
      </c>
      <c r="C9084" s="3">
        <v>2247</v>
      </c>
      <c r="J9084" s="2"/>
    </row>
    <row r="9085" spans="1:10" ht="16">
      <c r="A9085" s="3">
        <v>100</v>
      </c>
      <c r="B9085" s="7">
        <v>40354</v>
      </c>
      <c r="C9085" s="3">
        <v>2247</v>
      </c>
      <c r="J9085" s="2"/>
    </row>
    <row r="9086" spans="1:10" ht="16">
      <c r="A9086" s="3">
        <v>50</v>
      </c>
      <c r="B9086" s="7">
        <v>40354</v>
      </c>
      <c r="C9086" s="3">
        <v>2247</v>
      </c>
      <c r="J9086" s="2"/>
    </row>
    <row r="9087" spans="1:10" ht="16">
      <c r="A9087" s="3">
        <v>25</v>
      </c>
      <c r="B9087" s="7">
        <v>40355</v>
      </c>
      <c r="C9087" s="3">
        <v>2247</v>
      </c>
      <c r="J9087" s="2"/>
    </row>
    <row r="9088" spans="1:10" ht="16">
      <c r="A9088" s="3">
        <v>25</v>
      </c>
      <c r="B9088" s="7">
        <v>40356</v>
      </c>
      <c r="C9088" s="3">
        <v>2247</v>
      </c>
      <c r="J9088" s="2"/>
    </row>
    <row r="9089" spans="1:10" ht="16">
      <c r="A9089" s="3">
        <v>25</v>
      </c>
      <c r="B9089" s="7">
        <v>40359</v>
      </c>
      <c r="C9089" s="3">
        <v>2247</v>
      </c>
      <c r="J9089" s="2"/>
    </row>
    <row r="9090" spans="1:10" ht="16">
      <c r="A9090" s="3">
        <v>50</v>
      </c>
      <c r="B9090" s="7">
        <v>40360</v>
      </c>
      <c r="C9090" s="3">
        <v>2247</v>
      </c>
      <c r="J9090" s="2"/>
    </row>
    <row r="9091" spans="1:10" ht="16">
      <c r="A9091" s="3">
        <v>10</v>
      </c>
      <c r="B9091" s="7">
        <v>40366</v>
      </c>
      <c r="C9091" s="3">
        <v>2247</v>
      </c>
      <c r="J9091" s="2"/>
    </row>
    <row r="9092" spans="1:10" ht="16">
      <c r="A9092" s="3">
        <v>50</v>
      </c>
      <c r="B9092" s="7">
        <v>40366</v>
      </c>
      <c r="C9092" s="3">
        <v>2247</v>
      </c>
      <c r="J9092" s="2"/>
    </row>
    <row r="9093" spans="1:10" ht="16">
      <c r="A9093" s="3">
        <v>25</v>
      </c>
      <c r="B9093" s="7">
        <v>40366</v>
      </c>
      <c r="C9093" s="3">
        <v>2247</v>
      </c>
      <c r="J9093" s="2"/>
    </row>
    <row r="9094" spans="1:10" ht="16">
      <c r="A9094" s="3">
        <v>50</v>
      </c>
      <c r="B9094" s="7">
        <v>40370</v>
      </c>
      <c r="C9094" s="3">
        <v>2247</v>
      </c>
      <c r="J9094" s="2"/>
    </row>
    <row r="9095" spans="1:10" ht="16">
      <c r="A9095" s="3">
        <v>100</v>
      </c>
      <c r="B9095" s="7">
        <v>40373</v>
      </c>
      <c r="C9095" s="3">
        <v>2247</v>
      </c>
      <c r="J9095" s="2"/>
    </row>
    <row r="9096" spans="1:10" ht="16">
      <c r="A9096" s="3">
        <v>25</v>
      </c>
      <c r="B9096" s="7">
        <v>40378</v>
      </c>
      <c r="C9096" s="3">
        <v>2247</v>
      </c>
      <c r="J9096" s="2"/>
    </row>
    <row r="9097" spans="1:10" ht="16">
      <c r="A9097" s="3">
        <v>100</v>
      </c>
      <c r="B9097" s="7">
        <v>40261</v>
      </c>
      <c r="C9097" s="3">
        <v>2254</v>
      </c>
      <c r="J9097" s="2"/>
    </row>
    <row r="9098" spans="1:10" ht="16">
      <c r="A9098" s="3">
        <v>100</v>
      </c>
      <c r="B9098" s="7">
        <v>40262</v>
      </c>
      <c r="C9098" s="3">
        <v>2254</v>
      </c>
      <c r="J9098" s="2"/>
    </row>
    <row r="9099" spans="1:10" ht="16">
      <c r="A9099" s="3">
        <v>15</v>
      </c>
      <c r="B9099" s="7">
        <v>40267</v>
      </c>
      <c r="C9099" s="3">
        <v>2254</v>
      </c>
      <c r="J9099" s="2"/>
    </row>
    <row r="9100" spans="1:10" ht="16">
      <c r="A9100" s="3">
        <v>5</v>
      </c>
      <c r="B9100" s="7">
        <v>40277</v>
      </c>
      <c r="C9100" s="3">
        <v>2254</v>
      </c>
      <c r="J9100" s="2"/>
    </row>
    <row r="9101" spans="1:10" ht="16">
      <c r="A9101" s="3">
        <v>20</v>
      </c>
      <c r="B9101" s="7">
        <v>40282</v>
      </c>
      <c r="C9101" s="3">
        <v>2259</v>
      </c>
      <c r="J9101" s="2"/>
    </row>
    <row r="9102" spans="1:10" ht="16">
      <c r="A9102" s="3">
        <v>100</v>
      </c>
      <c r="B9102" s="7">
        <v>40297</v>
      </c>
      <c r="C9102" s="3">
        <v>2259</v>
      </c>
      <c r="J9102" s="2"/>
    </row>
    <row r="9103" spans="1:10" ht="16">
      <c r="A9103" s="3">
        <v>10</v>
      </c>
      <c r="B9103" s="7">
        <v>40304</v>
      </c>
      <c r="C9103" s="3">
        <v>2259</v>
      </c>
      <c r="J9103" s="2"/>
    </row>
    <row r="9104" spans="1:10" ht="16">
      <c r="A9104" s="3">
        <v>25</v>
      </c>
      <c r="B9104" s="7">
        <v>40312</v>
      </c>
      <c r="C9104" s="3">
        <v>2271</v>
      </c>
      <c r="J9104" s="2"/>
    </row>
    <row r="9105" spans="1:10" ht="16">
      <c r="A9105" s="3">
        <v>5</v>
      </c>
      <c r="B9105" s="7">
        <v>40312</v>
      </c>
      <c r="C9105" s="3">
        <v>2271</v>
      </c>
      <c r="J9105" s="2"/>
    </row>
    <row r="9106" spans="1:10" ht="16">
      <c r="A9106" s="3">
        <v>10</v>
      </c>
      <c r="B9106" s="7">
        <v>40312</v>
      </c>
      <c r="C9106" s="3">
        <v>2271</v>
      </c>
      <c r="J9106" s="2"/>
    </row>
    <row r="9107" spans="1:10" ht="16">
      <c r="A9107" s="3">
        <v>5</v>
      </c>
      <c r="B9107" s="7">
        <v>40316</v>
      </c>
      <c r="C9107" s="3">
        <v>2271</v>
      </c>
      <c r="J9107" s="2"/>
    </row>
    <row r="9108" spans="1:10" ht="16">
      <c r="A9108" s="3">
        <v>50</v>
      </c>
      <c r="B9108" s="7">
        <v>40318</v>
      </c>
      <c r="C9108" s="3">
        <v>2271</v>
      </c>
      <c r="J9108" s="2"/>
    </row>
    <row r="9109" spans="1:10" ht="16">
      <c r="A9109" s="3">
        <v>50</v>
      </c>
      <c r="B9109" s="7">
        <v>40318</v>
      </c>
      <c r="C9109" s="3">
        <v>2271</v>
      </c>
      <c r="J9109" s="2"/>
    </row>
    <row r="9110" spans="1:10" ht="16">
      <c r="A9110" s="3">
        <v>500</v>
      </c>
      <c r="B9110" s="7">
        <v>40325</v>
      </c>
      <c r="C9110" s="3">
        <v>2271</v>
      </c>
      <c r="J9110" s="2"/>
    </row>
    <row r="9111" spans="1:10" ht="16">
      <c r="A9111" s="3">
        <v>50</v>
      </c>
      <c r="B9111" s="7">
        <v>40325</v>
      </c>
      <c r="C9111" s="3">
        <v>2271</v>
      </c>
      <c r="J9111" s="2"/>
    </row>
    <row r="9112" spans="1:10" ht="16">
      <c r="A9112" s="3">
        <v>25</v>
      </c>
      <c r="B9112" s="7">
        <v>40325</v>
      </c>
      <c r="C9112" s="3">
        <v>2271</v>
      </c>
      <c r="J9112" s="2"/>
    </row>
    <row r="9113" spans="1:10" ht="16">
      <c r="A9113" s="3">
        <v>50</v>
      </c>
      <c r="B9113" s="7">
        <v>40325</v>
      </c>
      <c r="C9113" s="3">
        <v>2271</v>
      </c>
      <c r="J9113" s="2"/>
    </row>
    <row r="9114" spans="1:10" ht="16">
      <c r="A9114" s="3">
        <v>25</v>
      </c>
      <c r="B9114" s="7">
        <v>40325</v>
      </c>
      <c r="C9114" s="3">
        <v>2271</v>
      </c>
      <c r="J9114" s="2"/>
    </row>
    <row r="9115" spans="1:10" ht="16">
      <c r="A9115" s="3">
        <v>25</v>
      </c>
      <c r="B9115" s="7">
        <v>40325</v>
      </c>
      <c r="C9115" s="3">
        <v>2271</v>
      </c>
      <c r="J9115" s="2"/>
    </row>
    <row r="9116" spans="1:10" ht="16">
      <c r="A9116" s="3">
        <v>69</v>
      </c>
      <c r="B9116" s="7">
        <v>40325</v>
      </c>
      <c r="C9116" s="3">
        <v>2271</v>
      </c>
      <c r="J9116" s="2"/>
    </row>
    <row r="9117" spans="1:10" ht="16">
      <c r="A9117" s="3">
        <v>150</v>
      </c>
      <c r="B9117" s="7">
        <v>40325</v>
      </c>
      <c r="C9117" s="3">
        <v>2271</v>
      </c>
      <c r="J9117" s="2"/>
    </row>
    <row r="9118" spans="1:10" ht="16">
      <c r="A9118" s="3">
        <v>20</v>
      </c>
      <c r="B9118" s="7">
        <v>40325</v>
      </c>
      <c r="C9118" s="3">
        <v>2271</v>
      </c>
      <c r="J9118" s="2"/>
    </row>
    <row r="9119" spans="1:10" ht="16">
      <c r="A9119" s="3">
        <v>200</v>
      </c>
      <c r="B9119" s="7">
        <v>40325</v>
      </c>
      <c r="C9119" s="3">
        <v>2271</v>
      </c>
      <c r="J9119" s="2"/>
    </row>
    <row r="9120" spans="1:10" ht="16">
      <c r="A9120" s="3">
        <v>100</v>
      </c>
      <c r="B9120" s="7">
        <v>40325</v>
      </c>
      <c r="C9120" s="3">
        <v>2271</v>
      </c>
      <c r="J9120" s="2"/>
    </row>
    <row r="9121" spans="1:10" ht="16">
      <c r="A9121" s="3">
        <v>99</v>
      </c>
      <c r="B9121" s="7">
        <v>40325</v>
      </c>
      <c r="C9121" s="3">
        <v>2271</v>
      </c>
      <c r="J9121" s="2"/>
    </row>
    <row r="9122" spans="1:10" ht="16">
      <c r="A9122" s="3">
        <v>20</v>
      </c>
      <c r="B9122" s="7">
        <v>40325</v>
      </c>
      <c r="C9122" s="3">
        <v>2271</v>
      </c>
      <c r="J9122" s="2"/>
    </row>
    <row r="9123" spans="1:10" ht="16">
      <c r="A9123" s="3">
        <v>25</v>
      </c>
      <c r="B9123" s="7">
        <v>40325</v>
      </c>
      <c r="C9123" s="3">
        <v>2271</v>
      </c>
      <c r="J9123" s="2"/>
    </row>
    <row r="9124" spans="1:10" ht="16">
      <c r="A9124" s="3">
        <v>40</v>
      </c>
      <c r="B9124" s="7">
        <v>40325</v>
      </c>
      <c r="C9124" s="3">
        <v>2271</v>
      </c>
      <c r="J9124" s="2"/>
    </row>
    <row r="9125" spans="1:10" ht="16">
      <c r="A9125" s="3">
        <v>25</v>
      </c>
      <c r="B9125" s="7">
        <v>40325</v>
      </c>
      <c r="C9125" s="3">
        <v>2271</v>
      </c>
      <c r="J9125" s="2"/>
    </row>
    <row r="9126" spans="1:10" ht="16">
      <c r="A9126" s="3">
        <v>20</v>
      </c>
      <c r="B9126" s="7">
        <v>40325</v>
      </c>
      <c r="C9126" s="3">
        <v>2271</v>
      </c>
      <c r="J9126" s="2"/>
    </row>
    <row r="9127" spans="1:10" ht="16">
      <c r="A9127" s="3">
        <v>50</v>
      </c>
      <c r="B9127" s="7">
        <v>40325</v>
      </c>
      <c r="C9127" s="3">
        <v>2271</v>
      </c>
      <c r="J9127" s="2"/>
    </row>
    <row r="9128" spans="1:10" ht="16">
      <c r="A9128" s="3">
        <v>100</v>
      </c>
      <c r="B9128" s="7">
        <v>40325</v>
      </c>
      <c r="C9128" s="3">
        <v>2271</v>
      </c>
      <c r="J9128" s="2"/>
    </row>
    <row r="9129" spans="1:10" ht="16">
      <c r="A9129" s="3">
        <v>500</v>
      </c>
      <c r="B9129" s="7">
        <v>40325</v>
      </c>
      <c r="C9129" s="3">
        <v>2271</v>
      </c>
      <c r="J9129" s="2"/>
    </row>
    <row r="9130" spans="1:10" ht="16">
      <c r="A9130" s="3">
        <v>20</v>
      </c>
      <c r="B9130" s="7">
        <v>40325</v>
      </c>
      <c r="C9130" s="3">
        <v>2271</v>
      </c>
      <c r="J9130" s="2"/>
    </row>
    <row r="9131" spans="1:10" ht="16">
      <c r="A9131" s="3">
        <v>10</v>
      </c>
      <c r="B9131" s="7">
        <v>40325</v>
      </c>
      <c r="C9131" s="3">
        <v>2271</v>
      </c>
      <c r="J9131" s="2"/>
    </row>
    <row r="9132" spans="1:10" ht="16">
      <c r="A9132" s="3">
        <v>50</v>
      </c>
      <c r="B9132" s="7">
        <v>40326</v>
      </c>
      <c r="C9132" s="3">
        <v>2271</v>
      </c>
      <c r="J9132" s="2"/>
    </row>
    <row r="9133" spans="1:10" ht="16">
      <c r="A9133" s="3">
        <v>25</v>
      </c>
      <c r="B9133" s="7">
        <v>40328</v>
      </c>
      <c r="C9133" s="3">
        <v>2271</v>
      </c>
      <c r="J9133" s="2"/>
    </row>
    <row r="9134" spans="1:10" ht="16">
      <c r="A9134" s="3">
        <v>25</v>
      </c>
      <c r="B9134" s="7">
        <v>40328</v>
      </c>
      <c r="C9134" s="3">
        <v>2271</v>
      </c>
      <c r="J9134" s="2"/>
    </row>
    <row r="9135" spans="1:10" ht="16">
      <c r="A9135" s="3">
        <v>10</v>
      </c>
      <c r="B9135" s="7">
        <v>40328</v>
      </c>
      <c r="C9135" s="3">
        <v>2271</v>
      </c>
      <c r="J9135" s="2"/>
    </row>
    <row r="9136" spans="1:10" ht="16">
      <c r="A9136" s="3">
        <v>5</v>
      </c>
      <c r="B9136" s="7">
        <v>40328</v>
      </c>
      <c r="C9136" s="3">
        <v>2271</v>
      </c>
      <c r="J9136" s="2"/>
    </row>
    <row r="9137" spans="1:10" ht="16">
      <c r="A9137" s="3">
        <v>50</v>
      </c>
      <c r="B9137" s="7">
        <v>40328</v>
      </c>
      <c r="C9137" s="3">
        <v>2271</v>
      </c>
      <c r="J9137" s="2"/>
    </row>
    <row r="9138" spans="1:10" ht="16">
      <c r="A9138" s="3">
        <v>70</v>
      </c>
      <c r="B9138" s="7">
        <v>40328</v>
      </c>
      <c r="C9138" s="3">
        <v>2271</v>
      </c>
      <c r="J9138" s="2"/>
    </row>
    <row r="9139" spans="1:10" ht="16">
      <c r="A9139" s="3">
        <v>25</v>
      </c>
      <c r="B9139" s="7">
        <v>40328</v>
      </c>
      <c r="C9139" s="3">
        <v>2271</v>
      </c>
      <c r="J9139" s="2"/>
    </row>
    <row r="9140" spans="1:10" ht="16">
      <c r="A9140" s="3">
        <v>100</v>
      </c>
      <c r="B9140" s="7">
        <v>40329</v>
      </c>
      <c r="C9140" s="3">
        <v>2271</v>
      </c>
      <c r="J9140" s="2"/>
    </row>
    <row r="9141" spans="1:10" ht="16">
      <c r="A9141" s="3">
        <v>100</v>
      </c>
      <c r="B9141" s="7">
        <v>40329</v>
      </c>
      <c r="C9141" s="3">
        <v>2271</v>
      </c>
      <c r="J9141" s="2"/>
    </row>
    <row r="9142" spans="1:10" ht="16">
      <c r="A9142" s="3">
        <v>10</v>
      </c>
      <c r="B9142" s="7">
        <v>40331</v>
      </c>
      <c r="C9142" s="3">
        <v>2271</v>
      </c>
      <c r="J9142" s="2"/>
    </row>
    <row r="9143" spans="1:10" ht="16">
      <c r="A9143" s="3">
        <v>20</v>
      </c>
      <c r="B9143" s="7">
        <v>40261</v>
      </c>
      <c r="C9143" s="3">
        <v>2272</v>
      </c>
      <c r="J9143" s="2"/>
    </row>
    <row r="9144" spans="1:10" ht="16">
      <c r="A9144" s="3">
        <v>10</v>
      </c>
      <c r="B9144" s="7">
        <v>40261</v>
      </c>
      <c r="C9144" s="3">
        <v>2272</v>
      </c>
      <c r="J9144" s="2"/>
    </row>
    <row r="9145" spans="1:10" ht="16">
      <c r="A9145" s="3">
        <v>500</v>
      </c>
      <c r="B9145" s="7">
        <v>40262</v>
      </c>
      <c r="C9145" s="3">
        <v>2272</v>
      </c>
      <c r="J9145" s="2"/>
    </row>
    <row r="9146" spans="1:10" ht="16">
      <c r="A9146" s="3">
        <v>200</v>
      </c>
      <c r="B9146" s="7">
        <v>40262</v>
      </c>
      <c r="C9146" s="3">
        <v>2272</v>
      </c>
      <c r="J9146" s="2"/>
    </row>
    <row r="9147" spans="1:10" ht="16">
      <c r="A9147" s="3">
        <v>10</v>
      </c>
      <c r="B9147" s="7">
        <v>40262</v>
      </c>
      <c r="C9147" s="3">
        <v>2272</v>
      </c>
      <c r="J9147" s="2"/>
    </row>
    <row r="9148" spans="1:10" ht="16">
      <c r="A9148" s="3">
        <v>20</v>
      </c>
      <c r="B9148" s="7">
        <v>40263</v>
      </c>
      <c r="C9148" s="3">
        <v>2272</v>
      </c>
      <c r="J9148" s="2"/>
    </row>
    <row r="9149" spans="1:10" ht="16">
      <c r="A9149" s="3">
        <v>20</v>
      </c>
      <c r="B9149" s="7">
        <v>40263</v>
      </c>
      <c r="C9149" s="3">
        <v>2272</v>
      </c>
      <c r="J9149" s="2"/>
    </row>
    <row r="9150" spans="1:10" ht="16">
      <c r="A9150" s="3">
        <v>20</v>
      </c>
      <c r="B9150" s="7">
        <v>40270</v>
      </c>
      <c r="C9150" s="3">
        <v>2272</v>
      </c>
      <c r="J9150" s="2"/>
    </row>
    <row r="9151" spans="1:10" ht="16">
      <c r="A9151" s="3">
        <v>5</v>
      </c>
      <c r="B9151" s="7">
        <v>40271</v>
      </c>
      <c r="C9151" s="3">
        <v>2272</v>
      </c>
      <c r="J9151" s="2"/>
    </row>
    <row r="9152" spans="1:10" ht="16">
      <c r="A9152" s="3">
        <v>10</v>
      </c>
      <c r="B9152" s="7">
        <v>40275</v>
      </c>
      <c r="C9152" s="3">
        <v>2272</v>
      </c>
      <c r="J9152" s="2"/>
    </row>
    <row r="9153" spans="1:10" ht="16">
      <c r="A9153" s="3">
        <v>100</v>
      </c>
      <c r="B9153" s="7">
        <v>40278</v>
      </c>
      <c r="C9153" s="3">
        <v>2272</v>
      </c>
      <c r="J9153" s="2"/>
    </row>
    <row r="9154" spans="1:10" ht="16">
      <c r="A9154" s="3">
        <v>20</v>
      </c>
      <c r="B9154" s="7">
        <v>40278</v>
      </c>
      <c r="C9154" s="3">
        <v>2272</v>
      </c>
      <c r="J9154" s="2"/>
    </row>
    <row r="9155" spans="1:10" ht="16">
      <c r="A9155" s="3">
        <v>100</v>
      </c>
      <c r="B9155" s="7">
        <v>40278</v>
      </c>
      <c r="C9155" s="3">
        <v>2272</v>
      </c>
      <c r="J9155" s="2"/>
    </row>
    <row r="9156" spans="1:10" ht="16">
      <c r="A9156" s="3">
        <v>65</v>
      </c>
      <c r="B9156" s="7">
        <v>40278</v>
      </c>
      <c r="C9156" s="3">
        <v>2272</v>
      </c>
      <c r="J9156" s="2"/>
    </row>
    <row r="9157" spans="1:10" ht="16">
      <c r="A9157" s="3">
        <v>25</v>
      </c>
      <c r="B9157" s="7">
        <v>40278</v>
      </c>
      <c r="C9157" s="3">
        <v>2272</v>
      </c>
      <c r="J9157" s="2"/>
    </row>
    <row r="9158" spans="1:10" ht="16">
      <c r="A9158" s="3">
        <v>100</v>
      </c>
      <c r="B9158" s="7">
        <v>40278</v>
      </c>
      <c r="C9158" s="3">
        <v>2272</v>
      </c>
      <c r="J9158" s="2"/>
    </row>
    <row r="9159" spans="1:10" ht="16">
      <c r="A9159" s="3">
        <v>20</v>
      </c>
      <c r="B9159" s="7">
        <v>40278</v>
      </c>
      <c r="C9159" s="3">
        <v>2272</v>
      </c>
      <c r="J9159" s="2"/>
    </row>
    <row r="9160" spans="1:10" ht="16">
      <c r="A9160" s="3">
        <v>10</v>
      </c>
      <c r="B9160" s="7">
        <v>40279</v>
      </c>
      <c r="C9160" s="3">
        <v>2272</v>
      </c>
      <c r="J9160" s="2"/>
    </row>
    <row r="9161" spans="1:10" ht="16">
      <c r="A9161" s="3">
        <v>5</v>
      </c>
      <c r="B9161" s="7">
        <v>40280</v>
      </c>
      <c r="C9161" s="3">
        <v>2272</v>
      </c>
      <c r="J9161" s="2"/>
    </row>
    <row r="9162" spans="1:10" ht="16">
      <c r="A9162" s="3">
        <v>100</v>
      </c>
      <c r="B9162" s="7">
        <v>40280</v>
      </c>
      <c r="C9162" s="3">
        <v>2272</v>
      </c>
      <c r="J9162" s="2"/>
    </row>
    <row r="9163" spans="1:10" ht="16">
      <c r="A9163" s="3">
        <v>50</v>
      </c>
      <c r="B9163" s="7">
        <v>40280</v>
      </c>
      <c r="C9163" s="3">
        <v>2272</v>
      </c>
      <c r="J9163" s="2"/>
    </row>
    <row r="9164" spans="1:10" ht="16">
      <c r="A9164" s="3">
        <v>25</v>
      </c>
      <c r="B9164" s="7">
        <v>40280</v>
      </c>
      <c r="C9164" s="3">
        <v>2272</v>
      </c>
      <c r="J9164" s="2"/>
    </row>
    <row r="9165" spans="1:10" ht="16">
      <c r="A9165" s="3">
        <v>25</v>
      </c>
      <c r="B9165" s="7">
        <v>40283</v>
      </c>
      <c r="C9165" s="3">
        <v>2272</v>
      </c>
      <c r="J9165" s="2"/>
    </row>
    <row r="9166" spans="1:10" ht="16">
      <c r="A9166" s="3">
        <v>5</v>
      </c>
      <c r="B9166" s="7">
        <v>40283</v>
      </c>
      <c r="C9166" s="3">
        <v>2272</v>
      </c>
      <c r="J9166" s="2"/>
    </row>
    <row r="9167" spans="1:10" ht="16">
      <c r="A9167" s="3">
        <v>5</v>
      </c>
      <c r="B9167" s="7">
        <v>40286</v>
      </c>
      <c r="C9167" s="3">
        <v>2272</v>
      </c>
      <c r="J9167" s="2"/>
    </row>
    <row r="9168" spans="1:10" ht="16">
      <c r="A9168" s="3">
        <v>25</v>
      </c>
      <c r="B9168" s="7">
        <v>40287</v>
      </c>
      <c r="C9168" s="3">
        <v>2272</v>
      </c>
      <c r="J9168" s="2"/>
    </row>
    <row r="9169" spans="1:10" ht="16">
      <c r="A9169" s="3">
        <v>120</v>
      </c>
      <c r="B9169" s="7">
        <v>40287</v>
      </c>
      <c r="C9169" s="3">
        <v>2272</v>
      </c>
      <c r="J9169" s="2"/>
    </row>
    <row r="9170" spans="1:10" ht="16">
      <c r="A9170" s="3">
        <v>50</v>
      </c>
      <c r="B9170" s="7">
        <v>40290</v>
      </c>
      <c r="C9170" s="3">
        <v>2272</v>
      </c>
      <c r="J9170" s="2"/>
    </row>
    <row r="9171" spans="1:10" ht="16">
      <c r="A9171" s="3">
        <v>25</v>
      </c>
      <c r="B9171" s="7">
        <v>40290</v>
      </c>
      <c r="C9171" s="3">
        <v>2272</v>
      </c>
      <c r="J9171" s="2"/>
    </row>
    <row r="9172" spans="1:10" ht="16">
      <c r="A9172" s="3">
        <v>100</v>
      </c>
      <c r="B9172" s="7">
        <v>40293</v>
      </c>
      <c r="C9172" s="3">
        <v>2272</v>
      </c>
      <c r="J9172" s="2"/>
    </row>
    <row r="9173" spans="1:10" ht="16">
      <c r="A9173" s="3">
        <v>50</v>
      </c>
      <c r="B9173" s="7">
        <v>40294</v>
      </c>
      <c r="C9173" s="3">
        <v>2272</v>
      </c>
      <c r="J9173" s="2"/>
    </row>
    <row r="9174" spans="1:10" ht="16">
      <c r="A9174" s="3">
        <v>10</v>
      </c>
      <c r="B9174" s="7">
        <v>40295</v>
      </c>
      <c r="C9174" s="3">
        <v>2272</v>
      </c>
      <c r="J9174" s="2"/>
    </row>
    <row r="9175" spans="1:10" ht="16">
      <c r="A9175" s="3">
        <v>100</v>
      </c>
      <c r="B9175" s="7">
        <v>40295</v>
      </c>
      <c r="C9175" s="3">
        <v>2272</v>
      </c>
      <c r="J9175" s="2"/>
    </row>
    <row r="9176" spans="1:10" ht="16">
      <c r="A9176" s="3">
        <v>50</v>
      </c>
      <c r="B9176" s="7">
        <v>40295</v>
      </c>
      <c r="C9176" s="3">
        <v>2272</v>
      </c>
      <c r="J9176" s="2"/>
    </row>
    <row r="9177" spans="1:10" ht="16">
      <c r="A9177" s="3">
        <v>50</v>
      </c>
      <c r="B9177" s="7">
        <v>40345</v>
      </c>
      <c r="C9177" s="3">
        <v>2282</v>
      </c>
      <c r="J9177" s="2"/>
    </row>
    <row r="9178" spans="1:10" ht="16">
      <c r="A9178" s="3">
        <v>25</v>
      </c>
      <c r="B9178" s="7">
        <v>40348</v>
      </c>
      <c r="C9178" s="3">
        <v>2282</v>
      </c>
      <c r="J9178" s="2"/>
    </row>
    <row r="9179" spans="1:10" ht="16">
      <c r="A9179" s="3">
        <v>50</v>
      </c>
      <c r="B9179" s="7">
        <v>40351</v>
      </c>
      <c r="C9179" s="3">
        <v>2282</v>
      </c>
      <c r="J9179" s="2"/>
    </row>
    <row r="9180" spans="1:10" ht="16">
      <c r="A9180" s="3">
        <v>100</v>
      </c>
      <c r="B9180" s="7">
        <v>40351</v>
      </c>
      <c r="C9180" s="3">
        <v>2282</v>
      </c>
      <c r="J9180" s="2"/>
    </row>
    <row r="9181" spans="1:10" ht="16">
      <c r="A9181" s="3">
        <v>100</v>
      </c>
      <c r="B9181" s="7">
        <v>40351</v>
      </c>
      <c r="C9181" s="3">
        <v>2282</v>
      </c>
      <c r="J9181" s="2"/>
    </row>
    <row r="9182" spans="1:10" ht="16">
      <c r="A9182" s="3">
        <v>100</v>
      </c>
      <c r="B9182" s="7">
        <v>40351</v>
      </c>
      <c r="C9182" s="3">
        <v>2282</v>
      </c>
      <c r="J9182" s="2"/>
    </row>
    <row r="9183" spans="1:10" ht="16">
      <c r="A9183" s="3">
        <v>5</v>
      </c>
      <c r="B9183" s="7">
        <v>40358</v>
      </c>
      <c r="C9183" s="3">
        <v>2282</v>
      </c>
      <c r="J9183" s="2"/>
    </row>
    <row r="9184" spans="1:10" ht="16">
      <c r="A9184" s="3">
        <v>5</v>
      </c>
      <c r="B9184" s="7">
        <v>40358</v>
      </c>
      <c r="C9184" s="3">
        <v>2282</v>
      </c>
      <c r="J9184" s="2"/>
    </row>
    <row r="9185" spans="1:10" ht="16">
      <c r="A9185" s="3">
        <v>25</v>
      </c>
      <c r="B9185" s="7">
        <v>40358</v>
      </c>
      <c r="C9185" s="3">
        <v>2282</v>
      </c>
      <c r="J9185" s="2"/>
    </row>
    <row r="9186" spans="1:10" ht="16">
      <c r="A9186" s="3">
        <v>25</v>
      </c>
      <c r="B9186" s="7">
        <v>40359</v>
      </c>
      <c r="C9186" s="3">
        <v>2282</v>
      </c>
      <c r="J9186" s="2"/>
    </row>
    <row r="9187" spans="1:10" ht="16">
      <c r="A9187" s="3">
        <v>25</v>
      </c>
      <c r="B9187" s="7">
        <v>40360</v>
      </c>
      <c r="C9187" s="3">
        <v>2282</v>
      </c>
      <c r="J9187" s="2"/>
    </row>
    <row r="9188" spans="1:10" ht="16">
      <c r="A9188" s="3">
        <v>10</v>
      </c>
      <c r="B9188" s="7">
        <v>40366</v>
      </c>
      <c r="C9188" s="3">
        <v>2282</v>
      </c>
      <c r="J9188" s="2"/>
    </row>
    <row r="9189" spans="1:10" ht="16">
      <c r="A9189" s="3">
        <v>25</v>
      </c>
      <c r="B9189" s="7">
        <v>40367</v>
      </c>
      <c r="C9189" s="3">
        <v>2282</v>
      </c>
      <c r="J9189" s="2"/>
    </row>
    <row r="9190" spans="1:10" ht="16">
      <c r="A9190" s="3">
        <v>100</v>
      </c>
      <c r="B9190" s="7">
        <v>40368</v>
      </c>
      <c r="C9190" s="3">
        <v>2282</v>
      </c>
      <c r="J9190" s="2"/>
    </row>
    <row r="9191" spans="1:10" ht="16">
      <c r="A9191" s="3">
        <v>55</v>
      </c>
      <c r="B9191" s="7">
        <v>40379</v>
      </c>
      <c r="C9191" s="3">
        <v>2282</v>
      </c>
      <c r="J9191" s="2"/>
    </row>
    <row r="9192" spans="1:10" ht="16">
      <c r="A9192" s="3">
        <v>50</v>
      </c>
      <c r="B9192" s="7">
        <v>40309</v>
      </c>
      <c r="C9192" s="3">
        <v>2289</v>
      </c>
      <c r="J9192" s="2"/>
    </row>
    <row r="9193" spans="1:10" ht="16">
      <c r="A9193" s="3">
        <v>50</v>
      </c>
      <c r="B9193" s="7">
        <v>40309</v>
      </c>
      <c r="C9193" s="3">
        <v>2289</v>
      </c>
      <c r="J9193" s="2"/>
    </row>
    <row r="9194" spans="1:10" ht="16">
      <c r="A9194" s="3">
        <v>50</v>
      </c>
      <c r="B9194" s="7">
        <v>40309</v>
      </c>
      <c r="C9194" s="3">
        <v>2289</v>
      </c>
      <c r="J9194" s="2"/>
    </row>
    <row r="9195" spans="1:10" ht="16">
      <c r="A9195" s="3">
        <v>100</v>
      </c>
      <c r="B9195" s="7">
        <v>40309</v>
      </c>
      <c r="C9195" s="3">
        <v>2289</v>
      </c>
      <c r="J9195" s="2"/>
    </row>
    <row r="9196" spans="1:10" ht="16">
      <c r="A9196" s="3">
        <v>150</v>
      </c>
      <c r="B9196" s="7">
        <v>40309</v>
      </c>
      <c r="C9196" s="3">
        <v>2289</v>
      </c>
      <c r="J9196" s="2"/>
    </row>
    <row r="9197" spans="1:10" ht="16">
      <c r="A9197" s="3">
        <v>500</v>
      </c>
      <c r="B9197" s="7">
        <v>40309</v>
      </c>
      <c r="C9197" s="3">
        <v>2289</v>
      </c>
      <c r="J9197" s="2"/>
    </row>
    <row r="9198" spans="1:10" ht="16">
      <c r="A9198" s="3">
        <v>100</v>
      </c>
      <c r="B9198" s="7">
        <v>40309</v>
      </c>
      <c r="C9198" s="3">
        <v>2289</v>
      </c>
      <c r="J9198" s="2"/>
    </row>
    <row r="9199" spans="1:10" ht="16">
      <c r="A9199" s="3">
        <v>100</v>
      </c>
      <c r="B9199" s="7">
        <v>40309</v>
      </c>
      <c r="C9199" s="3">
        <v>2289</v>
      </c>
      <c r="J9199" s="2"/>
    </row>
    <row r="9200" spans="1:10" ht="16">
      <c r="A9200" s="3">
        <v>50</v>
      </c>
      <c r="B9200" s="7">
        <v>40309</v>
      </c>
      <c r="C9200" s="3">
        <v>2289</v>
      </c>
      <c r="J9200" s="2"/>
    </row>
    <row r="9201" spans="1:10" ht="16">
      <c r="A9201" s="3">
        <v>500</v>
      </c>
      <c r="B9201" s="7">
        <v>40310</v>
      </c>
      <c r="C9201" s="3">
        <v>2289</v>
      </c>
      <c r="J9201" s="2"/>
    </row>
    <row r="9202" spans="1:10" ht="16">
      <c r="A9202" s="3">
        <v>100</v>
      </c>
      <c r="B9202" s="7">
        <v>40310</v>
      </c>
      <c r="C9202" s="3">
        <v>2289</v>
      </c>
      <c r="J9202" s="2"/>
    </row>
    <row r="9203" spans="1:10" ht="16">
      <c r="A9203" s="3">
        <v>50</v>
      </c>
      <c r="B9203" s="7">
        <v>40311</v>
      </c>
      <c r="C9203" s="3">
        <v>2289</v>
      </c>
      <c r="J9203" s="2"/>
    </row>
    <row r="9204" spans="1:10" ht="16">
      <c r="A9204" s="3">
        <v>1000</v>
      </c>
      <c r="B9204" s="7">
        <v>40311</v>
      </c>
      <c r="C9204" s="3">
        <v>2289</v>
      </c>
      <c r="J9204" s="2"/>
    </row>
    <row r="9205" spans="1:10" ht="16">
      <c r="A9205" s="3">
        <v>50</v>
      </c>
      <c r="B9205" s="7">
        <v>40311</v>
      </c>
      <c r="C9205" s="3">
        <v>2289</v>
      </c>
      <c r="J9205" s="2"/>
    </row>
    <row r="9206" spans="1:10" ht="16">
      <c r="A9206" s="3">
        <v>200</v>
      </c>
      <c r="B9206" s="7">
        <v>40313</v>
      </c>
      <c r="C9206" s="3">
        <v>2289</v>
      </c>
      <c r="J9206" s="2"/>
    </row>
    <row r="9207" spans="1:10" ht="16">
      <c r="A9207" s="3">
        <v>5</v>
      </c>
      <c r="B9207" s="7">
        <v>40313</v>
      </c>
      <c r="C9207" s="3">
        <v>2289</v>
      </c>
      <c r="J9207" s="2"/>
    </row>
    <row r="9208" spans="1:10" ht="16">
      <c r="A9208" s="3">
        <v>10</v>
      </c>
      <c r="B9208" s="7">
        <v>40314</v>
      </c>
      <c r="C9208" s="3">
        <v>2289</v>
      </c>
      <c r="J9208" s="2"/>
    </row>
    <row r="9209" spans="1:10" ht="16">
      <c r="A9209" s="3">
        <v>50</v>
      </c>
      <c r="B9209" s="7">
        <v>40314</v>
      </c>
      <c r="C9209" s="3">
        <v>2289</v>
      </c>
      <c r="J9209" s="2"/>
    </row>
    <row r="9210" spans="1:10" ht="16">
      <c r="A9210" s="3">
        <v>50</v>
      </c>
      <c r="B9210" s="7">
        <v>40315</v>
      </c>
      <c r="C9210" s="3">
        <v>2289</v>
      </c>
      <c r="J9210" s="2"/>
    </row>
    <row r="9211" spans="1:10" ht="16">
      <c r="A9211" s="3">
        <v>5</v>
      </c>
      <c r="B9211" s="7">
        <v>40316</v>
      </c>
      <c r="C9211" s="3">
        <v>2289</v>
      </c>
      <c r="J9211" s="2"/>
    </row>
    <row r="9212" spans="1:10" ht="16">
      <c r="A9212" s="3">
        <v>25</v>
      </c>
      <c r="B9212" s="7">
        <v>40317</v>
      </c>
      <c r="C9212" s="3">
        <v>2289</v>
      </c>
      <c r="J9212" s="2"/>
    </row>
    <row r="9213" spans="1:10" ht="16">
      <c r="A9213" s="3">
        <v>275</v>
      </c>
      <c r="B9213" s="7">
        <v>40319</v>
      </c>
      <c r="C9213" s="3">
        <v>2289</v>
      </c>
      <c r="J9213" s="2"/>
    </row>
    <row r="9214" spans="1:10" ht="16">
      <c r="A9214" s="3">
        <v>20</v>
      </c>
      <c r="B9214" s="7">
        <v>40319</v>
      </c>
      <c r="C9214" s="3">
        <v>2289</v>
      </c>
      <c r="J9214" s="2"/>
    </row>
    <row r="9215" spans="1:10" ht="16">
      <c r="A9215" s="3">
        <v>100</v>
      </c>
      <c r="B9215" s="7">
        <v>40321</v>
      </c>
      <c r="C9215" s="3">
        <v>2289</v>
      </c>
      <c r="J9215" s="2"/>
    </row>
    <row r="9216" spans="1:10" ht="16">
      <c r="A9216" s="3">
        <v>50</v>
      </c>
      <c r="B9216" s="7">
        <v>40323</v>
      </c>
      <c r="C9216" s="3">
        <v>2289</v>
      </c>
      <c r="J9216" s="2"/>
    </row>
    <row r="9217" spans="1:10" ht="16">
      <c r="A9217" s="3">
        <v>50</v>
      </c>
      <c r="B9217" s="7">
        <v>40324</v>
      </c>
      <c r="C9217" s="3">
        <v>2289</v>
      </c>
      <c r="J9217" s="2"/>
    </row>
    <row r="9218" spans="1:10" ht="16">
      <c r="A9218" s="3">
        <v>300</v>
      </c>
      <c r="B9218" s="7">
        <v>40326</v>
      </c>
      <c r="C9218" s="3">
        <v>2289</v>
      </c>
      <c r="J9218" s="2"/>
    </row>
    <row r="9219" spans="1:10" ht="16">
      <c r="A9219" s="3">
        <v>50</v>
      </c>
      <c r="B9219" s="7">
        <v>40326</v>
      </c>
      <c r="C9219" s="3">
        <v>2289</v>
      </c>
      <c r="J9219" s="2"/>
    </row>
    <row r="9220" spans="1:10" ht="16">
      <c r="A9220" s="3">
        <v>25</v>
      </c>
      <c r="B9220" s="7">
        <v>40327</v>
      </c>
      <c r="C9220" s="3">
        <v>2289</v>
      </c>
      <c r="J9220" s="2"/>
    </row>
    <row r="9221" spans="1:10" ht="16">
      <c r="A9221" s="3">
        <v>50</v>
      </c>
      <c r="B9221" s="7">
        <v>40328</v>
      </c>
      <c r="C9221" s="3">
        <v>2289</v>
      </c>
      <c r="J9221" s="2"/>
    </row>
    <row r="9222" spans="1:10" ht="16">
      <c r="A9222" s="3">
        <v>50</v>
      </c>
      <c r="B9222" s="7">
        <v>40329</v>
      </c>
      <c r="C9222" s="3">
        <v>2289</v>
      </c>
      <c r="J9222" s="2"/>
    </row>
    <row r="9223" spans="1:10" ht="16">
      <c r="A9223" s="3">
        <v>200</v>
      </c>
      <c r="B9223" s="7">
        <v>40329</v>
      </c>
      <c r="C9223" s="3">
        <v>2289</v>
      </c>
      <c r="J9223" s="2"/>
    </row>
    <row r="9224" spans="1:10" ht="16">
      <c r="A9224" s="3">
        <v>700</v>
      </c>
      <c r="B9224" s="7">
        <v>40331</v>
      </c>
      <c r="C9224" s="3">
        <v>2289</v>
      </c>
      <c r="J9224" s="2"/>
    </row>
    <row r="9225" spans="1:10" ht="16">
      <c r="A9225" s="3">
        <v>99</v>
      </c>
      <c r="B9225" s="7">
        <v>40331</v>
      </c>
      <c r="C9225" s="3">
        <v>2289</v>
      </c>
      <c r="J9225" s="2"/>
    </row>
    <row r="9226" spans="1:10" ht="16">
      <c r="A9226" s="3">
        <v>20</v>
      </c>
      <c r="B9226" s="7">
        <v>40331</v>
      </c>
      <c r="C9226" s="3">
        <v>2289</v>
      </c>
      <c r="J9226" s="2"/>
    </row>
    <row r="9227" spans="1:10" ht="16">
      <c r="A9227" s="3">
        <v>20</v>
      </c>
      <c r="B9227" s="7">
        <v>40331</v>
      </c>
      <c r="C9227" s="3">
        <v>2289</v>
      </c>
      <c r="J9227" s="2"/>
    </row>
    <row r="9228" spans="1:10" ht="16">
      <c r="A9228" s="3">
        <v>250</v>
      </c>
      <c r="B9228" s="7">
        <v>40331</v>
      </c>
      <c r="C9228" s="3">
        <v>2289</v>
      </c>
      <c r="J9228" s="2"/>
    </row>
    <row r="9229" spans="1:10" ht="16">
      <c r="A9229" s="3">
        <v>100</v>
      </c>
      <c r="B9229" s="7">
        <v>40339</v>
      </c>
      <c r="C9229" s="3">
        <v>2289</v>
      </c>
      <c r="J9229" s="2"/>
    </row>
    <row r="9230" spans="1:10" ht="16">
      <c r="A9230" s="3">
        <v>146</v>
      </c>
      <c r="B9230" s="7">
        <v>40339</v>
      </c>
      <c r="C9230" s="3">
        <v>2289</v>
      </c>
      <c r="J9230" s="2"/>
    </row>
    <row r="9231" spans="1:10" ht="16">
      <c r="A9231" s="3">
        <v>75</v>
      </c>
      <c r="B9231" s="7">
        <v>40271</v>
      </c>
      <c r="C9231" s="3">
        <v>2296</v>
      </c>
      <c r="J9231" s="2"/>
    </row>
    <row r="9232" spans="1:10" ht="16">
      <c r="A9232" s="3">
        <v>25</v>
      </c>
      <c r="B9232" s="7">
        <v>40271</v>
      </c>
      <c r="C9232" s="3">
        <v>2296</v>
      </c>
      <c r="J9232" s="2"/>
    </row>
    <row r="9233" spans="1:10" ht="16">
      <c r="A9233" s="3">
        <v>10</v>
      </c>
      <c r="B9233" s="7">
        <v>40275</v>
      </c>
      <c r="C9233" s="3">
        <v>2296</v>
      </c>
      <c r="J9233" s="2"/>
    </row>
    <row r="9234" spans="1:10" ht="16">
      <c r="A9234" s="3">
        <v>10</v>
      </c>
      <c r="B9234" s="7">
        <v>40275</v>
      </c>
      <c r="C9234" s="3">
        <v>2296</v>
      </c>
      <c r="J9234" s="2"/>
    </row>
    <row r="9235" spans="1:10" ht="16">
      <c r="A9235" s="3">
        <v>1100</v>
      </c>
      <c r="B9235" s="7">
        <v>40276</v>
      </c>
      <c r="C9235" s="3">
        <v>2296</v>
      </c>
      <c r="J9235" s="2"/>
    </row>
    <row r="9236" spans="1:10" ht="16">
      <c r="A9236" s="3">
        <v>35</v>
      </c>
      <c r="B9236" s="7">
        <v>40276</v>
      </c>
      <c r="C9236" s="3">
        <v>2296</v>
      </c>
      <c r="J9236" s="2"/>
    </row>
    <row r="9237" spans="1:10" ht="16">
      <c r="A9237" s="3">
        <v>20</v>
      </c>
      <c r="B9237" s="7">
        <v>40276</v>
      </c>
      <c r="C9237" s="3">
        <v>2296</v>
      </c>
      <c r="J9237" s="2"/>
    </row>
    <row r="9238" spans="1:10" ht="16">
      <c r="A9238" s="3">
        <v>100</v>
      </c>
      <c r="B9238" s="7">
        <v>40285</v>
      </c>
      <c r="C9238" s="3">
        <v>2296</v>
      </c>
      <c r="J9238" s="2"/>
    </row>
    <row r="9239" spans="1:10" ht="16">
      <c r="A9239" s="3">
        <v>50</v>
      </c>
      <c r="B9239" s="7">
        <v>40287</v>
      </c>
      <c r="C9239" s="3">
        <v>2296</v>
      </c>
      <c r="J9239" s="2"/>
    </row>
    <row r="9240" spans="1:10" ht="16">
      <c r="A9240" s="3">
        <v>1000</v>
      </c>
      <c r="B9240" s="7">
        <v>40290</v>
      </c>
      <c r="C9240" s="3">
        <v>2296</v>
      </c>
      <c r="J9240" s="2"/>
    </row>
    <row r="9241" spans="1:10" ht="16">
      <c r="A9241" s="3">
        <v>10</v>
      </c>
      <c r="B9241" s="7">
        <v>40298</v>
      </c>
      <c r="C9241" s="3">
        <v>2296</v>
      </c>
      <c r="J9241" s="2"/>
    </row>
    <row r="9242" spans="1:10" ht="16">
      <c r="A9242" s="3">
        <v>25</v>
      </c>
      <c r="B9242" s="7">
        <v>40298</v>
      </c>
      <c r="C9242" s="3">
        <v>2296</v>
      </c>
      <c r="J9242" s="2"/>
    </row>
    <row r="9243" spans="1:10" ht="16">
      <c r="A9243" s="3">
        <v>2500</v>
      </c>
      <c r="B9243" s="7">
        <v>40303</v>
      </c>
      <c r="C9243" s="3">
        <v>2296</v>
      </c>
      <c r="J9243" s="2"/>
    </row>
    <row r="9244" spans="1:10" ht="16">
      <c r="A9244" s="3">
        <v>50</v>
      </c>
      <c r="B9244" s="7">
        <v>40303</v>
      </c>
      <c r="C9244" s="3">
        <v>2296</v>
      </c>
      <c r="J9244" s="2"/>
    </row>
    <row r="9245" spans="1:10" ht="16">
      <c r="A9245" s="3">
        <v>25</v>
      </c>
      <c r="B9245" s="7">
        <v>40386</v>
      </c>
      <c r="C9245" s="3">
        <v>2300</v>
      </c>
      <c r="J9245" s="2"/>
    </row>
    <row r="9246" spans="1:10" ht="16">
      <c r="A9246" s="3">
        <v>200</v>
      </c>
      <c r="B9246" s="7">
        <v>40386</v>
      </c>
      <c r="C9246" s="3">
        <v>2300</v>
      </c>
      <c r="J9246" s="2"/>
    </row>
    <row r="9247" spans="1:10" ht="16">
      <c r="A9247" s="3">
        <v>25</v>
      </c>
      <c r="B9247" s="7">
        <v>40386</v>
      </c>
      <c r="C9247" s="3">
        <v>2300</v>
      </c>
      <c r="J9247" s="2"/>
    </row>
    <row r="9248" spans="1:10" ht="16">
      <c r="A9248" s="3">
        <v>20</v>
      </c>
      <c r="B9248" s="7">
        <v>40386</v>
      </c>
      <c r="C9248" s="3">
        <v>2300</v>
      </c>
      <c r="J9248" s="2"/>
    </row>
    <row r="9249" spans="1:10" ht="16">
      <c r="A9249" s="3">
        <v>25</v>
      </c>
      <c r="B9249" s="7">
        <v>40386</v>
      </c>
      <c r="C9249" s="3">
        <v>2300</v>
      </c>
      <c r="J9249" s="2"/>
    </row>
    <row r="9250" spans="1:10" ht="16">
      <c r="A9250" s="3">
        <v>25</v>
      </c>
      <c r="B9250" s="7">
        <v>40386</v>
      </c>
      <c r="C9250" s="3">
        <v>2300</v>
      </c>
      <c r="J9250" s="2"/>
    </row>
    <row r="9251" spans="1:10" ht="16">
      <c r="A9251" s="3">
        <v>25</v>
      </c>
      <c r="B9251" s="7">
        <v>40387</v>
      </c>
      <c r="C9251" s="3">
        <v>2300</v>
      </c>
      <c r="J9251" s="2"/>
    </row>
    <row r="9252" spans="1:10" ht="16">
      <c r="A9252" s="3">
        <v>25</v>
      </c>
      <c r="B9252" s="7">
        <v>40387</v>
      </c>
      <c r="C9252" s="3">
        <v>2300</v>
      </c>
      <c r="J9252" s="2"/>
    </row>
    <row r="9253" spans="1:10" ht="16">
      <c r="A9253" s="3">
        <v>50</v>
      </c>
      <c r="B9253" s="7">
        <v>40387</v>
      </c>
      <c r="C9253" s="3">
        <v>2300</v>
      </c>
      <c r="J9253" s="2"/>
    </row>
    <row r="9254" spans="1:10" ht="16">
      <c r="A9254" s="3">
        <v>5</v>
      </c>
      <c r="B9254" s="7">
        <v>40387</v>
      </c>
      <c r="C9254" s="3">
        <v>2300</v>
      </c>
      <c r="J9254" s="2"/>
    </row>
    <row r="9255" spans="1:10" ht="16">
      <c r="A9255" s="3">
        <v>10</v>
      </c>
      <c r="B9255" s="7">
        <v>40387</v>
      </c>
      <c r="C9255" s="3">
        <v>2300</v>
      </c>
      <c r="J9255" s="2"/>
    </row>
    <row r="9256" spans="1:10" ht="16">
      <c r="A9256" s="3">
        <v>50</v>
      </c>
      <c r="B9256" s="7">
        <v>40387</v>
      </c>
      <c r="C9256" s="3">
        <v>2300</v>
      </c>
      <c r="J9256" s="2"/>
    </row>
    <row r="9257" spans="1:10" ht="16">
      <c r="A9257" s="3">
        <v>25</v>
      </c>
      <c r="B9257" s="7">
        <v>40387</v>
      </c>
      <c r="C9257" s="3">
        <v>2300</v>
      </c>
      <c r="J9257" s="2"/>
    </row>
    <row r="9258" spans="1:10" ht="16">
      <c r="A9258" s="3">
        <v>200</v>
      </c>
      <c r="B9258" s="7">
        <v>40387</v>
      </c>
      <c r="C9258" s="3">
        <v>2300</v>
      </c>
      <c r="J9258" s="2"/>
    </row>
    <row r="9259" spans="1:10" ht="16">
      <c r="A9259" s="3">
        <v>25</v>
      </c>
      <c r="B9259" s="7">
        <v>40387</v>
      </c>
      <c r="C9259" s="3">
        <v>2300</v>
      </c>
      <c r="J9259" s="2"/>
    </row>
    <row r="9260" spans="1:10" ht="16">
      <c r="A9260" s="3">
        <v>5</v>
      </c>
      <c r="B9260" s="7">
        <v>40387</v>
      </c>
      <c r="C9260" s="3">
        <v>2300</v>
      </c>
      <c r="J9260" s="2"/>
    </row>
    <row r="9261" spans="1:10" ht="16">
      <c r="A9261" s="3">
        <v>50</v>
      </c>
      <c r="B9261" s="7">
        <v>40389</v>
      </c>
      <c r="C9261" s="3">
        <v>2300</v>
      </c>
      <c r="J9261" s="2"/>
    </row>
    <row r="9262" spans="1:10" ht="16">
      <c r="A9262" s="3">
        <v>25</v>
      </c>
      <c r="B9262" s="7">
        <v>40389</v>
      </c>
      <c r="C9262" s="3">
        <v>2300</v>
      </c>
      <c r="J9262" s="2"/>
    </row>
    <row r="9263" spans="1:10" ht="16">
      <c r="A9263" s="3">
        <v>100</v>
      </c>
      <c r="B9263" s="7">
        <v>40390</v>
      </c>
      <c r="C9263" s="3">
        <v>2300</v>
      </c>
      <c r="J9263" s="2"/>
    </row>
    <row r="9264" spans="1:10" ht="16">
      <c r="A9264" s="3">
        <v>50</v>
      </c>
      <c r="B9264" s="7">
        <v>40391</v>
      </c>
      <c r="C9264" s="3">
        <v>2300</v>
      </c>
      <c r="J9264" s="2"/>
    </row>
    <row r="9265" spans="1:10" ht="16">
      <c r="A9265" s="3">
        <v>25</v>
      </c>
      <c r="B9265" s="7">
        <v>40391</v>
      </c>
      <c r="C9265" s="3">
        <v>2300</v>
      </c>
      <c r="J9265" s="2"/>
    </row>
    <row r="9266" spans="1:10" ht="16">
      <c r="A9266" s="3">
        <v>25</v>
      </c>
      <c r="B9266" s="7">
        <v>40392</v>
      </c>
      <c r="C9266" s="3">
        <v>2300</v>
      </c>
      <c r="J9266" s="2"/>
    </row>
    <row r="9267" spans="1:10" ht="16">
      <c r="A9267" s="3">
        <v>55</v>
      </c>
      <c r="B9267" s="7">
        <v>40392</v>
      </c>
      <c r="C9267" s="3">
        <v>2300</v>
      </c>
      <c r="J9267" s="2"/>
    </row>
    <row r="9268" spans="1:10" ht="16">
      <c r="A9268" s="3">
        <v>20</v>
      </c>
      <c r="B9268" s="7">
        <v>40393</v>
      </c>
      <c r="C9268" s="3">
        <v>2300</v>
      </c>
      <c r="J9268" s="2"/>
    </row>
    <row r="9269" spans="1:10" ht="16">
      <c r="A9269" s="3">
        <v>25</v>
      </c>
      <c r="B9269" s="7">
        <v>40401</v>
      </c>
      <c r="C9269" s="3">
        <v>2300</v>
      </c>
      <c r="J9269" s="2"/>
    </row>
    <row r="9270" spans="1:10" ht="16">
      <c r="A9270" s="3">
        <v>25</v>
      </c>
      <c r="B9270" s="7">
        <v>40403</v>
      </c>
      <c r="C9270" s="3">
        <v>2300</v>
      </c>
      <c r="J9270" s="2"/>
    </row>
    <row r="9271" spans="1:10" ht="16">
      <c r="A9271" s="3">
        <v>25</v>
      </c>
      <c r="B9271" s="7">
        <v>40403</v>
      </c>
      <c r="C9271" s="3">
        <v>2300</v>
      </c>
      <c r="J9271" s="2"/>
    </row>
    <row r="9272" spans="1:10" ht="16">
      <c r="A9272" s="3">
        <v>50</v>
      </c>
      <c r="B9272" s="7">
        <v>40403</v>
      </c>
      <c r="C9272" s="3">
        <v>2300</v>
      </c>
      <c r="J9272" s="2"/>
    </row>
    <row r="9273" spans="1:10" ht="16">
      <c r="A9273" s="3">
        <v>25</v>
      </c>
      <c r="B9273" s="7">
        <v>40404</v>
      </c>
      <c r="C9273" s="3">
        <v>2300</v>
      </c>
      <c r="J9273" s="2"/>
    </row>
    <row r="9274" spans="1:10" ht="16">
      <c r="A9274" s="3">
        <v>100</v>
      </c>
      <c r="B9274" s="7">
        <v>40404</v>
      </c>
      <c r="C9274" s="3">
        <v>2300</v>
      </c>
      <c r="J9274" s="2"/>
    </row>
    <row r="9275" spans="1:10" ht="16">
      <c r="A9275" s="3">
        <v>60</v>
      </c>
      <c r="B9275" s="7">
        <v>40404</v>
      </c>
      <c r="C9275" s="3">
        <v>2300</v>
      </c>
      <c r="J9275" s="2"/>
    </row>
    <row r="9276" spans="1:10" ht="16">
      <c r="A9276" s="3">
        <v>25</v>
      </c>
      <c r="B9276" s="7">
        <v>40404</v>
      </c>
      <c r="C9276" s="3">
        <v>2300</v>
      </c>
      <c r="J9276" s="2"/>
    </row>
    <row r="9277" spans="1:10" ht="16">
      <c r="A9277" s="3">
        <v>25</v>
      </c>
      <c r="B9277" s="7">
        <v>40404</v>
      </c>
      <c r="C9277" s="3">
        <v>2300</v>
      </c>
      <c r="J9277" s="2"/>
    </row>
    <row r="9278" spans="1:10" ht="16">
      <c r="A9278" s="3">
        <v>100</v>
      </c>
      <c r="B9278" s="7">
        <v>40404</v>
      </c>
      <c r="C9278" s="3">
        <v>2300</v>
      </c>
      <c r="J9278" s="2"/>
    </row>
    <row r="9279" spans="1:10" ht="16">
      <c r="A9279" s="3">
        <v>25</v>
      </c>
      <c r="B9279" s="7">
        <v>40404</v>
      </c>
      <c r="C9279" s="3">
        <v>2300</v>
      </c>
      <c r="J9279" s="2"/>
    </row>
    <row r="9280" spans="1:10" ht="16">
      <c r="A9280" s="3">
        <v>25</v>
      </c>
      <c r="B9280" s="7">
        <v>40408</v>
      </c>
      <c r="C9280" s="3">
        <v>2300</v>
      </c>
      <c r="J9280" s="2"/>
    </row>
    <row r="9281" spans="1:10" ht="16">
      <c r="A9281" s="3">
        <v>25</v>
      </c>
      <c r="B9281" s="7">
        <v>40408</v>
      </c>
      <c r="C9281" s="3">
        <v>2300</v>
      </c>
      <c r="J9281" s="2"/>
    </row>
    <row r="9282" spans="1:10" ht="16">
      <c r="A9282" s="3">
        <v>50</v>
      </c>
      <c r="B9282" s="7">
        <v>40409</v>
      </c>
      <c r="C9282" s="3">
        <v>2300</v>
      </c>
      <c r="J9282" s="2"/>
    </row>
    <row r="9283" spans="1:10" ht="16">
      <c r="A9283" s="3">
        <v>10</v>
      </c>
      <c r="B9283" s="7">
        <v>40413</v>
      </c>
      <c r="C9283" s="3">
        <v>2300</v>
      </c>
      <c r="J9283" s="2"/>
    </row>
    <row r="9284" spans="1:10" ht="16">
      <c r="A9284" s="3">
        <v>25</v>
      </c>
      <c r="B9284" s="7">
        <v>40413</v>
      </c>
      <c r="C9284" s="3">
        <v>2300</v>
      </c>
      <c r="J9284" s="2"/>
    </row>
    <row r="9285" spans="1:10" ht="16">
      <c r="A9285" s="3">
        <v>100</v>
      </c>
      <c r="B9285" s="7">
        <v>40414</v>
      </c>
      <c r="C9285" s="3">
        <v>2300</v>
      </c>
      <c r="J9285" s="2"/>
    </row>
    <row r="9286" spans="1:10" ht="16">
      <c r="A9286" s="3">
        <v>50</v>
      </c>
      <c r="B9286" s="7">
        <v>40414</v>
      </c>
      <c r="C9286" s="3">
        <v>2300</v>
      </c>
      <c r="J9286" s="2"/>
    </row>
    <row r="9287" spans="1:10" ht="16">
      <c r="A9287" s="3">
        <v>25</v>
      </c>
      <c r="B9287" s="7">
        <v>40414</v>
      </c>
      <c r="C9287" s="3">
        <v>2300</v>
      </c>
      <c r="J9287" s="2"/>
    </row>
    <row r="9288" spans="1:10" ht="16">
      <c r="A9288" s="3">
        <v>5</v>
      </c>
      <c r="B9288" s="7">
        <v>40288</v>
      </c>
      <c r="C9288" s="3">
        <v>2306</v>
      </c>
      <c r="J9288" s="2"/>
    </row>
    <row r="9289" spans="1:10" ht="16">
      <c r="A9289" s="3">
        <v>10</v>
      </c>
      <c r="B9289" s="7">
        <v>40288</v>
      </c>
      <c r="C9289" s="3">
        <v>2306</v>
      </c>
      <c r="J9289" s="2"/>
    </row>
    <row r="9290" spans="1:10" ht="16">
      <c r="A9290" s="3">
        <v>20</v>
      </c>
      <c r="B9290" s="7">
        <v>40288</v>
      </c>
      <c r="C9290" s="3">
        <v>2306</v>
      </c>
      <c r="J9290" s="2"/>
    </row>
    <row r="9291" spans="1:10" ht="16">
      <c r="A9291" s="3">
        <v>10</v>
      </c>
      <c r="B9291" s="7">
        <v>40290</v>
      </c>
      <c r="C9291" s="3">
        <v>2306</v>
      </c>
      <c r="J9291" s="2"/>
    </row>
    <row r="9292" spans="1:10" ht="16">
      <c r="A9292" s="3">
        <v>50</v>
      </c>
      <c r="B9292" s="7">
        <v>40291</v>
      </c>
      <c r="C9292" s="3">
        <v>2306</v>
      </c>
      <c r="J9292" s="2"/>
    </row>
    <row r="9293" spans="1:10" ht="16">
      <c r="A9293" s="3">
        <v>25</v>
      </c>
      <c r="B9293" s="7">
        <v>40293</v>
      </c>
      <c r="C9293" s="3">
        <v>2306</v>
      </c>
      <c r="J9293" s="2"/>
    </row>
    <row r="9294" spans="1:10" ht="16">
      <c r="A9294" s="3">
        <v>50</v>
      </c>
      <c r="B9294" s="7">
        <v>40293</v>
      </c>
      <c r="C9294" s="3">
        <v>2306</v>
      </c>
      <c r="J9294" s="2"/>
    </row>
    <row r="9295" spans="1:10" ht="16">
      <c r="A9295" s="3">
        <v>10</v>
      </c>
      <c r="B9295" s="7">
        <v>40294</v>
      </c>
      <c r="C9295" s="3">
        <v>2306</v>
      </c>
      <c r="J9295" s="2"/>
    </row>
    <row r="9296" spans="1:10" ht="16">
      <c r="A9296" s="3">
        <v>10</v>
      </c>
      <c r="B9296" s="7">
        <v>40294</v>
      </c>
      <c r="C9296" s="3">
        <v>2306</v>
      </c>
      <c r="J9296" s="2"/>
    </row>
    <row r="9297" spans="1:10" ht="16">
      <c r="A9297" s="3">
        <v>25</v>
      </c>
      <c r="B9297" s="7">
        <v>40295</v>
      </c>
      <c r="C9297" s="3">
        <v>2306</v>
      </c>
      <c r="J9297" s="2"/>
    </row>
    <row r="9298" spans="1:10" ht="16">
      <c r="A9298" s="3">
        <v>100</v>
      </c>
      <c r="B9298" s="7">
        <v>40295</v>
      </c>
      <c r="C9298" s="3">
        <v>2306</v>
      </c>
      <c r="J9298" s="2"/>
    </row>
    <row r="9299" spans="1:10" ht="16">
      <c r="A9299" s="3">
        <v>20</v>
      </c>
      <c r="B9299" s="7">
        <v>40295</v>
      </c>
      <c r="C9299" s="3">
        <v>2306</v>
      </c>
      <c r="J9299" s="2"/>
    </row>
    <row r="9300" spans="1:10" ht="16">
      <c r="A9300" s="3">
        <v>25</v>
      </c>
      <c r="B9300" s="7">
        <v>40296</v>
      </c>
      <c r="C9300" s="3">
        <v>2306</v>
      </c>
      <c r="J9300" s="2"/>
    </row>
    <row r="9301" spans="1:10" ht="16">
      <c r="A9301" s="3">
        <v>25</v>
      </c>
      <c r="B9301" s="7">
        <v>40296</v>
      </c>
      <c r="C9301" s="3">
        <v>2306</v>
      </c>
      <c r="J9301" s="2"/>
    </row>
    <row r="9302" spans="1:10" ht="16">
      <c r="A9302" s="3">
        <v>50</v>
      </c>
      <c r="B9302" s="7">
        <v>40297</v>
      </c>
      <c r="C9302" s="3">
        <v>2306</v>
      </c>
      <c r="J9302" s="2"/>
    </row>
    <row r="9303" spans="1:10" ht="16">
      <c r="A9303" s="3">
        <v>20</v>
      </c>
      <c r="B9303" s="7">
        <v>40297</v>
      </c>
      <c r="C9303" s="3">
        <v>2306</v>
      </c>
      <c r="J9303" s="2"/>
    </row>
    <row r="9304" spans="1:10" ht="16">
      <c r="A9304" s="3">
        <v>5</v>
      </c>
      <c r="B9304" s="7">
        <v>40297</v>
      </c>
      <c r="C9304" s="3">
        <v>2306</v>
      </c>
      <c r="J9304" s="2"/>
    </row>
    <row r="9305" spans="1:10" ht="16">
      <c r="A9305" s="3">
        <v>15</v>
      </c>
      <c r="B9305" s="7">
        <v>40298</v>
      </c>
      <c r="C9305" s="3">
        <v>2306</v>
      </c>
      <c r="J9305" s="2"/>
    </row>
    <row r="9306" spans="1:10" ht="16">
      <c r="A9306" s="3">
        <v>10</v>
      </c>
      <c r="B9306" s="7">
        <v>40300</v>
      </c>
      <c r="C9306" s="3">
        <v>2306</v>
      </c>
      <c r="J9306" s="2"/>
    </row>
    <row r="9307" spans="1:10" ht="16">
      <c r="A9307" s="3">
        <v>25</v>
      </c>
      <c r="B9307" s="7">
        <v>40301</v>
      </c>
      <c r="C9307" s="3">
        <v>2306</v>
      </c>
      <c r="J9307" s="2"/>
    </row>
    <row r="9308" spans="1:10" ht="16">
      <c r="A9308" s="3">
        <v>30</v>
      </c>
      <c r="B9308" s="7">
        <v>40302</v>
      </c>
      <c r="C9308" s="3">
        <v>2306</v>
      </c>
      <c r="J9308" s="2"/>
    </row>
    <row r="9309" spans="1:10" ht="16">
      <c r="A9309" s="3">
        <v>10</v>
      </c>
      <c r="B9309" s="7">
        <v>40302</v>
      </c>
      <c r="C9309" s="3">
        <v>2306</v>
      </c>
      <c r="J9309" s="2"/>
    </row>
    <row r="9310" spans="1:10" ht="16">
      <c r="A9310" s="3">
        <v>15</v>
      </c>
      <c r="B9310" s="7">
        <v>40303</v>
      </c>
      <c r="C9310" s="3">
        <v>2306</v>
      </c>
      <c r="J9310" s="2"/>
    </row>
    <row r="9311" spans="1:10" ht="16">
      <c r="A9311" s="3">
        <v>10</v>
      </c>
      <c r="B9311" s="7">
        <v>40303</v>
      </c>
      <c r="C9311" s="3">
        <v>2306</v>
      </c>
      <c r="J9311" s="2"/>
    </row>
    <row r="9312" spans="1:10" ht="16">
      <c r="A9312" s="3">
        <v>20</v>
      </c>
      <c r="B9312" s="7">
        <v>40304</v>
      </c>
      <c r="C9312" s="3">
        <v>2306</v>
      </c>
      <c r="J9312" s="2"/>
    </row>
    <row r="9313" spans="1:10" ht="16">
      <c r="A9313" s="3">
        <v>25</v>
      </c>
      <c r="B9313" s="7">
        <v>40304</v>
      </c>
      <c r="C9313" s="3">
        <v>2306</v>
      </c>
      <c r="J9313" s="2"/>
    </row>
    <row r="9314" spans="1:10" ht="16">
      <c r="A9314" s="3">
        <v>5</v>
      </c>
      <c r="B9314" s="7">
        <v>40304</v>
      </c>
      <c r="C9314" s="3">
        <v>2306</v>
      </c>
      <c r="J9314" s="2"/>
    </row>
    <row r="9315" spans="1:10" ht="16">
      <c r="A9315" s="3">
        <v>50</v>
      </c>
      <c r="B9315" s="7">
        <v>40304</v>
      </c>
      <c r="C9315" s="3">
        <v>2306</v>
      </c>
      <c r="J9315" s="2"/>
    </row>
    <row r="9316" spans="1:10" ht="16">
      <c r="A9316" s="3">
        <v>10</v>
      </c>
      <c r="B9316" s="7">
        <v>40305</v>
      </c>
      <c r="C9316" s="3">
        <v>2306</v>
      </c>
      <c r="J9316" s="2"/>
    </row>
    <row r="9317" spans="1:10" ht="16">
      <c r="A9317" s="3">
        <v>20</v>
      </c>
      <c r="B9317" s="7">
        <v>40305</v>
      </c>
      <c r="C9317" s="3">
        <v>2306</v>
      </c>
      <c r="J9317" s="2"/>
    </row>
    <row r="9318" spans="1:10" ht="16">
      <c r="A9318" s="3">
        <v>100</v>
      </c>
      <c r="B9318" s="7">
        <v>40306</v>
      </c>
      <c r="C9318" s="3">
        <v>2306</v>
      </c>
      <c r="J9318" s="2"/>
    </row>
    <row r="9319" spans="1:10" ht="16">
      <c r="A9319" s="3">
        <v>25</v>
      </c>
      <c r="B9319" s="7">
        <v>40306</v>
      </c>
      <c r="C9319" s="3">
        <v>2306</v>
      </c>
      <c r="J9319" s="2"/>
    </row>
    <row r="9320" spans="1:10" ht="16">
      <c r="A9320" s="3">
        <v>10</v>
      </c>
      <c r="B9320" s="7">
        <v>40307</v>
      </c>
      <c r="C9320" s="3">
        <v>2306</v>
      </c>
      <c r="J9320" s="2"/>
    </row>
    <row r="9321" spans="1:10" ht="16">
      <c r="A9321" s="3">
        <v>10</v>
      </c>
      <c r="B9321" s="7">
        <v>40308</v>
      </c>
      <c r="C9321" s="3">
        <v>2306</v>
      </c>
      <c r="J9321" s="2"/>
    </row>
    <row r="9322" spans="1:10" ht="16">
      <c r="A9322" s="3">
        <v>10</v>
      </c>
      <c r="B9322" s="7">
        <v>40308</v>
      </c>
      <c r="C9322" s="3">
        <v>2306</v>
      </c>
      <c r="J9322" s="2"/>
    </row>
    <row r="9323" spans="1:10" ht="16">
      <c r="A9323" s="3">
        <v>5</v>
      </c>
      <c r="B9323" s="7">
        <v>40308</v>
      </c>
      <c r="C9323" s="3">
        <v>2306</v>
      </c>
      <c r="J9323" s="2"/>
    </row>
    <row r="9324" spans="1:10" ht="16">
      <c r="A9324" s="3">
        <v>20</v>
      </c>
      <c r="B9324" s="7">
        <v>40308</v>
      </c>
      <c r="C9324" s="3">
        <v>2306</v>
      </c>
      <c r="J9324" s="2"/>
    </row>
    <row r="9325" spans="1:10" ht="16">
      <c r="A9325" s="3">
        <v>20</v>
      </c>
      <c r="B9325" s="7">
        <v>40309</v>
      </c>
      <c r="C9325" s="3">
        <v>2306</v>
      </c>
      <c r="J9325" s="2"/>
    </row>
    <row r="9326" spans="1:10" ht="16">
      <c r="A9326" s="3">
        <v>10</v>
      </c>
      <c r="B9326" s="7">
        <v>40311</v>
      </c>
      <c r="C9326" s="3">
        <v>2306</v>
      </c>
      <c r="J9326" s="2"/>
    </row>
    <row r="9327" spans="1:10" ht="16">
      <c r="A9327" s="3">
        <v>50</v>
      </c>
      <c r="B9327" s="7">
        <v>40311</v>
      </c>
      <c r="C9327" s="3">
        <v>2306</v>
      </c>
      <c r="J9327" s="2"/>
    </row>
    <row r="9328" spans="1:10" ht="16">
      <c r="A9328" s="3">
        <v>20</v>
      </c>
      <c r="B9328" s="7">
        <v>40315</v>
      </c>
      <c r="C9328" s="3">
        <v>2306</v>
      </c>
      <c r="J9328" s="2"/>
    </row>
    <row r="9329" spans="1:10" ht="16">
      <c r="A9329" s="3">
        <v>15</v>
      </c>
      <c r="B9329" s="7">
        <v>40316</v>
      </c>
      <c r="C9329" s="3">
        <v>2306</v>
      </c>
      <c r="J9329" s="2"/>
    </row>
    <row r="9330" spans="1:10" ht="16">
      <c r="A9330" s="3">
        <v>25</v>
      </c>
      <c r="B9330" s="7">
        <v>40317</v>
      </c>
      <c r="C9330" s="3">
        <v>2306</v>
      </c>
      <c r="J9330" s="2"/>
    </row>
    <row r="9331" spans="1:10" ht="16">
      <c r="A9331" s="3">
        <v>15</v>
      </c>
      <c r="B9331" s="7">
        <v>40290</v>
      </c>
      <c r="C9331" s="3">
        <v>2327</v>
      </c>
      <c r="J9331" s="2"/>
    </row>
    <row r="9332" spans="1:10" ht="16">
      <c r="A9332" s="3">
        <v>20</v>
      </c>
      <c r="B9332" s="7">
        <v>40290</v>
      </c>
      <c r="C9332" s="3">
        <v>2327</v>
      </c>
      <c r="J9332" s="2"/>
    </row>
    <row r="9333" spans="1:10" ht="16">
      <c r="A9333" s="3">
        <v>100</v>
      </c>
      <c r="B9333" s="7">
        <v>40291</v>
      </c>
      <c r="C9333" s="3">
        <v>2327</v>
      </c>
      <c r="J9333" s="2"/>
    </row>
    <row r="9334" spans="1:10" ht="16">
      <c r="A9334" s="3">
        <v>25</v>
      </c>
      <c r="B9334" s="7">
        <v>40361</v>
      </c>
      <c r="C9334" s="3">
        <v>2332</v>
      </c>
      <c r="J9334" s="2"/>
    </row>
    <row r="9335" spans="1:10" ht="16">
      <c r="A9335" s="3">
        <v>75</v>
      </c>
      <c r="B9335" s="7">
        <v>40361</v>
      </c>
      <c r="C9335" s="3">
        <v>2332</v>
      </c>
      <c r="J9335" s="2"/>
    </row>
    <row r="9336" spans="1:10" ht="16">
      <c r="A9336" s="3">
        <v>100</v>
      </c>
      <c r="B9336" s="7">
        <v>40364</v>
      </c>
      <c r="C9336" s="3">
        <v>2332</v>
      </c>
      <c r="J9336" s="2"/>
    </row>
    <row r="9337" spans="1:10" ht="16">
      <c r="A9337" s="3">
        <v>5</v>
      </c>
      <c r="B9337" s="7">
        <v>40364</v>
      </c>
      <c r="C9337" s="3">
        <v>2332</v>
      </c>
      <c r="J9337" s="2"/>
    </row>
    <row r="9338" spans="1:10" ht="16">
      <c r="A9338" s="3">
        <v>25</v>
      </c>
      <c r="B9338" s="7">
        <v>40366</v>
      </c>
      <c r="C9338" s="3">
        <v>2332</v>
      </c>
      <c r="J9338" s="2"/>
    </row>
    <row r="9339" spans="1:10" ht="16">
      <c r="A9339" s="3">
        <v>25</v>
      </c>
      <c r="B9339" s="7">
        <v>40370</v>
      </c>
      <c r="C9339" s="3">
        <v>2332</v>
      </c>
      <c r="J9339" s="2"/>
    </row>
    <row r="9340" spans="1:10" ht="16">
      <c r="A9340" s="3">
        <v>50</v>
      </c>
      <c r="B9340" s="7">
        <v>40371</v>
      </c>
      <c r="C9340" s="3">
        <v>2332</v>
      </c>
      <c r="J9340" s="2"/>
    </row>
    <row r="9341" spans="1:10" ht="16">
      <c r="A9341" s="3">
        <v>10</v>
      </c>
      <c r="B9341" s="7">
        <v>40372</v>
      </c>
      <c r="C9341" s="3">
        <v>2332</v>
      </c>
      <c r="J9341" s="2"/>
    </row>
    <row r="9342" spans="1:10" ht="16">
      <c r="A9342" s="3">
        <v>25</v>
      </c>
      <c r="B9342" s="7">
        <v>40372</v>
      </c>
      <c r="C9342" s="3">
        <v>2332</v>
      </c>
      <c r="J9342" s="2"/>
    </row>
    <row r="9343" spans="1:10" ht="16">
      <c r="A9343" s="3">
        <v>25</v>
      </c>
      <c r="B9343" s="7">
        <v>40372</v>
      </c>
      <c r="C9343" s="3">
        <v>2332</v>
      </c>
      <c r="J9343" s="2"/>
    </row>
    <row r="9344" spans="1:10" ht="16">
      <c r="A9344" s="3">
        <v>25</v>
      </c>
      <c r="B9344" s="7">
        <v>40373</v>
      </c>
      <c r="C9344" s="3">
        <v>2332</v>
      </c>
      <c r="J9344" s="2"/>
    </row>
    <row r="9345" spans="1:10" ht="16">
      <c r="A9345" s="3">
        <v>20</v>
      </c>
      <c r="B9345" s="7">
        <v>40373</v>
      </c>
      <c r="C9345" s="3">
        <v>2332</v>
      </c>
      <c r="J9345" s="2"/>
    </row>
    <row r="9346" spans="1:10" ht="16">
      <c r="A9346" s="3">
        <v>25</v>
      </c>
      <c r="B9346" s="7">
        <v>40374</v>
      </c>
      <c r="C9346" s="3">
        <v>2332</v>
      </c>
      <c r="J9346" s="2"/>
    </row>
    <row r="9347" spans="1:10" ht="16">
      <c r="A9347" s="3">
        <v>25</v>
      </c>
      <c r="B9347" s="7">
        <v>40377</v>
      </c>
      <c r="C9347" s="3">
        <v>2332</v>
      </c>
      <c r="J9347" s="2"/>
    </row>
    <row r="9348" spans="1:10" ht="16">
      <c r="A9348" s="3">
        <v>25</v>
      </c>
      <c r="B9348" s="7">
        <v>40380</v>
      </c>
      <c r="C9348" s="3">
        <v>2332</v>
      </c>
      <c r="J9348" s="2"/>
    </row>
    <row r="9349" spans="1:10" ht="16">
      <c r="A9349" s="3">
        <v>25</v>
      </c>
      <c r="B9349" s="7">
        <v>40380</v>
      </c>
      <c r="C9349" s="3">
        <v>2332</v>
      </c>
      <c r="J9349" s="2"/>
    </row>
    <row r="9350" spans="1:10" ht="16">
      <c r="A9350" s="3">
        <v>5</v>
      </c>
      <c r="B9350" s="7">
        <v>40386</v>
      </c>
      <c r="C9350" s="3">
        <v>2332</v>
      </c>
      <c r="J9350" s="2"/>
    </row>
    <row r="9351" spans="1:10" ht="16">
      <c r="A9351" s="3">
        <v>200</v>
      </c>
      <c r="B9351" s="7">
        <v>40386</v>
      </c>
      <c r="C9351" s="3">
        <v>2332</v>
      </c>
      <c r="J9351" s="2"/>
    </row>
    <row r="9352" spans="1:10" ht="16">
      <c r="A9352" s="3">
        <v>25</v>
      </c>
      <c r="B9352" s="7">
        <v>40386</v>
      </c>
      <c r="C9352" s="3">
        <v>2332</v>
      </c>
      <c r="J9352" s="2"/>
    </row>
    <row r="9353" spans="1:10" ht="16">
      <c r="A9353" s="3">
        <v>10</v>
      </c>
      <c r="B9353" s="7">
        <v>40387</v>
      </c>
      <c r="C9353" s="3">
        <v>2332</v>
      </c>
      <c r="J9353" s="2"/>
    </row>
    <row r="9354" spans="1:10" ht="16">
      <c r="A9354" s="3">
        <v>15</v>
      </c>
      <c r="B9354" s="7">
        <v>40387</v>
      </c>
      <c r="C9354" s="3">
        <v>2332</v>
      </c>
      <c r="J9354" s="2"/>
    </row>
    <row r="9355" spans="1:10" ht="16">
      <c r="A9355" s="3">
        <v>10</v>
      </c>
      <c r="B9355" s="7">
        <v>40387</v>
      </c>
      <c r="C9355" s="3">
        <v>2332</v>
      </c>
      <c r="J9355" s="2"/>
    </row>
    <row r="9356" spans="1:10" ht="16">
      <c r="A9356" s="3">
        <v>125</v>
      </c>
      <c r="B9356" s="7">
        <v>40388</v>
      </c>
      <c r="C9356" s="3">
        <v>2332</v>
      </c>
      <c r="J9356" s="2"/>
    </row>
    <row r="9357" spans="1:10" ht="16">
      <c r="A9357" s="3">
        <v>5</v>
      </c>
      <c r="B9357" s="7">
        <v>40388</v>
      </c>
      <c r="C9357" s="3">
        <v>2332</v>
      </c>
      <c r="J9357" s="2"/>
    </row>
    <row r="9358" spans="1:10" ht="16">
      <c r="A9358" s="3">
        <v>25</v>
      </c>
      <c r="B9358" s="7">
        <v>40390</v>
      </c>
      <c r="C9358" s="3">
        <v>2332</v>
      </c>
      <c r="J9358" s="2"/>
    </row>
    <row r="9359" spans="1:10" ht="16">
      <c r="A9359" s="3">
        <v>25</v>
      </c>
      <c r="B9359" s="7">
        <v>40391</v>
      </c>
      <c r="C9359" s="3">
        <v>2332</v>
      </c>
      <c r="J9359" s="2"/>
    </row>
    <row r="9360" spans="1:10" ht="16">
      <c r="A9360" s="3">
        <v>10</v>
      </c>
      <c r="B9360" s="7">
        <v>40391</v>
      </c>
      <c r="C9360" s="3">
        <v>2332</v>
      </c>
      <c r="J9360" s="2"/>
    </row>
    <row r="9361" spans="1:10" ht="16">
      <c r="A9361" s="3">
        <v>25</v>
      </c>
      <c r="B9361" s="7">
        <v>40391</v>
      </c>
      <c r="C9361" s="3">
        <v>2332</v>
      </c>
      <c r="J9361" s="2"/>
    </row>
    <row r="9362" spans="1:10" ht="16">
      <c r="A9362" s="3">
        <v>165</v>
      </c>
      <c r="B9362" s="7">
        <v>40393</v>
      </c>
      <c r="C9362" s="3">
        <v>2332</v>
      </c>
      <c r="J9362" s="2"/>
    </row>
    <row r="9363" spans="1:10" ht="16">
      <c r="A9363" s="3">
        <v>25</v>
      </c>
      <c r="B9363" s="7">
        <v>40393</v>
      </c>
      <c r="C9363" s="3">
        <v>2332</v>
      </c>
      <c r="J9363" s="2"/>
    </row>
    <row r="9364" spans="1:10" ht="16">
      <c r="A9364" s="3">
        <v>50</v>
      </c>
      <c r="B9364" s="7">
        <v>40394</v>
      </c>
      <c r="C9364" s="3">
        <v>2332</v>
      </c>
      <c r="J9364" s="2"/>
    </row>
    <row r="9365" spans="1:10" ht="16">
      <c r="A9365" s="3">
        <v>25</v>
      </c>
      <c r="B9365" s="7">
        <v>40394</v>
      </c>
      <c r="C9365" s="3">
        <v>2332</v>
      </c>
      <c r="J9365" s="2"/>
    </row>
    <row r="9366" spans="1:10" ht="16">
      <c r="A9366" s="3">
        <v>25</v>
      </c>
      <c r="B9366" s="7">
        <v>40394</v>
      </c>
      <c r="C9366" s="3">
        <v>2332</v>
      </c>
      <c r="J9366" s="2"/>
    </row>
    <row r="9367" spans="1:10" ht="16">
      <c r="A9367" s="3">
        <v>100</v>
      </c>
      <c r="B9367" s="7">
        <v>40395</v>
      </c>
      <c r="C9367" s="3">
        <v>2332</v>
      </c>
      <c r="J9367" s="2"/>
    </row>
    <row r="9368" spans="1:10" ht="16">
      <c r="A9368" s="3">
        <v>25</v>
      </c>
      <c r="B9368" s="7">
        <v>40395</v>
      </c>
      <c r="C9368" s="3">
        <v>2332</v>
      </c>
      <c r="J9368" s="2"/>
    </row>
    <row r="9369" spans="1:10" ht="16">
      <c r="A9369" s="3">
        <v>1500</v>
      </c>
      <c r="B9369" s="7">
        <v>40395</v>
      </c>
      <c r="C9369" s="3">
        <v>2332</v>
      </c>
      <c r="J9369" s="2"/>
    </row>
    <row r="9370" spans="1:10" ht="16">
      <c r="A9370" s="3">
        <v>25</v>
      </c>
      <c r="B9370" s="7">
        <v>40395</v>
      </c>
      <c r="C9370" s="3">
        <v>2332</v>
      </c>
      <c r="J9370" s="2"/>
    </row>
    <row r="9371" spans="1:10" ht="16">
      <c r="A9371" s="3">
        <v>25</v>
      </c>
      <c r="B9371" s="7">
        <v>40396</v>
      </c>
      <c r="C9371" s="3">
        <v>2332</v>
      </c>
      <c r="J9371" s="2"/>
    </row>
    <row r="9372" spans="1:10" ht="16">
      <c r="A9372" s="3">
        <v>20</v>
      </c>
      <c r="B9372" s="7">
        <v>40396</v>
      </c>
      <c r="C9372" s="3">
        <v>2332</v>
      </c>
      <c r="J9372" s="2"/>
    </row>
    <row r="9373" spans="1:10" ht="16">
      <c r="A9373" s="3">
        <v>125</v>
      </c>
      <c r="B9373" s="7">
        <v>40396</v>
      </c>
      <c r="C9373" s="3">
        <v>2332</v>
      </c>
      <c r="J9373" s="2"/>
    </row>
    <row r="9374" spans="1:10" ht="16">
      <c r="A9374" s="3">
        <v>100</v>
      </c>
      <c r="B9374" s="7">
        <v>40396</v>
      </c>
      <c r="C9374" s="3">
        <v>2332</v>
      </c>
      <c r="J9374" s="2"/>
    </row>
    <row r="9375" spans="1:10" ht="16">
      <c r="A9375" s="3">
        <v>10</v>
      </c>
      <c r="B9375" s="7">
        <v>40396</v>
      </c>
      <c r="C9375" s="3">
        <v>2332</v>
      </c>
      <c r="J9375" s="2"/>
    </row>
    <row r="9376" spans="1:10" ht="16">
      <c r="A9376" s="3">
        <v>15</v>
      </c>
      <c r="B9376" s="7">
        <v>40396</v>
      </c>
      <c r="C9376" s="3">
        <v>2332</v>
      </c>
      <c r="J9376" s="2"/>
    </row>
    <row r="9377" spans="1:10" ht="16">
      <c r="A9377" s="3">
        <v>75</v>
      </c>
      <c r="B9377" s="7">
        <v>40396</v>
      </c>
      <c r="C9377" s="3">
        <v>2332</v>
      </c>
      <c r="J9377" s="2"/>
    </row>
    <row r="9378" spans="1:10" ht="16">
      <c r="A9378" s="3">
        <v>200</v>
      </c>
      <c r="B9378" s="7">
        <v>40397</v>
      </c>
      <c r="C9378" s="3">
        <v>2332</v>
      </c>
      <c r="J9378" s="2"/>
    </row>
    <row r="9379" spans="1:10" ht="16">
      <c r="A9379" s="3">
        <v>50</v>
      </c>
      <c r="B9379" s="7">
        <v>40399</v>
      </c>
      <c r="C9379" s="3">
        <v>2332</v>
      </c>
      <c r="J9379" s="2"/>
    </row>
    <row r="9380" spans="1:10" ht="16">
      <c r="A9380" s="3">
        <v>30</v>
      </c>
      <c r="B9380" s="7">
        <v>40400</v>
      </c>
      <c r="C9380" s="3">
        <v>2332</v>
      </c>
      <c r="J9380" s="2"/>
    </row>
    <row r="9381" spans="1:10" ht="16">
      <c r="A9381" s="3">
        <v>20</v>
      </c>
      <c r="B9381" s="7">
        <v>40401</v>
      </c>
      <c r="C9381" s="3">
        <v>2332</v>
      </c>
      <c r="J9381" s="2"/>
    </row>
    <row r="9382" spans="1:10" ht="16">
      <c r="A9382" s="3">
        <v>10</v>
      </c>
      <c r="B9382" s="7">
        <v>40312</v>
      </c>
      <c r="C9382" s="3">
        <v>2339</v>
      </c>
      <c r="J9382" s="2"/>
    </row>
    <row r="9383" spans="1:10" ht="16">
      <c r="A9383" s="3">
        <v>20</v>
      </c>
      <c r="B9383" s="7">
        <v>40313</v>
      </c>
      <c r="C9383" s="3">
        <v>2339</v>
      </c>
      <c r="J9383" s="2"/>
    </row>
    <row r="9384" spans="1:10" ht="16">
      <c r="A9384" s="3">
        <v>5</v>
      </c>
      <c r="B9384" s="7">
        <v>40316</v>
      </c>
      <c r="C9384" s="3">
        <v>2339</v>
      </c>
      <c r="J9384" s="2"/>
    </row>
    <row r="9385" spans="1:10" ht="16">
      <c r="A9385" s="3">
        <v>50</v>
      </c>
      <c r="B9385" s="7">
        <v>40322</v>
      </c>
      <c r="C9385" s="3">
        <v>2339</v>
      </c>
      <c r="J9385" s="2"/>
    </row>
    <row r="9386" spans="1:10" ht="16">
      <c r="A9386" s="3">
        <v>75</v>
      </c>
      <c r="B9386" s="7">
        <v>40322</v>
      </c>
      <c r="C9386" s="3">
        <v>2339</v>
      </c>
      <c r="J9386" s="2"/>
    </row>
    <row r="9387" spans="1:10" ht="16">
      <c r="A9387" s="3">
        <v>50</v>
      </c>
      <c r="B9387" s="7">
        <v>40325</v>
      </c>
      <c r="C9387" s="3">
        <v>2339</v>
      </c>
      <c r="J9387" s="2"/>
    </row>
    <row r="9388" spans="1:10" ht="16">
      <c r="A9388" s="3">
        <v>15</v>
      </c>
      <c r="B9388" s="7">
        <v>40288</v>
      </c>
      <c r="C9388" s="3">
        <v>2406</v>
      </c>
      <c r="J9388" s="2"/>
    </row>
    <row r="9389" spans="1:10" ht="16">
      <c r="A9389" s="3">
        <v>50</v>
      </c>
      <c r="B9389" s="7">
        <v>40288</v>
      </c>
      <c r="C9389" s="3">
        <v>2406</v>
      </c>
      <c r="J9389" s="2"/>
    </row>
    <row r="9390" spans="1:10" ht="16">
      <c r="A9390" s="3">
        <v>100</v>
      </c>
      <c r="B9390" s="7">
        <v>40290</v>
      </c>
      <c r="C9390" s="3">
        <v>2406</v>
      </c>
      <c r="J9390" s="2"/>
    </row>
    <row r="9391" spans="1:10" ht="16">
      <c r="A9391" s="3">
        <v>30</v>
      </c>
      <c r="B9391" s="7">
        <v>40305</v>
      </c>
      <c r="C9391" s="3">
        <v>2406</v>
      </c>
      <c r="J9391" s="2"/>
    </row>
    <row r="9392" spans="1:10" ht="16">
      <c r="A9392" s="3">
        <v>25</v>
      </c>
      <c r="B9392" s="7">
        <v>40415</v>
      </c>
      <c r="C9392" s="3">
        <v>2411</v>
      </c>
      <c r="J9392" s="2"/>
    </row>
    <row r="9393" spans="1:10" ht="16">
      <c r="A9393" s="3">
        <v>50</v>
      </c>
      <c r="B9393" s="7">
        <v>40415</v>
      </c>
      <c r="C9393" s="3">
        <v>2411</v>
      </c>
      <c r="J9393" s="2"/>
    </row>
    <row r="9394" spans="1:10" ht="16">
      <c r="A9394" s="3">
        <v>100</v>
      </c>
      <c r="B9394" s="7">
        <v>40415</v>
      </c>
      <c r="C9394" s="3">
        <v>2411</v>
      </c>
      <c r="J9394" s="2"/>
    </row>
    <row r="9395" spans="1:10" ht="16">
      <c r="A9395" s="3">
        <v>20</v>
      </c>
      <c r="B9395" s="7">
        <v>40415</v>
      </c>
      <c r="C9395" s="3">
        <v>2411</v>
      </c>
      <c r="J9395" s="2"/>
    </row>
    <row r="9396" spans="1:10" ht="16">
      <c r="A9396" s="3">
        <v>20</v>
      </c>
      <c r="B9396" s="7">
        <v>40415</v>
      </c>
      <c r="C9396" s="3">
        <v>2411</v>
      </c>
      <c r="J9396" s="2"/>
    </row>
    <row r="9397" spans="1:10" ht="16">
      <c r="A9397" s="3">
        <v>25</v>
      </c>
      <c r="B9397" s="7">
        <v>40416</v>
      </c>
      <c r="C9397" s="3">
        <v>2411</v>
      </c>
      <c r="J9397" s="2"/>
    </row>
    <row r="9398" spans="1:10" ht="16">
      <c r="A9398" s="3">
        <v>25</v>
      </c>
      <c r="B9398" s="7">
        <v>40416</v>
      </c>
      <c r="C9398" s="3">
        <v>2411</v>
      </c>
      <c r="J9398" s="2"/>
    </row>
    <row r="9399" spans="1:10" ht="16">
      <c r="A9399" s="3">
        <v>100</v>
      </c>
      <c r="B9399" s="7">
        <v>40417</v>
      </c>
      <c r="C9399" s="3">
        <v>2411</v>
      </c>
      <c r="J9399" s="2"/>
    </row>
    <row r="9400" spans="1:10" ht="16">
      <c r="A9400" s="3">
        <v>20</v>
      </c>
      <c r="B9400" s="7">
        <v>40417</v>
      </c>
      <c r="C9400" s="3">
        <v>2411</v>
      </c>
      <c r="J9400" s="2"/>
    </row>
    <row r="9401" spans="1:10" ht="16">
      <c r="A9401" s="3">
        <v>200</v>
      </c>
      <c r="B9401" s="7">
        <v>40417</v>
      </c>
      <c r="C9401" s="3">
        <v>2411</v>
      </c>
      <c r="J9401" s="2"/>
    </row>
    <row r="9402" spans="1:10" ht="16">
      <c r="A9402" s="3">
        <v>100</v>
      </c>
      <c r="B9402" s="7">
        <v>40417</v>
      </c>
      <c r="C9402" s="3">
        <v>2411</v>
      </c>
      <c r="J9402" s="2"/>
    </row>
    <row r="9403" spans="1:10" ht="16">
      <c r="A9403" s="3">
        <v>50</v>
      </c>
      <c r="B9403" s="7">
        <v>40417</v>
      </c>
      <c r="C9403" s="3">
        <v>2411</v>
      </c>
      <c r="J9403" s="2"/>
    </row>
    <row r="9404" spans="1:10" ht="16">
      <c r="A9404" s="3">
        <v>25</v>
      </c>
      <c r="B9404" s="7">
        <v>40417</v>
      </c>
      <c r="C9404" s="3">
        <v>2411</v>
      </c>
      <c r="J9404" s="2"/>
    </row>
    <row r="9405" spans="1:10" ht="16">
      <c r="A9405" s="3">
        <v>25</v>
      </c>
      <c r="B9405" s="7">
        <v>40417</v>
      </c>
      <c r="C9405" s="3">
        <v>2411</v>
      </c>
      <c r="J9405" s="2"/>
    </row>
    <row r="9406" spans="1:10" ht="16">
      <c r="A9406" s="3">
        <v>25</v>
      </c>
      <c r="B9406" s="7">
        <v>40417</v>
      </c>
      <c r="C9406" s="3">
        <v>2411</v>
      </c>
      <c r="J9406" s="2"/>
    </row>
    <row r="9407" spans="1:10" ht="16">
      <c r="A9407" s="3">
        <v>20</v>
      </c>
      <c r="B9407" s="7">
        <v>40417</v>
      </c>
      <c r="C9407" s="3">
        <v>2411</v>
      </c>
      <c r="J9407" s="2"/>
    </row>
    <row r="9408" spans="1:10" ht="16">
      <c r="A9408" s="3">
        <v>25</v>
      </c>
      <c r="B9408" s="7">
        <v>40417</v>
      </c>
      <c r="C9408" s="3">
        <v>2411</v>
      </c>
      <c r="J9408" s="2"/>
    </row>
    <row r="9409" spans="1:10" ht="16">
      <c r="A9409" s="3">
        <v>25</v>
      </c>
      <c r="B9409" s="7">
        <v>40417</v>
      </c>
      <c r="C9409" s="3">
        <v>2411</v>
      </c>
      <c r="J9409" s="2"/>
    </row>
    <row r="9410" spans="1:10" ht="16">
      <c r="A9410" s="3">
        <v>25</v>
      </c>
      <c r="B9410" s="7">
        <v>40417</v>
      </c>
      <c r="C9410" s="3">
        <v>2411</v>
      </c>
      <c r="J9410" s="2"/>
    </row>
    <row r="9411" spans="1:10" ht="16">
      <c r="A9411" s="3">
        <v>25</v>
      </c>
      <c r="B9411" s="7">
        <v>40418</v>
      </c>
      <c r="C9411" s="3">
        <v>2411</v>
      </c>
      <c r="J9411" s="2"/>
    </row>
    <row r="9412" spans="1:10" ht="16">
      <c r="A9412" s="3">
        <v>25</v>
      </c>
      <c r="B9412" s="7">
        <v>40418</v>
      </c>
      <c r="C9412" s="3">
        <v>2411</v>
      </c>
      <c r="J9412" s="2"/>
    </row>
    <row r="9413" spans="1:10" ht="16">
      <c r="A9413" s="3">
        <v>50</v>
      </c>
      <c r="B9413" s="7">
        <v>40419</v>
      </c>
      <c r="C9413" s="3">
        <v>2411</v>
      </c>
      <c r="J9413" s="2"/>
    </row>
    <row r="9414" spans="1:10" ht="16">
      <c r="A9414" s="3">
        <v>50</v>
      </c>
      <c r="B9414" s="7">
        <v>40420</v>
      </c>
      <c r="C9414" s="3">
        <v>2411</v>
      </c>
      <c r="J9414" s="2"/>
    </row>
    <row r="9415" spans="1:10" ht="16">
      <c r="A9415" s="3">
        <v>100</v>
      </c>
      <c r="B9415" s="7">
        <v>40420</v>
      </c>
      <c r="C9415" s="3">
        <v>2411</v>
      </c>
      <c r="J9415" s="2"/>
    </row>
    <row r="9416" spans="1:10" ht="16">
      <c r="A9416" s="3">
        <v>40</v>
      </c>
      <c r="B9416" s="7">
        <v>40420</v>
      </c>
      <c r="C9416" s="3">
        <v>2411</v>
      </c>
      <c r="J9416" s="2"/>
    </row>
    <row r="9417" spans="1:10" ht="16">
      <c r="A9417" s="3">
        <v>100</v>
      </c>
      <c r="B9417" s="7">
        <v>40421</v>
      </c>
      <c r="C9417" s="3">
        <v>2411</v>
      </c>
      <c r="J9417" s="2"/>
    </row>
    <row r="9418" spans="1:10" ht="16">
      <c r="A9418" s="3">
        <v>100</v>
      </c>
      <c r="B9418" s="7">
        <v>40421</v>
      </c>
      <c r="C9418" s="3">
        <v>2411</v>
      </c>
      <c r="J9418" s="2"/>
    </row>
    <row r="9419" spans="1:10" ht="16">
      <c r="A9419" s="3">
        <v>50</v>
      </c>
      <c r="B9419" s="7">
        <v>40422</v>
      </c>
      <c r="C9419" s="3">
        <v>2411</v>
      </c>
      <c r="J9419" s="2"/>
    </row>
    <row r="9420" spans="1:10" ht="16">
      <c r="A9420" s="3">
        <v>25</v>
      </c>
      <c r="B9420" s="7">
        <v>40423</v>
      </c>
      <c r="C9420" s="3">
        <v>2411</v>
      </c>
      <c r="J9420" s="2"/>
    </row>
    <row r="9421" spans="1:10" ht="16">
      <c r="A9421" s="3">
        <v>25</v>
      </c>
      <c r="B9421" s="7">
        <v>40423</v>
      </c>
      <c r="C9421" s="3">
        <v>2411</v>
      </c>
      <c r="J9421" s="2"/>
    </row>
    <row r="9422" spans="1:10" ht="16">
      <c r="A9422" s="3">
        <v>50</v>
      </c>
      <c r="B9422" s="7">
        <v>40427</v>
      </c>
      <c r="C9422" s="3">
        <v>2411</v>
      </c>
      <c r="J9422" s="2"/>
    </row>
    <row r="9423" spans="1:10" ht="16">
      <c r="A9423" s="3">
        <v>25</v>
      </c>
      <c r="B9423" s="7">
        <v>40427</v>
      </c>
      <c r="C9423" s="3">
        <v>2411</v>
      </c>
      <c r="J9423" s="2"/>
    </row>
    <row r="9424" spans="1:10" ht="16">
      <c r="A9424" s="3">
        <v>50</v>
      </c>
      <c r="B9424" s="7">
        <v>40428</v>
      </c>
      <c r="C9424" s="3">
        <v>2411</v>
      </c>
      <c r="J9424" s="2"/>
    </row>
    <row r="9425" spans="1:10" ht="16">
      <c r="A9425" s="3">
        <v>50</v>
      </c>
      <c r="B9425" s="7">
        <v>40428</v>
      </c>
      <c r="C9425" s="3">
        <v>2411</v>
      </c>
      <c r="J9425" s="2"/>
    </row>
    <row r="9426" spans="1:10" ht="16">
      <c r="A9426" s="3">
        <v>50</v>
      </c>
      <c r="B9426" s="7">
        <v>40429</v>
      </c>
      <c r="C9426" s="3">
        <v>2411</v>
      </c>
      <c r="J9426" s="2"/>
    </row>
    <row r="9427" spans="1:10" ht="16">
      <c r="A9427" s="3">
        <v>60</v>
      </c>
      <c r="B9427" s="7">
        <v>40429</v>
      </c>
      <c r="C9427" s="3">
        <v>2411</v>
      </c>
      <c r="J9427" s="2"/>
    </row>
    <row r="9428" spans="1:10" ht="16">
      <c r="A9428" s="3">
        <v>20</v>
      </c>
      <c r="B9428" s="7">
        <v>40430</v>
      </c>
      <c r="C9428" s="3">
        <v>2411</v>
      </c>
      <c r="J9428" s="2"/>
    </row>
    <row r="9429" spans="1:10" ht="16">
      <c r="A9429" s="3">
        <v>50</v>
      </c>
      <c r="B9429" s="7">
        <v>40430</v>
      </c>
      <c r="C9429" s="3">
        <v>2411</v>
      </c>
      <c r="J9429" s="2"/>
    </row>
    <row r="9430" spans="1:10" ht="16">
      <c r="A9430" s="3">
        <v>100</v>
      </c>
      <c r="B9430" s="7">
        <v>40430</v>
      </c>
      <c r="C9430" s="3">
        <v>2411</v>
      </c>
      <c r="J9430" s="2"/>
    </row>
    <row r="9431" spans="1:10" ht="16">
      <c r="A9431" s="3">
        <v>20</v>
      </c>
      <c r="B9431" s="7">
        <v>40431</v>
      </c>
      <c r="C9431" s="3">
        <v>2411</v>
      </c>
      <c r="J9431" s="2"/>
    </row>
    <row r="9432" spans="1:10" ht="16">
      <c r="A9432" s="3">
        <v>100</v>
      </c>
      <c r="B9432" s="7">
        <v>40432</v>
      </c>
      <c r="C9432" s="3">
        <v>2411</v>
      </c>
      <c r="J9432" s="2"/>
    </row>
    <row r="9433" spans="1:10" ht="16">
      <c r="A9433" s="3">
        <v>100</v>
      </c>
      <c r="B9433" s="7">
        <v>40432</v>
      </c>
      <c r="C9433" s="3">
        <v>2411</v>
      </c>
      <c r="J9433" s="2"/>
    </row>
    <row r="9434" spans="1:10" ht="16">
      <c r="A9434" s="3">
        <v>25</v>
      </c>
      <c r="B9434" s="7">
        <v>40432</v>
      </c>
      <c r="C9434" s="3">
        <v>2411</v>
      </c>
      <c r="J9434" s="2"/>
    </row>
    <row r="9435" spans="1:10" ht="16">
      <c r="A9435" s="3">
        <v>50</v>
      </c>
      <c r="B9435" s="7">
        <v>40435</v>
      </c>
      <c r="C9435" s="3">
        <v>2411</v>
      </c>
      <c r="J9435" s="2"/>
    </row>
    <row r="9436" spans="1:10" ht="16">
      <c r="A9436" s="3">
        <v>5</v>
      </c>
      <c r="B9436" s="7">
        <v>40437</v>
      </c>
      <c r="C9436" s="3">
        <v>2411</v>
      </c>
      <c r="J9436" s="2"/>
    </row>
    <row r="9437" spans="1:10" ht="16">
      <c r="A9437" s="3">
        <v>20</v>
      </c>
      <c r="B9437" s="7">
        <v>40437</v>
      </c>
      <c r="C9437" s="3">
        <v>2411</v>
      </c>
      <c r="J9437" s="2"/>
    </row>
    <row r="9438" spans="1:10" ht="16">
      <c r="A9438" s="3">
        <v>10</v>
      </c>
      <c r="B9438" s="7">
        <v>40437</v>
      </c>
      <c r="C9438" s="3">
        <v>2411</v>
      </c>
      <c r="J9438" s="2"/>
    </row>
    <row r="9439" spans="1:10" ht="16">
      <c r="A9439" s="3">
        <v>10</v>
      </c>
      <c r="B9439" s="7">
        <v>40437</v>
      </c>
      <c r="C9439" s="3">
        <v>2411</v>
      </c>
      <c r="J9439" s="2"/>
    </row>
    <row r="9440" spans="1:10" ht="16">
      <c r="A9440" s="3">
        <v>25</v>
      </c>
      <c r="B9440" s="7">
        <v>40437</v>
      </c>
      <c r="C9440" s="3">
        <v>2411</v>
      </c>
      <c r="J9440" s="2"/>
    </row>
    <row r="9441" spans="1:10" ht="16">
      <c r="A9441" s="3">
        <v>5</v>
      </c>
      <c r="B9441" s="7">
        <v>40438</v>
      </c>
      <c r="C9441" s="3">
        <v>2411</v>
      </c>
      <c r="J9441" s="2"/>
    </row>
    <row r="9442" spans="1:10" ht="16">
      <c r="A9442" s="3">
        <v>10</v>
      </c>
      <c r="B9442" s="7">
        <v>40438</v>
      </c>
      <c r="C9442" s="3">
        <v>2411</v>
      </c>
      <c r="J9442" s="2"/>
    </row>
    <row r="9443" spans="1:10" ht="16">
      <c r="A9443" s="3">
        <v>33</v>
      </c>
      <c r="B9443" s="7">
        <v>40440</v>
      </c>
      <c r="C9443" s="3">
        <v>2411</v>
      </c>
      <c r="J9443" s="2"/>
    </row>
    <row r="9444" spans="1:10" ht="16">
      <c r="A9444" s="3">
        <v>25</v>
      </c>
      <c r="B9444" s="7">
        <v>40440</v>
      </c>
      <c r="C9444" s="3">
        <v>2411</v>
      </c>
      <c r="J9444" s="2"/>
    </row>
    <row r="9445" spans="1:10" ht="16">
      <c r="A9445" s="3">
        <v>10</v>
      </c>
      <c r="B9445" s="7">
        <v>40440</v>
      </c>
      <c r="C9445" s="3">
        <v>2411</v>
      </c>
      <c r="J9445" s="2"/>
    </row>
    <row r="9446" spans="1:10" ht="16">
      <c r="A9446" s="3">
        <v>50</v>
      </c>
      <c r="B9446" s="7">
        <v>40442</v>
      </c>
      <c r="C9446" s="3">
        <v>2411</v>
      </c>
      <c r="J9446" s="2"/>
    </row>
    <row r="9447" spans="1:10" ht="16">
      <c r="A9447" s="3">
        <v>500</v>
      </c>
      <c r="B9447" s="7">
        <v>40444</v>
      </c>
      <c r="C9447" s="3">
        <v>2411</v>
      </c>
      <c r="J9447" s="2"/>
    </row>
    <row r="9448" spans="1:10" ht="16">
      <c r="A9448" s="3">
        <v>10</v>
      </c>
      <c r="B9448" s="7">
        <v>40444</v>
      </c>
      <c r="C9448" s="3">
        <v>2411</v>
      </c>
      <c r="J9448" s="2"/>
    </row>
    <row r="9449" spans="1:10" ht="16">
      <c r="A9449" s="3">
        <v>100</v>
      </c>
      <c r="B9449" s="7">
        <v>40444</v>
      </c>
      <c r="C9449" s="3">
        <v>2411</v>
      </c>
      <c r="J9449" s="2"/>
    </row>
    <row r="9450" spans="1:10" ht="16">
      <c r="A9450" s="3">
        <v>25</v>
      </c>
      <c r="B9450" s="7">
        <v>40445</v>
      </c>
      <c r="C9450" s="3">
        <v>2411</v>
      </c>
      <c r="J9450" s="2"/>
    </row>
    <row r="9451" spans="1:10" ht="16">
      <c r="A9451" s="3">
        <v>5</v>
      </c>
      <c r="B9451" s="7">
        <v>40445</v>
      </c>
      <c r="C9451" s="3">
        <v>2411</v>
      </c>
      <c r="J9451" s="2"/>
    </row>
    <row r="9452" spans="1:10" ht="16">
      <c r="A9452" s="3">
        <v>30</v>
      </c>
      <c r="B9452" s="7">
        <v>40445</v>
      </c>
      <c r="C9452" s="3">
        <v>2411</v>
      </c>
      <c r="J9452" s="2"/>
    </row>
    <row r="9453" spans="1:10" ht="16">
      <c r="A9453" s="3">
        <v>50</v>
      </c>
      <c r="B9453" s="7">
        <v>40445</v>
      </c>
      <c r="C9453" s="3">
        <v>2411</v>
      </c>
      <c r="J9453" s="2"/>
    </row>
    <row r="9454" spans="1:10" ht="16">
      <c r="A9454" s="3">
        <v>60</v>
      </c>
      <c r="B9454" s="7">
        <v>40447</v>
      </c>
      <c r="C9454" s="3">
        <v>2411</v>
      </c>
      <c r="J9454" s="2"/>
    </row>
    <row r="9455" spans="1:10" ht="16">
      <c r="A9455" s="3">
        <v>25</v>
      </c>
      <c r="B9455" s="7">
        <v>40447</v>
      </c>
      <c r="C9455" s="3">
        <v>2411</v>
      </c>
      <c r="J9455" s="2"/>
    </row>
    <row r="9456" spans="1:10" ht="16">
      <c r="A9456" s="3">
        <v>50</v>
      </c>
      <c r="B9456" s="7">
        <v>40448</v>
      </c>
      <c r="C9456" s="3">
        <v>2411</v>
      </c>
      <c r="J9456" s="2"/>
    </row>
    <row r="9457" spans="1:10" ht="16">
      <c r="A9457" s="3">
        <v>50</v>
      </c>
      <c r="B9457" s="7">
        <v>40448</v>
      </c>
      <c r="C9457" s="3">
        <v>2411</v>
      </c>
      <c r="J9457" s="2"/>
    </row>
    <row r="9458" spans="1:10" ht="16">
      <c r="A9458" s="3">
        <v>25</v>
      </c>
      <c r="B9458" s="7">
        <v>40448</v>
      </c>
      <c r="C9458" s="3">
        <v>2411</v>
      </c>
      <c r="J9458" s="2"/>
    </row>
    <row r="9459" spans="1:10" ht="16">
      <c r="A9459" s="3">
        <v>100</v>
      </c>
      <c r="B9459" s="7">
        <v>40448</v>
      </c>
      <c r="C9459" s="3">
        <v>2411</v>
      </c>
      <c r="J9459" s="2"/>
    </row>
    <row r="9460" spans="1:10" ht="16">
      <c r="A9460" s="3">
        <v>25</v>
      </c>
      <c r="B9460" s="7">
        <v>40448</v>
      </c>
      <c r="C9460" s="3">
        <v>2411</v>
      </c>
      <c r="J9460" s="2"/>
    </row>
    <row r="9461" spans="1:10" ht="16">
      <c r="A9461" s="3">
        <v>100</v>
      </c>
      <c r="B9461" s="7">
        <v>40448</v>
      </c>
      <c r="C9461" s="3">
        <v>2411</v>
      </c>
      <c r="J9461" s="2"/>
    </row>
    <row r="9462" spans="1:10" ht="16">
      <c r="A9462" s="3">
        <v>100</v>
      </c>
      <c r="B9462" s="7">
        <v>40448</v>
      </c>
      <c r="C9462" s="3">
        <v>2411</v>
      </c>
      <c r="J9462" s="2"/>
    </row>
    <row r="9463" spans="1:10" ht="16">
      <c r="A9463" s="3">
        <v>10</v>
      </c>
      <c r="B9463" s="7">
        <v>40448</v>
      </c>
      <c r="C9463" s="3">
        <v>2411</v>
      </c>
      <c r="J9463" s="2"/>
    </row>
    <row r="9464" spans="1:10" ht="16">
      <c r="A9464" s="3">
        <v>30</v>
      </c>
      <c r="B9464" s="7">
        <v>40448</v>
      </c>
      <c r="C9464" s="3">
        <v>2411</v>
      </c>
      <c r="J9464" s="2"/>
    </row>
    <row r="9465" spans="1:10" ht="16">
      <c r="A9465" s="3">
        <v>100</v>
      </c>
      <c r="B9465" s="7">
        <v>40449</v>
      </c>
      <c r="C9465" s="3">
        <v>2411</v>
      </c>
      <c r="J9465" s="2"/>
    </row>
    <row r="9466" spans="1:10" ht="16">
      <c r="A9466" s="3">
        <v>20</v>
      </c>
      <c r="B9466" s="7">
        <v>40449</v>
      </c>
      <c r="C9466" s="3">
        <v>2411</v>
      </c>
      <c r="J9466" s="2"/>
    </row>
    <row r="9467" spans="1:10" ht="16">
      <c r="A9467" s="3">
        <v>5</v>
      </c>
      <c r="B9467" s="7">
        <v>40450</v>
      </c>
      <c r="C9467" s="3">
        <v>2411</v>
      </c>
      <c r="J9467" s="2"/>
    </row>
    <row r="9468" spans="1:10" ht="16">
      <c r="A9468" s="3">
        <v>20</v>
      </c>
      <c r="B9468" s="7">
        <v>40450</v>
      </c>
      <c r="C9468" s="3">
        <v>2411</v>
      </c>
      <c r="J9468" s="2"/>
    </row>
    <row r="9469" spans="1:10" ht="16">
      <c r="A9469" s="3">
        <v>112</v>
      </c>
      <c r="B9469" s="7">
        <v>40450</v>
      </c>
      <c r="C9469" s="3">
        <v>2411</v>
      </c>
      <c r="J9469" s="2"/>
    </row>
    <row r="9470" spans="1:10" ht="16">
      <c r="A9470" s="3">
        <v>25</v>
      </c>
      <c r="B9470" s="7">
        <v>40450</v>
      </c>
      <c r="C9470" s="3">
        <v>2411</v>
      </c>
      <c r="J9470" s="2"/>
    </row>
    <row r="9471" spans="1:10" ht="16">
      <c r="A9471" s="3">
        <v>100</v>
      </c>
      <c r="B9471" s="7">
        <v>40451</v>
      </c>
      <c r="C9471" s="3">
        <v>2411</v>
      </c>
      <c r="J9471" s="2"/>
    </row>
    <row r="9472" spans="1:10" ht="16">
      <c r="A9472" s="3">
        <v>100</v>
      </c>
      <c r="B9472" s="7">
        <v>40452</v>
      </c>
      <c r="C9472" s="3">
        <v>2411</v>
      </c>
      <c r="J9472" s="2"/>
    </row>
    <row r="9473" spans="1:10" ht="16">
      <c r="A9473" s="3">
        <v>50</v>
      </c>
      <c r="B9473" s="7">
        <v>40457</v>
      </c>
      <c r="C9473" s="3">
        <v>2411</v>
      </c>
      <c r="J9473" s="2"/>
    </row>
    <row r="9474" spans="1:10" ht="16">
      <c r="A9474" s="3">
        <v>100</v>
      </c>
      <c r="B9474" s="7">
        <v>40396</v>
      </c>
      <c r="C9474" s="3">
        <v>2423</v>
      </c>
      <c r="J9474" s="2"/>
    </row>
    <row r="9475" spans="1:10" ht="16">
      <c r="A9475" s="3">
        <v>100</v>
      </c>
      <c r="B9475" s="7">
        <v>40396</v>
      </c>
      <c r="C9475" s="3">
        <v>2423</v>
      </c>
      <c r="J9475" s="2"/>
    </row>
    <row r="9476" spans="1:10" ht="16">
      <c r="A9476" s="3">
        <v>25</v>
      </c>
      <c r="B9476" s="7">
        <v>40396</v>
      </c>
      <c r="C9476" s="3">
        <v>2423</v>
      </c>
      <c r="J9476" s="2"/>
    </row>
    <row r="9477" spans="1:10" ht="16">
      <c r="A9477" s="3">
        <v>100</v>
      </c>
      <c r="B9477" s="7">
        <v>40396</v>
      </c>
      <c r="C9477" s="3">
        <v>2423</v>
      </c>
      <c r="J9477" s="2"/>
    </row>
    <row r="9478" spans="1:10" ht="16">
      <c r="A9478" s="3">
        <v>25</v>
      </c>
      <c r="B9478" s="7">
        <v>40396</v>
      </c>
      <c r="C9478" s="3">
        <v>2423</v>
      </c>
      <c r="J9478" s="2"/>
    </row>
    <row r="9479" spans="1:10" ht="16">
      <c r="A9479" s="3">
        <v>20</v>
      </c>
      <c r="B9479" s="7">
        <v>40397</v>
      </c>
      <c r="C9479" s="3">
        <v>2423</v>
      </c>
      <c r="J9479" s="2"/>
    </row>
    <row r="9480" spans="1:10" ht="16">
      <c r="A9480" s="3">
        <v>500</v>
      </c>
      <c r="B9480" s="7">
        <v>40398</v>
      </c>
      <c r="C9480" s="3">
        <v>2423</v>
      </c>
      <c r="J9480" s="2"/>
    </row>
    <row r="9481" spans="1:10" ht="16">
      <c r="A9481" s="3">
        <v>400</v>
      </c>
      <c r="B9481" s="7">
        <v>40398</v>
      </c>
      <c r="C9481" s="3">
        <v>2423</v>
      </c>
      <c r="J9481" s="2"/>
    </row>
    <row r="9482" spans="1:10" ht="16">
      <c r="A9482" s="3">
        <v>100</v>
      </c>
      <c r="B9482" s="7">
        <v>40398</v>
      </c>
      <c r="C9482" s="3">
        <v>2423</v>
      </c>
      <c r="J9482" s="2"/>
    </row>
    <row r="9483" spans="1:10" ht="16">
      <c r="A9483" s="3">
        <v>100</v>
      </c>
      <c r="B9483" s="7">
        <v>40399</v>
      </c>
      <c r="C9483" s="3">
        <v>2423</v>
      </c>
      <c r="J9483" s="2"/>
    </row>
    <row r="9484" spans="1:10" ht="16">
      <c r="A9484" s="3">
        <v>100</v>
      </c>
      <c r="B9484" s="7">
        <v>40400</v>
      </c>
      <c r="C9484" s="3">
        <v>2423</v>
      </c>
      <c r="J9484" s="2"/>
    </row>
    <row r="9485" spans="1:10" ht="16">
      <c r="A9485" s="3">
        <v>50</v>
      </c>
      <c r="B9485" s="7">
        <v>40400</v>
      </c>
      <c r="C9485" s="3">
        <v>2423</v>
      </c>
      <c r="J9485" s="2"/>
    </row>
    <row r="9486" spans="1:10" ht="16">
      <c r="A9486" s="3">
        <v>10</v>
      </c>
      <c r="B9486" s="7">
        <v>40400</v>
      </c>
      <c r="C9486" s="3">
        <v>2423</v>
      </c>
      <c r="J9486" s="2"/>
    </row>
    <row r="9487" spans="1:10" ht="16">
      <c r="A9487" s="3">
        <v>50</v>
      </c>
      <c r="B9487" s="7">
        <v>40400</v>
      </c>
      <c r="C9487" s="3">
        <v>2423</v>
      </c>
      <c r="J9487" s="2"/>
    </row>
    <row r="9488" spans="1:10" ht="16">
      <c r="A9488" s="3">
        <v>500</v>
      </c>
      <c r="B9488" s="7">
        <v>40401</v>
      </c>
      <c r="C9488" s="3">
        <v>2423</v>
      </c>
      <c r="J9488" s="2"/>
    </row>
    <row r="9489" spans="1:10" ht="16">
      <c r="A9489" s="3">
        <v>150</v>
      </c>
      <c r="B9489" s="7">
        <v>40401</v>
      </c>
      <c r="C9489" s="3">
        <v>2423</v>
      </c>
      <c r="J9489" s="2"/>
    </row>
    <row r="9490" spans="1:10" ht="16">
      <c r="A9490" s="3">
        <v>25</v>
      </c>
      <c r="B9490" s="7">
        <v>40401</v>
      </c>
      <c r="C9490" s="3">
        <v>2423</v>
      </c>
      <c r="J9490" s="2"/>
    </row>
    <row r="9491" spans="1:10" ht="16">
      <c r="A9491" s="3">
        <v>25</v>
      </c>
      <c r="B9491" s="7">
        <v>40402</v>
      </c>
      <c r="C9491" s="3">
        <v>2423</v>
      </c>
      <c r="J9491" s="2"/>
    </row>
    <row r="9492" spans="1:10" ht="16">
      <c r="A9492" s="3">
        <v>25</v>
      </c>
      <c r="B9492" s="7">
        <v>40402</v>
      </c>
      <c r="C9492" s="3">
        <v>2423</v>
      </c>
      <c r="J9492" s="2"/>
    </row>
    <row r="9493" spans="1:10" ht="16">
      <c r="A9493" s="3">
        <v>100</v>
      </c>
      <c r="B9493" s="7">
        <v>40402</v>
      </c>
      <c r="C9493" s="3">
        <v>2423</v>
      </c>
      <c r="J9493" s="2"/>
    </row>
    <row r="9494" spans="1:10" ht="16">
      <c r="A9494" s="3">
        <v>50</v>
      </c>
      <c r="B9494" s="7">
        <v>40402</v>
      </c>
      <c r="C9494" s="3">
        <v>2423</v>
      </c>
      <c r="J9494" s="2"/>
    </row>
    <row r="9495" spans="1:10" ht="16">
      <c r="A9495" s="3">
        <v>100</v>
      </c>
      <c r="B9495" s="7">
        <v>40402</v>
      </c>
      <c r="C9495" s="3">
        <v>2423</v>
      </c>
      <c r="J9495" s="2"/>
    </row>
    <row r="9496" spans="1:10" ht="16">
      <c r="A9496" s="3">
        <v>100</v>
      </c>
      <c r="B9496" s="7">
        <v>40403</v>
      </c>
      <c r="C9496" s="3">
        <v>2423</v>
      </c>
      <c r="J9496" s="2"/>
    </row>
    <row r="9497" spans="1:10" ht="16">
      <c r="A9497" s="3">
        <v>150</v>
      </c>
      <c r="B9497" s="7">
        <v>40403</v>
      </c>
      <c r="C9497" s="3">
        <v>2423</v>
      </c>
      <c r="J9497" s="2"/>
    </row>
    <row r="9498" spans="1:10" ht="16">
      <c r="A9498" s="3">
        <v>75</v>
      </c>
      <c r="B9498" s="7">
        <v>40404</v>
      </c>
      <c r="C9498" s="3">
        <v>2423</v>
      </c>
      <c r="J9498" s="2"/>
    </row>
    <row r="9499" spans="1:10" ht="16">
      <c r="A9499" s="3">
        <v>50</v>
      </c>
      <c r="B9499" s="7">
        <v>40404</v>
      </c>
      <c r="C9499" s="3">
        <v>2423</v>
      </c>
      <c r="J9499" s="2"/>
    </row>
    <row r="9500" spans="1:10" ht="16">
      <c r="A9500" s="3">
        <v>100</v>
      </c>
      <c r="B9500" s="7">
        <v>40404</v>
      </c>
      <c r="C9500" s="3">
        <v>2423</v>
      </c>
      <c r="J9500" s="2"/>
    </row>
    <row r="9501" spans="1:10" ht="16">
      <c r="A9501" s="3">
        <v>40</v>
      </c>
      <c r="B9501" s="7">
        <v>40404</v>
      </c>
      <c r="C9501" s="3">
        <v>2423</v>
      </c>
      <c r="J9501" s="2"/>
    </row>
    <row r="9502" spans="1:10" ht="16">
      <c r="A9502" s="3">
        <v>50</v>
      </c>
      <c r="B9502" s="7">
        <v>40404</v>
      </c>
      <c r="C9502" s="3">
        <v>2423</v>
      </c>
      <c r="J9502" s="2"/>
    </row>
    <row r="9503" spans="1:10" ht="16">
      <c r="A9503" s="3">
        <v>500</v>
      </c>
      <c r="B9503" s="7">
        <v>40404</v>
      </c>
      <c r="C9503" s="3">
        <v>2423</v>
      </c>
      <c r="J9503" s="2"/>
    </row>
    <row r="9504" spans="1:10" ht="16">
      <c r="A9504" s="3">
        <v>25</v>
      </c>
      <c r="B9504" s="7">
        <v>40404</v>
      </c>
      <c r="C9504" s="3">
        <v>2423</v>
      </c>
      <c r="J9504" s="2"/>
    </row>
    <row r="9505" spans="1:10" ht="16">
      <c r="A9505" s="3">
        <v>25</v>
      </c>
      <c r="B9505" s="7">
        <v>40405</v>
      </c>
      <c r="C9505" s="3">
        <v>2423</v>
      </c>
      <c r="J9505" s="2"/>
    </row>
    <row r="9506" spans="1:10" ht="16">
      <c r="A9506" s="3">
        <v>200</v>
      </c>
      <c r="B9506" s="7">
        <v>40405</v>
      </c>
      <c r="C9506" s="3">
        <v>2423</v>
      </c>
      <c r="J9506" s="2"/>
    </row>
    <row r="9507" spans="1:10" ht="16">
      <c r="A9507" s="3">
        <v>5</v>
      </c>
      <c r="B9507" s="7">
        <v>40405</v>
      </c>
      <c r="C9507" s="3">
        <v>2423</v>
      </c>
      <c r="J9507" s="2"/>
    </row>
    <row r="9508" spans="1:10" ht="16">
      <c r="A9508" s="3">
        <v>50</v>
      </c>
      <c r="B9508" s="7">
        <v>40406</v>
      </c>
      <c r="C9508" s="3">
        <v>2423</v>
      </c>
      <c r="J9508" s="2"/>
    </row>
    <row r="9509" spans="1:10" ht="16">
      <c r="A9509" s="3">
        <v>25</v>
      </c>
      <c r="B9509" s="7">
        <v>40407</v>
      </c>
      <c r="C9509" s="3">
        <v>2423</v>
      </c>
      <c r="J9509" s="2"/>
    </row>
    <row r="9510" spans="1:10" ht="16">
      <c r="A9510" s="3">
        <v>100</v>
      </c>
      <c r="B9510" s="7">
        <v>40407</v>
      </c>
      <c r="C9510" s="3">
        <v>2423</v>
      </c>
      <c r="J9510" s="2"/>
    </row>
    <row r="9511" spans="1:10" ht="16">
      <c r="A9511" s="3">
        <v>200</v>
      </c>
      <c r="B9511" s="7">
        <v>40407</v>
      </c>
      <c r="C9511" s="3">
        <v>2423</v>
      </c>
      <c r="J9511" s="2"/>
    </row>
    <row r="9512" spans="1:10" ht="16">
      <c r="A9512" s="3">
        <v>30</v>
      </c>
      <c r="B9512" s="7">
        <v>40407</v>
      </c>
      <c r="C9512" s="3">
        <v>2423</v>
      </c>
      <c r="J9512" s="2"/>
    </row>
    <row r="9513" spans="1:10" ht="16">
      <c r="A9513" s="3">
        <v>50</v>
      </c>
      <c r="B9513" s="7">
        <v>40407</v>
      </c>
      <c r="C9513" s="3">
        <v>2423</v>
      </c>
      <c r="J9513" s="2"/>
    </row>
    <row r="9514" spans="1:10" ht="16">
      <c r="A9514" s="3">
        <v>25</v>
      </c>
      <c r="B9514" s="7">
        <v>40407</v>
      </c>
      <c r="C9514" s="3">
        <v>2423</v>
      </c>
      <c r="J9514" s="2"/>
    </row>
    <row r="9515" spans="1:10" ht="16">
      <c r="A9515" s="3">
        <v>10</v>
      </c>
      <c r="B9515" s="7">
        <v>40407</v>
      </c>
      <c r="C9515" s="3">
        <v>2423</v>
      </c>
      <c r="J9515" s="2"/>
    </row>
    <row r="9516" spans="1:10" ht="16">
      <c r="A9516" s="3">
        <v>15</v>
      </c>
      <c r="B9516" s="7">
        <v>40408</v>
      </c>
      <c r="C9516" s="3">
        <v>2423</v>
      </c>
      <c r="J9516" s="2"/>
    </row>
    <row r="9517" spans="1:10" ht="16">
      <c r="A9517" s="3">
        <v>10</v>
      </c>
      <c r="B9517" s="7">
        <v>40408</v>
      </c>
      <c r="C9517" s="3">
        <v>2423</v>
      </c>
      <c r="J9517" s="2"/>
    </row>
    <row r="9518" spans="1:10" ht="16">
      <c r="A9518" s="3">
        <v>25</v>
      </c>
      <c r="B9518" s="7">
        <v>40409</v>
      </c>
      <c r="C9518" s="3">
        <v>2423</v>
      </c>
      <c r="J9518" s="2"/>
    </row>
    <row r="9519" spans="1:10" ht="16">
      <c r="A9519" s="3">
        <v>25</v>
      </c>
      <c r="B9519" s="7">
        <v>40409</v>
      </c>
      <c r="C9519" s="3">
        <v>2423</v>
      </c>
      <c r="J9519" s="2"/>
    </row>
    <row r="9520" spans="1:10" ht="16">
      <c r="A9520" s="3">
        <v>200</v>
      </c>
      <c r="B9520" s="7">
        <v>40409</v>
      </c>
      <c r="C9520" s="3">
        <v>2423</v>
      </c>
      <c r="J9520" s="2"/>
    </row>
    <row r="9521" spans="1:10" ht="16">
      <c r="A9521" s="3">
        <v>30</v>
      </c>
      <c r="B9521" s="7">
        <v>40411</v>
      </c>
      <c r="C9521" s="3">
        <v>2423</v>
      </c>
      <c r="J9521" s="2"/>
    </row>
    <row r="9522" spans="1:10" ht="16">
      <c r="A9522" s="3">
        <v>100</v>
      </c>
      <c r="B9522" s="7">
        <v>40411</v>
      </c>
      <c r="C9522" s="3">
        <v>2423</v>
      </c>
      <c r="J9522" s="2"/>
    </row>
    <row r="9523" spans="1:10" ht="16">
      <c r="A9523" s="3">
        <v>25</v>
      </c>
      <c r="B9523" s="7">
        <v>40413</v>
      </c>
      <c r="C9523" s="3">
        <v>2423</v>
      </c>
      <c r="J9523" s="2"/>
    </row>
    <row r="9524" spans="1:10" ht="16">
      <c r="A9524" s="3">
        <v>25</v>
      </c>
      <c r="B9524" s="7">
        <v>40413</v>
      </c>
      <c r="C9524" s="3">
        <v>2423</v>
      </c>
      <c r="J9524" s="2"/>
    </row>
    <row r="9525" spans="1:10" ht="16">
      <c r="A9525" s="3">
        <v>50</v>
      </c>
      <c r="B9525" s="7">
        <v>40414</v>
      </c>
      <c r="C9525" s="3">
        <v>2423</v>
      </c>
      <c r="J9525" s="2"/>
    </row>
    <row r="9526" spans="1:10" ht="16">
      <c r="A9526" s="3">
        <v>100</v>
      </c>
      <c r="B9526" s="7">
        <v>40415</v>
      </c>
      <c r="C9526" s="3">
        <v>2423</v>
      </c>
      <c r="J9526" s="2"/>
    </row>
    <row r="9527" spans="1:10" ht="16">
      <c r="A9527" s="3">
        <v>25</v>
      </c>
      <c r="B9527" s="7">
        <v>40415</v>
      </c>
      <c r="C9527" s="3">
        <v>2423</v>
      </c>
      <c r="J9527" s="2"/>
    </row>
    <row r="9528" spans="1:10" ht="16">
      <c r="A9528" s="3">
        <v>50</v>
      </c>
      <c r="B9528" s="7">
        <v>40415</v>
      </c>
      <c r="C9528" s="3">
        <v>2423</v>
      </c>
      <c r="J9528" s="2"/>
    </row>
    <row r="9529" spans="1:10" ht="16">
      <c r="A9529" s="3">
        <v>20</v>
      </c>
      <c r="B9529" s="7">
        <v>40415</v>
      </c>
      <c r="C9529" s="3">
        <v>2423</v>
      </c>
      <c r="J9529" s="2"/>
    </row>
    <row r="9530" spans="1:10" ht="16">
      <c r="A9530" s="3">
        <v>1100</v>
      </c>
      <c r="B9530" s="7">
        <v>40417</v>
      </c>
      <c r="C9530" s="3">
        <v>2423</v>
      </c>
      <c r="J9530" s="2"/>
    </row>
    <row r="9531" spans="1:10" ht="16">
      <c r="A9531" s="3">
        <v>25</v>
      </c>
      <c r="B9531" s="7">
        <v>40417</v>
      </c>
      <c r="C9531" s="3">
        <v>2423</v>
      </c>
      <c r="J9531" s="2"/>
    </row>
    <row r="9532" spans="1:10" ht="16">
      <c r="A9532" s="3">
        <v>45</v>
      </c>
      <c r="B9532" s="7">
        <v>40417</v>
      </c>
      <c r="C9532" s="3">
        <v>2423</v>
      </c>
      <c r="J9532" s="2"/>
    </row>
    <row r="9533" spans="1:10" ht="16">
      <c r="A9533" s="3">
        <v>100</v>
      </c>
      <c r="B9533" s="7">
        <v>40417</v>
      </c>
      <c r="C9533" s="3">
        <v>2423</v>
      </c>
      <c r="J9533" s="2"/>
    </row>
    <row r="9534" spans="1:10" ht="16">
      <c r="A9534" s="3">
        <v>25</v>
      </c>
      <c r="B9534" s="7">
        <v>40417</v>
      </c>
      <c r="C9534" s="3">
        <v>2423</v>
      </c>
      <c r="J9534" s="2"/>
    </row>
    <row r="9535" spans="1:10" ht="16">
      <c r="A9535" s="3">
        <v>100</v>
      </c>
      <c r="B9535" s="7">
        <v>40418</v>
      </c>
      <c r="C9535" s="3">
        <v>2423</v>
      </c>
      <c r="J9535" s="2"/>
    </row>
    <row r="9536" spans="1:10" ht="16">
      <c r="A9536" s="3">
        <v>25</v>
      </c>
      <c r="B9536" s="7">
        <v>40419</v>
      </c>
      <c r="C9536" s="3">
        <v>2423</v>
      </c>
      <c r="J9536" s="2"/>
    </row>
    <row r="9537" spans="1:10" ht="16">
      <c r="A9537" s="3">
        <v>100</v>
      </c>
      <c r="B9537" s="7">
        <v>40421</v>
      </c>
      <c r="C9537" s="3">
        <v>2423</v>
      </c>
      <c r="J9537" s="2"/>
    </row>
    <row r="9538" spans="1:10" ht="16">
      <c r="A9538" s="3">
        <v>150</v>
      </c>
      <c r="B9538" s="7">
        <v>40421</v>
      </c>
      <c r="C9538" s="3">
        <v>2423</v>
      </c>
      <c r="J9538" s="2"/>
    </row>
    <row r="9539" spans="1:10" ht="16">
      <c r="A9539" s="3">
        <v>50</v>
      </c>
      <c r="B9539" s="7">
        <v>40421</v>
      </c>
      <c r="C9539" s="3">
        <v>2423</v>
      </c>
      <c r="J9539" s="2"/>
    </row>
    <row r="9540" spans="1:10" ht="16">
      <c r="A9540" s="3">
        <v>50</v>
      </c>
      <c r="B9540" s="7">
        <v>40421</v>
      </c>
      <c r="C9540" s="3">
        <v>2423</v>
      </c>
      <c r="J9540" s="2"/>
    </row>
    <row r="9541" spans="1:10" ht="16">
      <c r="A9541" s="3">
        <v>25</v>
      </c>
      <c r="B9541" s="7">
        <v>40421</v>
      </c>
      <c r="C9541" s="3">
        <v>2423</v>
      </c>
      <c r="J9541" s="2"/>
    </row>
    <row r="9542" spans="1:10" ht="16">
      <c r="A9542" s="3">
        <v>50</v>
      </c>
      <c r="B9542" s="7">
        <v>40421</v>
      </c>
      <c r="C9542" s="3">
        <v>2423</v>
      </c>
      <c r="J9542" s="2"/>
    </row>
    <row r="9543" spans="1:10" ht="16">
      <c r="A9543" s="3">
        <v>100</v>
      </c>
      <c r="B9543" s="7">
        <v>40423</v>
      </c>
      <c r="C9543" s="3">
        <v>2423</v>
      </c>
      <c r="J9543" s="2"/>
    </row>
    <row r="9544" spans="1:10" ht="16">
      <c r="A9544" s="3">
        <v>1000</v>
      </c>
      <c r="B9544" s="7">
        <v>40423</v>
      </c>
      <c r="C9544" s="3">
        <v>2423</v>
      </c>
      <c r="J9544" s="2"/>
    </row>
    <row r="9545" spans="1:10" ht="16">
      <c r="A9545" s="3">
        <v>500</v>
      </c>
      <c r="B9545" s="7">
        <v>40424</v>
      </c>
      <c r="C9545" s="3">
        <v>2423</v>
      </c>
      <c r="J9545" s="2"/>
    </row>
    <row r="9546" spans="1:10" ht="16">
      <c r="A9546" s="3">
        <v>25</v>
      </c>
      <c r="B9546" s="7">
        <v>40425</v>
      </c>
      <c r="C9546" s="3">
        <v>2423</v>
      </c>
      <c r="J9546" s="2"/>
    </row>
    <row r="9547" spans="1:10" ht="16">
      <c r="A9547" s="3">
        <v>10</v>
      </c>
      <c r="B9547" s="7">
        <v>40425</v>
      </c>
      <c r="C9547" s="3">
        <v>2423</v>
      </c>
      <c r="J9547" s="2"/>
    </row>
    <row r="9548" spans="1:10" ht="16">
      <c r="A9548" s="3">
        <v>30</v>
      </c>
      <c r="B9548" s="7">
        <v>40426</v>
      </c>
      <c r="C9548" s="3">
        <v>2423</v>
      </c>
      <c r="J9548" s="2"/>
    </row>
    <row r="9549" spans="1:10" ht="16">
      <c r="A9549" s="3">
        <v>25</v>
      </c>
      <c r="B9549" s="7">
        <v>40427</v>
      </c>
      <c r="C9549" s="3">
        <v>2423</v>
      </c>
      <c r="J9549" s="2"/>
    </row>
    <row r="9550" spans="1:10" ht="16">
      <c r="A9550" s="3">
        <v>15</v>
      </c>
      <c r="B9550" s="7">
        <v>40429</v>
      </c>
      <c r="C9550" s="3">
        <v>2423</v>
      </c>
      <c r="J9550" s="2"/>
    </row>
    <row r="9551" spans="1:10" ht="16">
      <c r="A9551" s="3">
        <v>100</v>
      </c>
      <c r="B9551" s="7">
        <v>40430</v>
      </c>
      <c r="C9551" s="3">
        <v>2423</v>
      </c>
      <c r="J9551" s="2"/>
    </row>
    <row r="9552" spans="1:10" ht="16">
      <c r="A9552" s="3">
        <v>50</v>
      </c>
      <c r="B9552" s="7">
        <v>40430</v>
      </c>
      <c r="C9552" s="3">
        <v>2423</v>
      </c>
      <c r="J9552" s="2"/>
    </row>
    <row r="9553" spans="1:10" ht="16">
      <c r="A9553" s="3">
        <v>500</v>
      </c>
      <c r="B9553" s="7">
        <v>40430</v>
      </c>
      <c r="C9553" s="3">
        <v>2423</v>
      </c>
      <c r="J9553" s="2"/>
    </row>
    <row r="9554" spans="1:10" ht="16">
      <c r="A9554" s="3">
        <v>375</v>
      </c>
      <c r="B9554" s="7">
        <v>40430</v>
      </c>
      <c r="C9554" s="3">
        <v>2423</v>
      </c>
      <c r="J9554" s="2"/>
    </row>
    <row r="9555" spans="1:10" ht="16">
      <c r="A9555" s="3">
        <v>10</v>
      </c>
      <c r="B9555" s="7">
        <v>40430</v>
      </c>
      <c r="C9555" s="3">
        <v>2423</v>
      </c>
      <c r="J9555" s="2"/>
    </row>
    <row r="9556" spans="1:10" ht="16">
      <c r="A9556" s="3">
        <v>25</v>
      </c>
      <c r="B9556" s="7">
        <v>40431</v>
      </c>
      <c r="C9556" s="3">
        <v>2423</v>
      </c>
      <c r="J9556" s="2"/>
    </row>
    <row r="9557" spans="1:10" ht="16">
      <c r="A9557" s="3">
        <v>15</v>
      </c>
      <c r="B9557" s="7">
        <v>40439</v>
      </c>
      <c r="C9557" s="3">
        <v>2423</v>
      </c>
      <c r="J9557" s="2"/>
    </row>
    <row r="9558" spans="1:10" ht="16">
      <c r="A9558" s="3">
        <v>25</v>
      </c>
      <c r="B9558" s="7">
        <v>40440</v>
      </c>
      <c r="C9558" s="3">
        <v>2423</v>
      </c>
      <c r="J9558" s="2"/>
    </row>
    <row r="9559" spans="1:10" ht="16">
      <c r="A9559" s="3">
        <v>25</v>
      </c>
      <c r="B9559" s="7">
        <v>40296</v>
      </c>
      <c r="C9559" s="3">
        <v>2424</v>
      </c>
      <c r="J9559" s="2"/>
    </row>
    <row r="9560" spans="1:10" ht="16">
      <c r="A9560" s="3">
        <v>25</v>
      </c>
      <c r="B9560" s="7">
        <v>40296</v>
      </c>
      <c r="C9560" s="3">
        <v>2424</v>
      </c>
      <c r="J9560" s="2"/>
    </row>
    <row r="9561" spans="1:10" ht="16">
      <c r="A9561" s="3">
        <v>25</v>
      </c>
      <c r="B9561" s="7">
        <v>40296</v>
      </c>
      <c r="C9561" s="3">
        <v>2424</v>
      </c>
      <c r="J9561" s="2"/>
    </row>
    <row r="9562" spans="1:10" ht="16">
      <c r="A9562" s="3">
        <v>100</v>
      </c>
      <c r="B9562" s="7">
        <v>40297</v>
      </c>
      <c r="C9562" s="3">
        <v>2424</v>
      </c>
      <c r="J9562" s="2"/>
    </row>
    <row r="9563" spans="1:10" ht="16">
      <c r="A9563" s="3">
        <v>25</v>
      </c>
      <c r="B9563" s="7">
        <v>40297</v>
      </c>
      <c r="C9563" s="3">
        <v>2424</v>
      </c>
      <c r="J9563" s="2"/>
    </row>
    <row r="9564" spans="1:10" ht="16">
      <c r="A9564" s="3">
        <v>50</v>
      </c>
      <c r="B9564" s="7">
        <v>40298</v>
      </c>
      <c r="C9564" s="3">
        <v>2424</v>
      </c>
      <c r="J9564" s="2"/>
    </row>
    <row r="9565" spans="1:10" ht="16">
      <c r="A9565" s="3">
        <v>50</v>
      </c>
      <c r="B9565" s="7">
        <v>40298</v>
      </c>
      <c r="C9565" s="3">
        <v>2424</v>
      </c>
      <c r="J9565" s="2"/>
    </row>
    <row r="9566" spans="1:10" ht="16">
      <c r="A9566" s="3">
        <v>25</v>
      </c>
      <c r="B9566" s="7">
        <v>40298</v>
      </c>
      <c r="C9566" s="3">
        <v>2424</v>
      </c>
      <c r="J9566" s="2"/>
    </row>
    <row r="9567" spans="1:10" ht="16">
      <c r="A9567" s="3">
        <v>25</v>
      </c>
      <c r="B9567" s="7">
        <v>40298</v>
      </c>
      <c r="C9567" s="3">
        <v>2424</v>
      </c>
      <c r="J9567" s="2"/>
    </row>
    <row r="9568" spans="1:10" ht="16">
      <c r="A9568" s="3">
        <v>20</v>
      </c>
      <c r="B9568" s="7">
        <v>40299</v>
      </c>
      <c r="C9568" s="3">
        <v>2424</v>
      </c>
      <c r="J9568" s="2"/>
    </row>
    <row r="9569" spans="1:10" ht="16">
      <c r="A9569" s="3">
        <v>400</v>
      </c>
      <c r="B9569" s="7">
        <v>40304</v>
      </c>
      <c r="C9569" s="3">
        <v>2424</v>
      </c>
      <c r="J9569" s="2"/>
    </row>
    <row r="9570" spans="1:10" ht="16">
      <c r="A9570" s="3">
        <v>1</v>
      </c>
      <c r="B9570" s="7">
        <v>40306</v>
      </c>
      <c r="C9570" s="3">
        <v>2424</v>
      </c>
      <c r="J9570" s="2"/>
    </row>
    <row r="9571" spans="1:10" ht="16">
      <c r="A9571" s="3">
        <v>25</v>
      </c>
      <c r="B9571" s="7">
        <v>40306</v>
      </c>
      <c r="C9571" s="3">
        <v>2424</v>
      </c>
      <c r="J9571" s="2"/>
    </row>
    <row r="9572" spans="1:10" ht="16">
      <c r="A9572" s="3">
        <v>25</v>
      </c>
      <c r="B9572" s="7">
        <v>40308</v>
      </c>
      <c r="C9572" s="3">
        <v>2424</v>
      </c>
      <c r="J9572" s="2"/>
    </row>
    <row r="9573" spans="1:10" ht="16">
      <c r="A9573" s="3">
        <v>5</v>
      </c>
      <c r="B9573" s="7">
        <v>40312</v>
      </c>
      <c r="C9573" s="3">
        <v>2424</v>
      </c>
      <c r="J9573" s="2"/>
    </row>
    <row r="9574" spans="1:10" ht="16">
      <c r="A9574" s="3">
        <v>10</v>
      </c>
      <c r="B9574" s="7">
        <v>40320</v>
      </c>
      <c r="C9574" s="3">
        <v>2424</v>
      </c>
      <c r="J9574" s="2"/>
    </row>
    <row r="9575" spans="1:10" ht="16">
      <c r="A9575" s="3">
        <v>20</v>
      </c>
      <c r="B9575" s="7">
        <v>40324</v>
      </c>
      <c r="C9575" s="3">
        <v>2424</v>
      </c>
      <c r="J9575" s="2"/>
    </row>
    <row r="9576" spans="1:10" ht="16">
      <c r="A9576" s="3">
        <v>144</v>
      </c>
      <c r="B9576" s="7">
        <v>40327</v>
      </c>
      <c r="C9576" s="3">
        <v>2424</v>
      </c>
      <c r="J9576" s="2"/>
    </row>
    <row r="9577" spans="1:10" ht="16">
      <c r="A9577" s="3">
        <v>25</v>
      </c>
      <c r="B9577" s="7">
        <v>40330</v>
      </c>
      <c r="C9577" s="3">
        <v>2444</v>
      </c>
      <c r="J9577" s="2"/>
    </row>
    <row r="9578" spans="1:10" ht="16">
      <c r="A9578" s="3">
        <v>10</v>
      </c>
      <c r="B9578" s="7">
        <v>40330</v>
      </c>
      <c r="C9578" s="3">
        <v>2444</v>
      </c>
      <c r="J9578" s="2"/>
    </row>
    <row r="9579" spans="1:10" ht="16">
      <c r="A9579" s="3">
        <v>20</v>
      </c>
      <c r="B9579" s="7">
        <v>40333</v>
      </c>
      <c r="C9579" s="3">
        <v>2444</v>
      </c>
      <c r="J9579" s="2"/>
    </row>
    <row r="9580" spans="1:10" ht="16">
      <c r="A9580" s="3">
        <v>100</v>
      </c>
      <c r="B9580" s="7">
        <v>40337</v>
      </c>
      <c r="C9580" s="3">
        <v>2444</v>
      </c>
      <c r="J9580" s="2"/>
    </row>
    <row r="9581" spans="1:10" ht="16">
      <c r="A9581" s="3">
        <v>400</v>
      </c>
      <c r="B9581" s="7">
        <v>40339</v>
      </c>
      <c r="C9581" s="3">
        <v>2444</v>
      </c>
      <c r="J9581" s="2"/>
    </row>
    <row r="9582" spans="1:10" ht="16">
      <c r="A9582" s="3">
        <v>100</v>
      </c>
      <c r="B9582" s="7">
        <v>40352</v>
      </c>
      <c r="C9582" s="3">
        <v>2444</v>
      </c>
      <c r="J9582" s="2"/>
    </row>
    <row r="9583" spans="1:10" ht="16">
      <c r="A9583" s="3">
        <v>25</v>
      </c>
      <c r="B9583" s="7">
        <v>40359</v>
      </c>
      <c r="C9583" s="3">
        <v>2444</v>
      </c>
      <c r="J9583" s="2"/>
    </row>
    <row r="9584" spans="1:10" ht="16">
      <c r="A9584" s="3">
        <v>6</v>
      </c>
      <c r="B9584" s="7">
        <v>40363</v>
      </c>
      <c r="C9584" s="3">
        <v>2444</v>
      </c>
      <c r="J9584" s="2"/>
    </row>
    <row r="9585" spans="1:10" ht="16">
      <c r="A9585" s="3">
        <v>10</v>
      </c>
      <c r="B9585" s="7">
        <v>40369</v>
      </c>
      <c r="C9585" s="3">
        <v>2444</v>
      </c>
      <c r="J9585" s="2"/>
    </row>
    <row r="9586" spans="1:10" ht="16">
      <c r="A9586" s="3">
        <v>25</v>
      </c>
      <c r="B9586" s="7">
        <v>40370</v>
      </c>
      <c r="C9586" s="3">
        <v>2444</v>
      </c>
      <c r="J9586" s="2"/>
    </row>
    <row r="9587" spans="1:10" ht="16">
      <c r="A9587" s="3">
        <v>25</v>
      </c>
      <c r="B9587" s="7">
        <v>40378</v>
      </c>
      <c r="C9587" s="3">
        <v>2444</v>
      </c>
      <c r="J9587" s="2"/>
    </row>
    <row r="9588" spans="1:10" ht="16">
      <c r="A9588" s="3">
        <v>450</v>
      </c>
      <c r="B9588" s="7">
        <v>40414</v>
      </c>
      <c r="C9588" s="3">
        <v>2449</v>
      </c>
      <c r="J9588" s="2"/>
    </row>
    <row r="9589" spans="1:10" ht="16">
      <c r="A9589" s="3">
        <v>110</v>
      </c>
      <c r="B9589" s="7">
        <v>40414</v>
      </c>
      <c r="C9589" s="3">
        <v>2449</v>
      </c>
      <c r="J9589" s="2"/>
    </row>
    <row r="9590" spans="1:10" ht="16">
      <c r="A9590" s="3">
        <v>55</v>
      </c>
      <c r="B9590" s="7">
        <v>40414</v>
      </c>
      <c r="C9590" s="3">
        <v>2449</v>
      </c>
      <c r="J9590" s="2"/>
    </row>
    <row r="9591" spans="1:10" ht="16">
      <c r="A9591" s="3">
        <v>250</v>
      </c>
      <c r="B9591" s="7">
        <v>40414</v>
      </c>
      <c r="C9591" s="3">
        <v>2449</v>
      </c>
      <c r="J9591" s="2"/>
    </row>
    <row r="9592" spans="1:10" ht="16">
      <c r="A9592" s="3">
        <v>100</v>
      </c>
      <c r="B9592" s="7">
        <v>40414</v>
      </c>
      <c r="C9592" s="3">
        <v>2449</v>
      </c>
      <c r="J9592" s="2"/>
    </row>
    <row r="9593" spans="1:10" ht="16">
      <c r="A9593" s="3">
        <v>25</v>
      </c>
      <c r="B9593" s="7">
        <v>40415</v>
      </c>
      <c r="C9593" s="3">
        <v>2449</v>
      </c>
      <c r="J9593" s="2"/>
    </row>
    <row r="9594" spans="1:10" ht="16">
      <c r="A9594" s="3">
        <v>30</v>
      </c>
      <c r="B9594" s="7">
        <v>40415</v>
      </c>
      <c r="C9594" s="3">
        <v>2449</v>
      </c>
      <c r="J9594" s="2"/>
    </row>
    <row r="9595" spans="1:10" ht="16">
      <c r="A9595" s="3">
        <v>50</v>
      </c>
      <c r="B9595" s="7">
        <v>40416</v>
      </c>
      <c r="C9595" s="3">
        <v>2449</v>
      </c>
      <c r="J9595" s="2"/>
    </row>
    <row r="9596" spans="1:10" ht="16">
      <c r="A9596" s="3">
        <v>25</v>
      </c>
      <c r="B9596" s="7">
        <v>40416</v>
      </c>
      <c r="C9596" s="3">
        <v>2449</v>
      </c>
      <c r="J9596" s="2"/>
    </row>
    <row r="9597" spans="1:10" ht="16">
      <c r="A9597" s="3">
        <v>100</v>
      </c>
      <c r="B9597" s="7">
        <v>40419</v>
      </c>
      <c r="C9597" s="3">
        <v>2449</v>
      </c>
      <c r="J9597" s="2"/>
    </row>
    <row r="9598" spans="1:10" ht="16">
      <c r="A9598" s="3">
        <v>80</v>
      </c>
      <c r="B9598" s="7">
        <v>40425</v>
      </c>
      <c r="C9598" s="3">
        <v>2449</v>
      </c>
      <c r="J9598" s="2"/>
    </row>
    <row r="9599" spans="1:10" ht="16">
      <c r="A9599" s="3">
        <v>6</v>
      </c>
      <c r="B9599" s="7">
        <v>40428</v>
      </c>
      <c r="C9599" s="3">
        <v>2449</v>
      </c>
      <c r="J9599" s="2"/>
    </row>
    <row r="9600" spans="1:10" ht="16">
      <c r="A9600" s="3">
        <v>75</v>
      </c>
      <c r="B9600" s="7">
        <v>40428</v>
      </c>
      <c r="C9600" s="3">
        <v>2449</v>
      </c>
      <c r="J9600" s="2"/>
    </row>
    <row r="9601" spans="1:10" ht="16">
      <c r="A9601" s="3">
        <v>25</v>
      </c>
      <c r="B9601" s="7">
        <v>40429</v>
      </c>
      <c r="C9601" s="3">
        <v>2449</v>
      </c>
      <c r="J9601" s="2"/>
    </row>
    <row r="9602" spans="1:10" ht="16">
      <c r="A9602" s="3">
        <v>150</v>
      </c>
      <c r="B9602" s="7">
        <v>40435</v>
      </c>
      <c r="C9602" s="3">
        <v>2449</v>
      </c>
      <c r="J9602" s="2"/>
    </row>
    <row r="9603" spans="1:10" ht="16">
      <c r="A9603" s="3">
        <v>10</v>
      </c>
      <c r="B9603" s="7">
        <v>40443</v>
      </c>
      <c r="C9603" s="3">
        <v>2449</v>
      </c>
      <c r="J9603" s="2"/>
    </row>
    <row r="9604" spans="1:10" ht="16">
      <c r="A9604" s="3">
        <v>250</v>
      </c>
      <c r="B9604" s="7">
        <v>40443</v>
      </c>
      <c r="C9604" s="3">
        <v>2449</v>
      </c>
      <c r="J9604" s="2"/>
    </row>
    <row r="9605" spans="1:10" ht="16">
      <c r="A9605" s="3">
        <v>40</v>
      </c>
      <c r="B9605" s="7">
        <v>40448</v>
      </c>
      <c r="C9605" s="3">
        <v>2449</v>
      </c>
      <c r="J9605" s="2"/>
    </row>
    <row r="9606" spans="1:10" ht="16">
      <c r="A9606" s="3">
        <v>25</v>
      </c>
      <c r="B9606" s="7">
        <v>40457</v>
      </c>
      <c r="C9606" s="3">
        <v>2449</v>
      </c>
      <c r="J9606" s="2"/>
    </row>
    <row r="9607" spans="1:10" ht="16">
      <c r="A9607" s="3">
        <v>25</v>
      </c>
      <c r="B9607" s="7">
        <v>40460</v>
      </c>
      <c r="C9607" s="3">
        <v>2449</v>
      </c>
      <c r="J9607" s="2"/>
    </row>
    <row r="9608" spans="1:10" ht="16">
      <c r="A9608" s="3">
        <v>20</v>
      </c>
      <c r="B9608" s="7">
        <v>40460</v>
      </c>
      <c r="C9608" s="3">
        <v>2449</v>
      </c>
      <c r="J9608" s="2"/>
    </row>
    <row r="9609" spans="1:10" ht="16">
      <c r="A9609" s="3">
        <v>25</v>
      </c>
      <c r="B9609" s="7">
        <v>40461</v>
      </c>
      <c r="C9609" s="3">
        <v>2449</v>
      </c>
      <c r="J9609" s="2"/>
    </row>
    <row r="9610" spans="1:10" ht="16">
      <c r="A9610" s="3">
        <v>25</v>
      </c>
      <c r="B9610" s="7">
        <v>40462</v>
      </c>
      <c r="C9610" s="3">
        <v>2449</v>
      </c>
      <c r="J9610" s="2"/>
    </row>
    <row r="9611" spans="1:10" ht="16">
      <c r="A9611" s="3">
        <v>25</v>
      </c>
      <c r="B9611" s="7">
        <v>40465</v>
      </c>
      <c r="C9611" s="3">
        <v>2449</v>
      </c>
      <c r="J9611" s="2"/>
    </row>
    <row r="9612" spans="1:10" ht="16">
      <c r="A9612" s="3">
        <v>5</v>
      </c>
      <c r="B9612" s="7">
        <v>40466</v>
      </c>
      <c r="C9612" s="3">
        <v>2449</v>
      </c>
      <c r="J9612" s="2"/>
    </row>
    <row r="9613" spans="1:10" ht="16">
      <c r="A9613" s="3">
        <v>250</v>
      </c>
      <c r="B9613" s="7">
        <v>40470</v>
      </c>
      <c r="C9613" s="3">
        <v>2449</v>
      </c>
      <c r="J9613" s="2"/>
    </row>
    <row r="9614" spans="1:10" ht="16">
      <c r="A9614" s="3">
        <v>94</v>
      </c>
      <c r="B9614" s="7">
        <v>40471</v>
      </c>
      <c r="C9614" s="3">
        <v>2449</v>
      </c>
      <c r="J9614" s="2"/>
    </row>
    <row r="9615" spans="1:10" ht="16">
      <c r="A9615" s="3">
        <v>300</v>
      </c>
      <c r="B9615" s="7">
        <v>40472</v>
      </c>
      <c r="C9615" s="3">
        <v>2449</v>
      </c>
      <c r="J9615" s="2"/>
    </row>
    <row r="9616" spans="1:10" ht="16">
      <c r="A9616" s="3">
        <v>200</v>
      </c>
      <c r="B9616" s="7">
        <v>40474</v>
      </c>
      <c r="C9616" s="3">
        <v>2449</v>
      </c>
      <c r="J9616" s="2"/>
    </row>
    <row r="9617" spans="1:10" ht="16">
      <c r="A9617" s="3">
        <v>75</v>
      </c>
      <c r="B9617" s="7">
        <v>40474</v>
      </c>
      <c r="C9617" s="3">
        <v>2449</v>
      </c>
      <c r="J9617" s="2"/>
    </row>
    <row r="9618" spans="1:10" ht="16">
      <c r="A9618" s="3">
        <v>50</v>
      </c>
      <c r="B9618" s="7">
        <v>40474</v>
      </c>
      <c r="C9618" s="3">
        <v>2449</v>
      </c>
      <c r="J9618" s="2"/>
    </row>
    <row r="9619" spans="1:10" ht="16">
      <c r="A9619" s="3">
        <v>249</v>
      </c>
      <c r="B9619" s="7">
        <v>40341</v>
      </c>
      <c r="C9619" s="3">
        <v>2451</v>
      </c>
      <c r="J9619" s="2"/>
    </row>
    <row r="9620" spans="1:10" ht="16">
      <c r="A9620" s="3">
        <v>5</v>
      </c>
      <c r="B9620" s="7">
        <v>40341</v>
      </c>
      <c r="C9620" s="3">
        <v>2451</v>
      </c>
      <c r="J9620" s="2"/>
    </row>
    <row r="9621" spans="1:10" ht="16">
      <c r="A9621" s="3">
        <v>25</v>
      </c>
      <c r="B9621" s="7">
        <v>40346</v>
      </c>
      <c r="C9621" s="3">
        <v>2451</v>
      </c>
      <c r="J9621" s="2"/>
    </row>
    <row r="9622" spans="1:10" ht="16">
      <c r="A9622" s="3">
        <v>25</v>
      </c>
      <c r="B9622" s="7">
        <v>40346</v>
      </c>
      <c r="C9622" s="3">
        <v>2451</v>
      </c>
      <c r="J9622" s="2"/>
    </row>
    <row r="9623" spans="1:10" ht="16">
      <c r="A9623" s="3">
        <v>20</v>
      </c>
      <c r="B9623" s="7">
        <v>40346</v>
      </c>
      <c r="C9623" s="3">
        <v>2451</v>
      </c>
      <c r="J9623" s="2"/>
    </row>
    <row r="9624" spans="1:10" ht="16">
      <c r="A9624" s="3">
        <v>25</v>
      </c>
      <c r="B9624" s="7">
        <v>40346</v>
      </c>
      <c r="C9624" s="3">
        <v>2451</v>
      </c>
      <c r="J9624" s="2"/>
    </row>
    <row r="9625" spans="1:10" ht="16">
      <c r="A9625" s="3">
        <v>50</v>
      </c>
      <c r="B9625" s="7">
        <v>40347</v>
      </c>
      <c r="C9625" s="3">
        <v>2451</v>
      </c>
      <c r="J9625" s="2"/>
    </row>
    <row r="9626" spans="1:10" ht="16">
      <c r="A9626" s="3">
        <v>300</v>
      </c>
      <c r="B9626" s="7">
        <v>40347</v>
      </c>
      <c r="C9626" s="3">
        <v>2451</v>
      </c>
      <c r="J9626" s="2"/>
    </row>
    <row r="9627" spans="1:10" ht="16">
      <c r="A9627" s="3">
        <v>25</v>
      </c>
      <c r="B9627" s="7">
        <v>40347</v>
      </c>
      <c r="C9627" s="3">
        <v>2451</v>
      </c>
      <c r="J9627" s="2"/>
    </row>
    <row r="9628" spans="1:10" ht="16">
      <c r="A9628" s="3">
        <v>65</v>
      </c>
      <c r="B9628" s="7">
        <v>40348</v>
      </c>
      <c r="C9628" s="3">
        <v>2451</v>
      </c>
      <c r="J9628" s="2"/>
    </row>
    <row r="9629" spans="1:10" ht="16">
      <c r="A9629" s="3">
        <v>15</v>
      </c>
      <c r="B9629" s="7">
        <v>40348</v>
      </c>
      <c r="C9629" s="3">
        <v>2451</v>
      </c>
      <c r="J9629" s="2"/>
    </row>
    <row r="9630" spans="1:10" ht="16">
      <c r="A9630" s="3">
        <v>50</v>
      </c>
      <c r="B9630" s="7">
        <v>40348</v>
      </c>
      <c r="C9630" s="3">
        <v>2451</v>
      </c>
      <c r="J9630" s="2"/>
    </row>
    <row r="9631" spans="1:10" ht="16">
      <c r="A9631" s="3">
        <v>100</v>
      </c>
      <c r="B9631" s="7">
        <v>40348</v>
      </c>
      <c r="C9631" s="3">
        <v>2451</v>
      </c>
      <c r="J9631" s="2"/>
    </row>
    <row r="9632" spans="1:10" ht="16">
      <c r="A9632" s="3">
        <v>100</v>
      </c>
      <c r="B9632" s="7">
        <v>40349</v>
      </c>
      <c r="C9632" s="3">
        <v>2451</v>
      </c>
      <c r="J9632" s="2"/>
    </row>
    <row r="9633" spans="1:10" ht="16">
      <c r="A9633" s="3">
        <v>15</v>
      </c>
      <c r="B9633" s="7">
        <v>40349</v>
      </c>
      <c r="C9633" s="3">
        <v>2451</v>
      </c>
      <c r="J9633" s="2"/>
    </row>
    <row r="9634" spans="1:10" ht="16">
      <c r="A9634" s="3">
        <v>100</v>
      </c>
      <c r="B9634" s="7">
        <v>40351</v>
      </c>
      <c r="C9634" s="3">
        <v>2451</v>
      </c>
      <c r="J9634" s="2"/>
    </row>
    <row r="9635" spans="1:10" ht="16">
      <c r="A9635" s="3">
        <v>25</v>
      </c>
      <c r="B9635" s="7">
        <v>40351</v>
      </c>
      <c r="C9635" s="3">
        <v>2451</v>
      </c>
      <c r="J9635" s="2"/>
    </row>
    <row r="9636" spans="1:10" ht="16">
      <c r="A9636" s="3">
        <v>50</v>
      </c>
      <c r="B9636" s="7">
        <v>40352</v>
      </c>
      <c r="C9636" s="3">
        <v>2451</v>
      </c>
      <c r="J9636" s="2"/>
    </row>
    <row r="9637" spans="1:10" ht="16">
      <c r="A9637" s="3">
        <v>50</v>
      </c>
      <c r="B9637" s="7">
        <v>40352</v>
      </c>
      <c r="C9637" s="3">
        <v>2451</v>
      </c>
      <c r="J9637" s="2"/>
    </row>
    <row r="9638" spans="1:10" ht="16">
      <c r="A9638" s="3">
        <v>100</v>
      </c>
      <c r="B9638" s="7">
        <v>40352</v>
      </c>
      <c r="C9638" s="3">
        <v>2451</v>
      </c>
      <c r="J9638" s="2"/>
    </row>
    <row r="9639" spans="1:10" ht="16">
      <c r="A9639" s="3">
        <v>25</v>
      </c>
      <c r="B9639" s="7">
        <v>40353</v>
      </c>
      <c r="C9639" s="3">
        <v>2451</v>
      </c>
      <c r="J9639" s="2"/>
    </row>
    <row r="9640" spans="1:10" ht="16">
      <c r="A9640" s="3">
        <v>200</v>
      </c>
      <c r="B9640" s="7">
        <v>40353</v>
      </c>
      <c r="C9640" s="3">
        <v>2451</v>
      </c>
      <c r="J9640" s="2"/>
    </row>
    <row r="9641" spans="1:10" ht="16">
      <c r="A9641" s="3">
        <v>98</v>
      </c>
      <c r="B9641" s="7">
        <v>40354</v>
      </c>
      <c r="C9641" s="3">
        <v>2451</v>
      </c>
      <c r="J9641" s="2"/>
    </row>
    <row r="9642" spans="1:10" ht="16">
      <c r="A9642" s="3">
        <v>100</v>
      </c>
      <c r="B9642" s="7">
        <v>40354</v>
      </c>
      <c r="C9642" s="3">
        <v>2451</v>
      </c>
      <c r="J9642" s="2"/>
    </row>
    <row r="9643" spans="1:10" ht="16">
      <c r="A9643" s="3">
        <v>50</v>
      </c>
      <c r="B9643" s="7">
        <v>40354</v>
      </c>
      <c r="C9643" s="3">
        <v>2451</v>
      </c>
      <c r="J9643" s="2"/>
    </row>
    <row r="9644" spans="1:10" ht="16">
      <c r="A9644" s="3">
        <v>20</v>
      </c>
      <c r="B9644" s="7">
        <v>40354</v>
      </c>
      <c r="C9644" s="3">
        <v>2451</v>
      </c>
      <c r="J9644" s="2"/>
    </row>
    <row r="9645" spans="1:10" ht="16">
      <c r="A9645" s="3">
        <v>1925</v>
      </c>
      <c r="B9645" s="7">
        <v>40357</v>
      </c>
      <c r="C9645" s="3">
        <v>2451</v>
      </c>
      <c r="J9645" s="2"/>
    </row>
    <row r="9646" spans="1:10" ht="16">
      <c r="A9646" s="3">
        <v>50</v>
      </c>
      <c r="B9646" s="7">
        <v>40357</v>
      </c>
      <c r="C9646" s="3">
        <v>2451</v>
      </c>
      <c r="J9646" s="2"/>
    </row>
    <row r="9647" spans="1:10" ht="16">
      <c r="A9647" s="3">
        <v>50</v>
      </c>
      <c r="B9647" s="7">
        <v>40358</v>
      </c>
      <c r="C9647" s="3">
        <v>2451</v>
      </c>
      <c r="J9647" s="2"/>
    </row>
    <row r="9648" spans="1:10" ht="16">
      <c r="A9648" s="3">
        <v>100</v>
      </c>
      <c r="B9648" s="7">
        <v>40358</v>
      </c>
      <c r="C9648" s="3">
        <v>2451</v>
      </c>
      <c r="J9648" s="2"/>
    </row>
    <row r="9649" spans="1:10" ht="16">
      <c r="A9649" s="3">
        <v>35</v>
      </c>
      <c r="B9649" s="7">
        <v>40359</v>
      </c>
      <c r="C9649" s="3">
        <v>2451</v>
      </c>
      <c r="J9649" s="2"/>
    </row>
    <row r="9650" spans="1:10" ht="16">
      <c r="A9650" s="3">
        <v>25</v>
      </c>
      <c r="B9650" s="7">
        <v>40359</v>
      </c>
      <c r="C9650" s="3">
        <v>2451</v>
      </c>
      <c r="J9650" s="2"/>
    </row>
    <row r="9651" spans="1:10" ht="16">
      <c r="A9651" s="3">
        <v>100</v>
      </c>
      <c r="B9651" s="7">
        <v>40359</v>
      </c>
      <c r="C9651" s="3">
        <v>2451</v>
      </c>
      <c r="J9651" s="2"/>
    </row>
    <row r="9652" spans="1:10" ht="16">
      <c r="A9652" s="3">
        <v>5</v>
      </c>
      <c r="B9652" s="7">
        <v>40359</v>
      </c>
      <c r="C9652" s="3">
        <v>2451</v>
      </c>
      <c r="J9652" s="2"/>
    </row>
    <row r="9653" spans="1:10" ht="16">
      <c r="A9653" s="3">
        <v>50</v>
      </c>
      <c r="B9653" s="7">
        <v>40360</v>
      </c>
      <c r="C9653" s="3">
        <v>2451</v>
      </c>
      <c r="J9653" s="2"/>
    </row>
    <row r="9654" spans="1:10" ht="16">
      <c r="A9654" s="3">
        <v>25</v>
      </c>
      <c r="B9654" s="7">
        <v>40361</v>
      </c>
      <c r="C9654" s="3">
        <v>2451</v>
      </c>
      <c r="J9654" s="2"/>
    </row>
    <row r="9655" spans="1:10" ht="16">
      <c r="A9655" s="3">
        <v>25</v>
      </c>
      <c r="B9655" s="7">
        <v>40361</v>
      </c>
      <c r="C9655" s="3">
        <v>2451</v>
      </c>
      <c r="J9655" s="2"/>
    </row>
    <row r="9656" spans="1:10" ht="16">
      <c r="A9656" s="3">
        <v>100</v>
      </c>
      <c r="B9656" s="7">
        <v>40361</v>
      </c>
      <c r="C9656" s="3">
        <v>2451</v>
      </c>
      <c r="J9656" s="2"/>
    </row>
    <row r="9657" spans="1:10" ht="16">
      <c r="A9657" s="3">
        <v>25</v>
      </c>
      <c r="B9657" s="7">
        <v>40362</v>
      </c>
      <c r="C9657" s="3">
        <v>2451</v>
      </c>
      <c r="J9657" s="2"/>
    </row>
    <row r="9658" spans="1:10" ht="16">
      <c r="A9658" s="3">
        <v>2</v>
      </c>
      <c r="B9658" s="7">
        <v>40363</v>
      </c>
      <c r="C9658" s="3">
        <v>2451</v>
      </c>
      <c r="J9658" s="2"/>
    </row>
    <row r="9659" spans="1:10" ht="16">
      <c r="A9659" s="3">
        <v>25</v>
      </c>
      <c r="B9659" s="7">
        <v>40363</v>
      </c>
      <c r="C9659" s="3">
        <v>2451</v>
      </c>
      <c r="J9659" s="2"/>
    </row>
    <row r="9660" spans="1:10" ht="16">
      <c r="A9660" s="3">
        <v>25</v>
      </c>
      <c r="B9660" s="7">
        <v>40363</v>
      </c>
      <c r="C9660" s="3">
        <v>2451</v>
      </c>
      <c r="J9660" s="2"/>
    </row>
    <row r="9661" spans="1:10" ht="16">
      <c r="A9661" s="3">
        <v>35</v>
      </c>
      <c r="B9661" s="7">
        <v>40364</v>
      </c>
      <c r="C9661" s="3">
        <v>2451</v>
      </c>
      <c r="J9661" s="2"/>
    </row>
    <row r="9662" spans="1:10" ht="16">
      <c r="A9662" s="3">
        <v>75</v>
      </c>
      <c r="B9662" s="7">
        <v>40365</v>
      </c>
      <c r="C9662" s="3">
        <v>2451</v>
      </c>
      <c r="J9662" s="2"/>
    </row>
    <row r="9663" spans="1:10" ht="16">
      <c r="A9663" s="3">
        <v>75</v>
      </c>
      <c r="B9663" s="7">
        <v>40366</v>
      </c>
      <c r="C9663" s="3">
        <v>2451</v>
      </c>
      <c r="J9663" s="2"/>
    </row>
    <row r="9664" spans="1:10" ht="16">
      <c r="A9664" s="3">
        <v>150</v>
      </c>
      <c r="B9664" s="7">
        <v>40367</v>
      </c>
      <c r="C9664" s="3">
        <v>2451</v>
      </c>
      <c r="J9664" s="2"/>
    </row>
    <row r="9665" spans="1:10" ht="16">
      <c r="A9665" s="3">
        <v>25</v>
      </c>
      <c r="B9665" s="7">
        <v>40369</v>
      </c>
      <c r="C9665" s="3">
        <v>2451</v>
      </c>
      <c r="J9665" s="2"/>
    </row>
    <row r="9666" spans="1:10" ht="16">
      <c r="A9666" s="3">
        <v>25</v>
      </c>
      <c r="B9666" s="7">
        <v>40369</v>
      </c>
      <c r="C9666" s="3">
        <v>2451</v>
      </c>
      <c r="J9666" s="2"/>
    </row>
    <row r="9667" spans="1:10" ht="16">
      <c r="A9667" s="3">
        <v>100</v>
      </c>
      <c r="B9667" s="7">
        <v>40369</v>
      </c>
      <c r="C9667" s="3">
        <v>2451</v>
      </c>
      <c r="J9667" s="2"/>
    </row>
    <row r="9668" spans="1:10" ht="16">
      <c r="A9668" s="3">
        <v>100</v>
      </c>
      <c r="B9668" s="7">
        <v>40369</v>
      </c>
      <c r="C9668" s="3">
        <v>2451</v>
      </c>
      <c r="J9668" s="2"/>
    </row>
    <row r="9669" spans="1:10" ht="16">
      <c r="A9669" s="3">
        <v>25</v>
      </c>
      <c r="B9669" s="7">
        <v>40370</v>
      </c>
      <c r="C9669" s="3">
        <v>2451</v>
      </c>
      <c r="J9669" s="2"/>
    </row>
    <row r="9670" spans="1:10" ht="16">
      <c r="A9670" s="3">
        <v>25</v>
      </c>
      <c r="B9670" s="7">
        <v>40371</v>
      </c>
      <c r="C9670" s="3">
        <v>2451</v>
      </c>
      <c r="J9670" s="2"/>
    </row>
    <row r="9671" spans="1:10" ht="16">
      <c r="A9671" s="3">
        <v>65</v>
      </c>
      <c r="B9671" s="7">
        <v>40373</v>
      </c>
      <c r="C9671" s="3">
        <v>2451</v>
      </c>
      <c r="J9671" s="2"/>
    </row>
    <row r="9672" spans="1:10" ht="16">
      <c r="A9672" s="3">
        <v>50</v>
      </c>
      <c r="B9672" s="7">
        <v>40374</v>
      </c>
      <c r="C9672" s="3">
        <v>2451</v>
      </c>
      <c r="J9672" s="2"/>
    </row>
    <row r="9673" spans="1:10" ht="16">
      <c r="A9673" s="3">
        <v>50</v>
      </c>
      <c r="B9673" s="7">
        <v>40374</v>
      </c>
      <c r="C9673" s="3">
        <v>2451</v>
      </c>
      <c r="J9673" s="2"/>
    </row>
    <row r="9674" spans="1:10" ht="16">
      <c r="A9674" s="3">
        <v>100</v>
      </c>
      <c r="B9674" s="7">
        <v>40374</v>
      </c>
      <c r="C9674" s="3">
        <v>2451</v>
      </c>
      <c r="J9674" s="2"/>
    </row>
    <row r="9675" spans="1:10" ht="16">
      <c r="A9675" s="3">
        <v>100</v>
      </c>
      <c r="B9675" s="7">
        <v>40374</v>
      </c>
      <c r="C9675" s="3">
        <v>2451</v>
      </c>
      <c r="J9675" s="2"/>
    </row>
    <row r="9676" spans="1:10" ht="16">
      <c r="A9676" s="3">
        <v>200</v>
      </c>
      <c r="B9676" s="7">
        <v>40374</v>
      </c>
      <c r="C9676" s="3">
        <v>2451</v>
      </c>
      <c r="J9676" s="2"/>
    </row>
    <row r="9677" spans="1:10" ht="16">
      <c r="A9677" s="3">
        <v>91</v>
      </c>
      <c r="B9677" s="7">
        <v>40375</v>
      </c>
      <c r="C9677" s="3">
        <v>2451</v>
      </c>
      <c r="J9677" s="2"/>
    </row>
    <row r="9678" spans="1:10" ht="16">
      <c r="A9678" s="3">
        <v>15</v>
      </c>
      <c r="B9678" s="7">
        <v>40375</v>
      </c>
      <c r="C9678" s="3">
        <v>2451</v>
      </c>
      <c r="J9678" s="2"/>
    </row>
    <row r="9679" spans="1:10" ht="16">
      <c r="A9679" s="3">
        <v>50</v>
      </c>
      <c r="B9679" s="7">
        <v>40377</v>
      </c>
      <c r="C9679" s="3">
        <v>2451</v>
      </c>
      <c r="J9679" s="2"/>
    </row>
    <row r="9680" spans="1:10" ht="16">
      <c r="A9680" s="3">
        <v>100</v>
      </c>
      <c r="B9680" s="7">
        <v>40377</v>
      </c>
      <c r="C9680" s="3">
        <v>2451</v>
      </c>
      <c r="J9680" s="2"/>
    </row>
    <row r="9681" spans="1:10" ht="16">
      <c r="A9681" s="3">
        <v>100</v>
      </c>
      <c r="B9681" s="7">
        <v>40380</v>
      </c>
      <c r="C9681" s="3">
        <v>2451</v>
      </c>
      <c r="J9681" s="2"/>
    </row>
    <row r="9682" spans="1:10" ht="16">
      <c r="A9682" s="3">
        <v>50</v>
      </c>
      <c r="B9682" s="7">
        <v>40382</v>
      </c>
      <c r="C9682" s="3">
        <v>2451</v>
      </c>
      <c r="J9682" s="2"/>
    </row>
    <row r="9683" spans="1:10" ht="16">
      <c r="A9683" s="3">
        <v>25</v>
      </c>
      <c r="B9683" s="7">
        <v>40384</v>
      </c>
      <c r="C9683" s="3">
        <v>2451</v>
      </c>
      <c r="J9683" s="2"/>
    </row>
    <row r="9684" spans="1:10" ht="16">
      <c r="A9684" s="3">
        <v>75</v>
      </c>
      <c r="B9684" s="7">
        <v>40387</v>
      </c>
      <c r="C9684" s="3">
        <v>2451</v>
      </c>
      <c r="J9684" s="2"/>
    </row>
    <row r="9685" spans="1:10" ht="16">
      <c r="A9685" s="3">
        <v>25</v>
      </c>
      <c r="B9685" s="7">
        <v>40387</v>
      </c>
      <c r="C9685" s="3">
        <v>2451</v>
      </c>
      <c r="J9685" s="2"/>
    </row>
    <row r="9686" spans="1:10" ht="16">
      <c r="A9686" s="3">
        <v>25</v>
      </c>
      <c r="B9686" s="7">
        <v>40393</v>
      </c>
      <c r="C9686" s="3">
        <v>2451</v>
      </c>
      <c r="J9686" s="2"/>
    </row>
    <row r="9687" spans="1:10" ht="16">
      <c r="A9687" s="3">
        <v>15</v>
      </c>
      <c r="B9687" s="7">
        <v>40393</v>
      </c>
      <c r="C9687" s="3">
        <v>2451</v>
      </c>
      <c r="J9687" s="2"/>
    </row>
    <row r="9688" spans="1:10" ht="16">
      <c r="A9688" s="3">
        <v>20</v>
      </c>
      <c r="B9688" s="7">
        <v>40394</v>
      </c>
      <c r="C9688" s="3">
        <v>2451</v>
      </c>
      <c r="J9688" s="2"/>
    </row>
    <row r="9689" spans="1:10" ht="16">
      <c r="A9689" s="3">
        <v>5</v>
      </c>
      <c r="B9689" s="7">
        <v>40396</v>
      </c>
      <c r="C9689" s="3">
        <v>2451</v>
      </c>
      <c r="J9689" s="2"/>
    </row>
    <row r="9690" spans="1:10" ht="16">
      <c r="A9690" s="3">
        <v>25</v>
      </c>
      <c r="B9690" s="7">
        <v>40398</v>
      </c>
      <c r="C9690" s="3">
        <v>2451</v>
      </c>
      <c r="J9690" s="2"/>
    </row>
    <row r="9691" spans="1:10" ht="16">
      <c r="A9691" s="3">
        <v>25</v>
      </c>
      <c r="B9691" s="7">
        <v>40398</v>
      </c>
      <c r="C9691" s="3">
        <v>2451</v>
      </c>
      <c r="J9691" s="2"/>
    </row>
    <row r="9692" spans="1:10" ht="16">
      <c r="A9692" s="3">
        <v>50</v>
      </c>
      <c r="B9692" s="7">
        <v>40401</v>
      </c>
      <c r="C9692" s="3">
        <v>2451</v>
      </c>
      <c r="J9692" s="2"/>
    </row>
    <row r="9693" spans="1:10" ht="16">
      <c r="A9693" s="3">
        <v>100</v>
      </c>
      <c r="B9693" s="7">
        <v>40402</v>
      </c>
      <c r="C9693" s="3">
        <v>2451</v>
      </c>
      <c r="J9693" s="2"/>
    </row>
    <row r="9694" spans="1:10" ht="16">
      <c r="A9694" s="3">
        <v>25</v>
      </c>
      <c r="B9694" s="7">
        <v>40406</v>
      </c>
      <c r="C9694" s="3">
        <v>2451</v>
      </c>
      <c r="J9694" s="2"/>
    </row>
    <row r="9695" spans="1:10" ht="16">
      <c r="A9695" s="3">
        <v>25</v>
      </c>
      <c r="B9695" s="7">
        <v>40410</v>
      </c>
      <c r="C9695" s="3">
        <v>2451</v>
      </c>
      <c r="J9695" s="2"/>
    </row>
    <row r="9696" spans="1:10" ht="16">
      <c r="A9696" s="3">
        <v>25</v>
      </c>
      <c r="B9696" s="7">
        <v>40313</v>
      </c>
      <c r="C9696" s="3">
        <v>2455</v>
      </c>
      <c r="J9696" s="2"/>
    </row>
    <row r="9697" spans="1:10" ht="16">
      <c r="A9697" s="3">
        <v>50</v>
      </c>
      <c r="B9697" s="7">
        <v>40325</v>
      </c>
      <c r="C9697" s="3">
        <v>2455</v>
      </c>
      <c r="J9697" s="2"/>
    </row>
    <row r="9698" spans="1:10" ht="16">
      <c r="A9698" s="3">
        <v>3.5</v>
      </c>
      <c r="B9698" s="7">
        <v>40306</v>
      </c>
      <c r="C9698" s="3">
        <v>2466</v>
      </c>
      <c r="J9698" s="2"/>
    </row>
    <row r="9699" spans="1:10" ht="16">
      <c r="A9699" s="3">
        <v>20</v>
      </c>
      <c r="B9699" s="7">
        <v>40306</v>
      </c>
      <c r="C9699" s="3">
        <v>2466</v>
      </c>
      <c r="J9699" s="2"/>
    </row>
    <row r="9700" spans="1:10" ht="16">
      <c r="A9700" s="3">
        <v>100</v>
      </c>
      <c r="B9700" s="7">
        <v>40319</v>
      </c>
      <c r="C9700" s="3">
        <v>2466</v>
      </c>
      <c r="J9700" s="2"/>
    </row>
    <row r="9701" spans="1:10" ht="16">
      <c r="A9701" s="3">
        <v>25</v>
      </c>
      <c r="B9701" s="7">
        <v>40324</v>
      </c>
      <c r="C9701" s="3">
        <v>2466</v>
      </c>
      <c r="J9701" s="2"/>
    </row>
    <row r="9702" spans="1:10" ht="16">
      <c r="A9702" s="3">
        <v>5</v>
      </c>
      <c r="B9702" s="7">
        <v>40326</v>
      </c>
      <c r="C9702" s="3">
        <v>2466</v>
      </c>
      <c r="J9702" s="2"/>
    </row>
    <row r="9703" spans="1:10" ht="16">
      <c r="A9703" s="3">
        <v>10</v>
      </c>
      <c r="B9703" s="7">
        <v>40329</v>
      </c>
      <c r="C9703" s="3">
        <v>2466</v>
      </c>
      <c r="J9703" s="2"/>
    </row>
    <row r="9704" spans="1:10" ht="16">
      <c r="A9704" s="3">
        <v>10</v>
      </c>
      <c r="B9704" s="7">
        <v>40329</v>
      </c>
      <c r="C9704" s="3">
        <v>2466</v>
      </c>
      <c r="J9704" s="2"/>
    </row>
    <row r="9705" spans="1:10" ht="16">
      <c r="A9705" s="3">
        <v>25</v>
      </c>
      <c r="B9705" s="7">
        <v>40316</v>
      </c>
      <c r="C9705" s="3">
        <v>2472</v>
      </c>
      <c r="J9705" s="2"/>
    </row>
    <row r="9706" spans="1:10" ht="16">
      <c r="A9706" s="3">
        <v>20</v>
      </c>
      <c r="B9706" s="7">
        <v>40316</v>
      </c>
      <c r="C9706" s="3">
        <v>2472</v>
      </c>
      <c r="J9706" s="2"/>
    </row>
    <row r="9707" spans="1:10" ht="16">
      <c r="A9707" s="3">
        <v>15</v>
      </c>
      <c r="B9707" s="7">
        <v>40316</v>
      </c>
      <c r="C9707" s="3">
        <v>2472</v>
      </c>
      <c r="J9707" s="2"/>
    </row>
    <row r="9708" spans="1:10" ht="16">
      <c r="A9708" s="3">
        <v>30</v>
      </c>
      <c r="B9708" s="7">
        <v>40316</v>
      </c>
      <c r="C9708" s="3">
        <v>2472</v>
      </c>
      <c r="J9708" s="2"/>
    </row>
    <row r="9709" spans="1:10" ht="16">
      <c r="A9709" s="3">
        <v>20</v>
      </c>
      <c r="B9709" s="7">
        <v>40317</v>
      </c>
      <c r="C9709" s="3">
        <v>2472</v>
      </c>
      <c r="J9709" s="2"/>
    </row>
    <row r="9710" spans="1:10" ht="16">
      <c r="A9710" s="3">
        <v>10</v>
      </c>
      <c r="B9710" s="7">
        <v>40327</v>
      </c>
      <c r="C9710" s="3">
        <v>2472</v>
      </c>
      <c r="J9710" s="2"/>
    </row>
    <row r="9711" spans="1:10" ht="16">
      <c r="A9711" s="3">
        <v>100</v>
      </c>
      <c r="B9711" s="7">
        <v>40327</v>
      </c>
      <c r="C9711" s="3">
        <v>2472</v>
      </c>
      <c r="J9711" s="2"/>
    </row>
    <row r="9712" spans="1:10" ht="16">
      <c r="A9712" s="3">
        <v>400</v>
      </c>
      <c r="B9712" s="7">
        <v>40329</v>
      </c>
      <c r="C9712" s="3">
        <v>2472</v>
      </c>
      <c r="J9712" s="2"/>
    </row>
    <row r="9713" spans="1:10" ht="16">
      <c r="A9713" s="3">
        <v>20</v>
      </c>
      <c r="B9713" s="7">
        <v>40330</v>
      </c>
      <c r="C9713" s="3">
        <v>2472</v>
      </c>
      <c r="J9713" s="2"/>
    </row>
    <row r="9714" spans="1:10" ht="16">
      <c r="A9714" s="3">
        <v>100</v>
      </c>
      <c r="B9714" s="7">
        <v>40331</v>
      </c>
      <c r="C9714" s="3">
        <v>2472</v>
      </c>
      <c r="J9714" s="2"/>
    </row>
    <row r="9715" spans="1:10" ht="16">
      <c r="A9715" s="3">
        <v>25</v>
      </c>
      <c r="B9715" s="7">
        <v>40331</v>
      </c>
      <c r="C9715" s="3">
        <v>2472</v>
      </c>
      <c r="J9715" s="2"/>
    </row>
    <row r="9716" spans="1:10" ht="16">
      <c r="A9716" s="3">
        <v>60</v>
      </c>
      <c r="B9716" s="7">
        <v>40331</v>
      </c>
      <c r="C9716" s="3">
        <v>2472</v>
      </c>
      <c r="J9716" s="2"/>
    </row>
    <row r="9717" spans="1:10" ht="16">
      <c r="A9717" s="3">
        <v>33</v>
      </c>
      <c r="B9717" s="7">
        <v>40332</v>
      </c>
      <c r="C9717" s="3">
        <v>2472</v>
      </c>
      <c r="J9717" s="2"/>
    </row>
    <row r="9718" spans="1:10" ht="16">
      <c r="A9718" s="3">
        <v>50</v>
      </c>
      <c r="B9718" s="7">
        <v>40336</v>
      </c>
      <c r="C9718" s="3">
        <v>2472</v>
      </c>
      <c r="J9718" s="2"/>
    </row>
    <row r="9719" spans="1:10" ht="16">
      <c r="A9719" s="3">
        <v>12</v>
      </c>
      <c r="B9719" s="7">
        <v>40338</v>
      </c>
      <c r="C9719" s="3">
        <v>2472</v>
      </c>
      <c r="J9719" s="2"/>
    </row>
    <row r="9720" spans="1:10" ht="16">
      <c r="A9720" s="3">
        <v>25</v>
      </c>
      <c r="B9720" s="7">
        <v>40346</v>
      </c>
      <c r="C9720" s="3">
        <v>2472</v>
      </c>
      <c r="J9720" s="2"/>
    </row>
    <row r="9721" spans="1:10" ht="16">
      <c r="A9721" s="3">
        <v>25</v>
      </c>
      <c r="B9721" s="7">
        <v>40358</v>
      </c>
      <c r="C9721" s="3">
        <v>2472</v>
      </c>
      <c r="J9721" s="2"/>
    </row>
    <row r="9722" spans="1:10" ht="16">
      <c r="A9722" s="3">
        <v>25</v>
      </c>
      <c r="B9722" s="7">
        <v>40359</v>
      </c>
      <c r="C9722" s="3">
        <v>2472</v>
      </c>
      <c r="J9722" s="2"/>
    </row>
    <row r="9723" spans="1:10" ht="16">
      <c r="A9723" s="3">
        <v>25</v>
      </c>
      <c r="B9723" s="7">
        <v>40359</v>
      </c>
      <c r="C9723" s="3">
        <v>2472</v>
      </c>
      <c r="J9723" s="2"/>
    </row>
    <row r="9724" spans="1:10" ht="16">
      <c r="A9724" s="3">
        <v>25</v>
      </c>
      <c r="B9724" s="7">
        <v>40359</v>
      </c>
      <c r="C9724" s="3">
        <v>2472</v>
      </c>
      <c r="J9724" s="2"/>
    </row>
    <row r="9725" spans="1:10" ht="16">
      <c r="A9725" s="3">
        <v>15</v>
      </c>
      <c r="B9725" s="7">
        <v>40359</v>
      </c>
      <c r="C9725" s="3">
        <v>2472</v>
      </c>
      <c r="J9725" s="2"/>
    </row>
    <row r="9726" spans="1:10" ht="16">
      <c r="A9726" s="3">
        <v>50</v>
      </c>
      <c r="B9726" s="7">
        <v>40365</v>
      </c>
      <c r="C9726" s="3">
        <v>2472</v>
      </c>
      <c r="J9726" s="2"/>
    </row>
    <row r="9727" spans="1:10" ht="16">
      <c r="A9727" s="3">
        <v>25</v>
      </c>
      <c r="B9727" s="7">
        <v>40365</v>
      </c>
      <c r="C9727" s="3">
        <v>2472</v>
      </c>
      <c r="J9727" s="2"/>
    </row>
    <row r="9728" spans="1:10" ht="16">
      <c r="A9728" s="3">
        <v>30</v>
      </c>
      <c r="B9728" s="7">
        <v>40365</v>
      </c>
      <c r="C9728" s="3">
        <v>2472</v>
      </c>
      <c r="J9728" s="2"/>
    </row>
    <row r="9729" spans="1:10" ht="16">
      <c r="A9729" s="3">
        <v>25</v>
      </c>
      <c r="B9729" s="7">
        <v>40368</v>
      </c>
      <c r="C9729" s="3">
        <v>2472</v>
      </c>
      <c r="J9729" s="2"/>
    </row>
    <row r="9730" spans="1:10" ht="16">
      <c r="A9730" s="3">
        <v>5</v>
      </c>
      <c r="B9730" s="7">
        <v>40369</v>
      </c>
      <c r="C9730" s="3">
        <v>2472</v>
      </c>
      <c r="J9730" s="2"/>
    </row>
    <row r="9731" spans="1:10" ht="16">
      <c r="A9731" s="3">
        <v>20</v>
      </c>
      <c r="B9731" s="7">
        <v>40436</v>
      </c>
      <c r="C9731" s="3">
        <v>2476</v>
      </c>
      <c r="J9731" s="2"/>
    </row>
    <row r="9732" spans="1:10" ht="16">
      <c r="A9732" s="3">
        <v>25</v>
      </c>
      <c r="B9732" s="7">
        <v>40444</v>
      </c>
      <c r="C9732" s="3">
        <v>2476</v>
      </c>
      <c r="J9732" s="2"/>
    </row>
    <row r="9733" spans="1:10" ht="16">
      <c r="A9733" s="3">
        <v>25</v>
      </c>
      <c r="B9733" s="7">
        <v>40304</v>
      </c>
      <c r="C9733" s="3">
        <v>2479</v>
      </c>
      <c r="J9733" s="2"/>
    </row>
    <row r="9734" spans="1:10" ht="16">
      <c r="A9734" s="3">
        <v>200</v>
      </c>
      <c r="B9734" s="7">
        <v>40304</v>
      </c>
      <c r="C9734" s="3">
        <v>2479</v>
      </c>
      <c r="J9734" s="2"/>
    </row>
    <row r="9735" spans="1:10" ht="16">
      <c r="A9735" s="3">
        <v>25</v>
      </c>
      <c r="B9735" s="7">
        <v>40304</v>
      </c>
      <c r="C9735" s="3">
        <v>2479</v>
      </c>
      <c r="J9735" s="2"/>
    </row>
    <row r="9736" spans="1:10" ht="16">
      <c r="A9736" s="3">
        <v>25</v>
      </c>
      <c r="B9736" s="7">
        <v>40305</v>
      </c>
      <c r="C9736" s="3">
        <v>2479</v>
      </c>
      <c r="J9736" s="2"/>
    </row>
    <row r="9737" spans="1:10" ht="16">
      <c r="A9737" s="3">
        <v>100</v>
      </c>
      <c r="B9737" s="7">
        <v>40305</v>
      </c>
      <c r="C9737" s="3">
        <v>2479</v>
      </c>
      <c r="J9737" s="2"/>
    </row>
    <row r="9738" spans="1:10" ht="16">
      <c r="A9738" s="3">
        <v>125</v>
      </c>
      <c r="B9738" s="7">
        <v>40305</v>
      </c>
      <c r="C9738" s="3">
        <v>2479</v>
      </c>
      <c r="J9738" s="2"/>
    </row>
    <row r="9739" spans="1:10" ht="16">
      <c r="A9739" s="3">
        <v>10</v>
      </c>
      <c r="B9739" s="7">
        <v>40305</v>
      </c>
      <c r="C9739" s="3">
        <v>2479</v>
      </c>
      <c r="J9739" s="2"/>
    </row>
    <row r="9740" spans="1:10" ht="16">
      <c r="A9740" s="3">
        <v>25</v>
      </c>
      <c r="B9740" s="7">
        <v>40305</v>
      </c>
      <c r="C9740" s="3">
        <v>2479</v>
      </c>
      <c r="J9740" s="2"/>
    </row>
    <row r="9741" spans="1:10" ht="16">
      <c r="A9741" s="3">
        <v>100</v>
      </c>
      <c r="B9741" s="7">
        <v>40305</v>
      </c>
      <c r="C9741" s="3">
        <v>2479</v>
      </c>
      <c r="J9741" s="2"/>
    </row>
    <row r="9742" spans="1:10" ht="16">
      <c r="A9742" s="3">
        <v>1</v>
      </c>
      <c r="B9742" s="7">
        <v>40306</v>
      </c>
      <c r="C9742" s="3">
        <v>2479</v>
      </c>
      <c r="J9742" s="2"/>
    </row>
    <row r="9743" spans="1:10" ht="16">
      <c r="A9743" s="3">
        <v>100</v>
      </c>
      <c r="B9743" s="7">
        <v>40306</v>
      </c>
      <c r="C9743" s="3">
        <v>2479</v>
      </c>
      <c r="J9743" s="2"/>
    </row>
    <row r="9744" spans="1:10" ht="16">
      <c r="A9744" s="3">
        <v>50</v>
      </c>
      <c r="B9744" s="7">
        <v>40307</v>
      </c>
      <c r="C9744" s="3">
        <v>2479</v>
      </c>
      <c r="J9744" s="2"/>
    </row>
    <row r="9745" spans="1:10" ht="16">
      <c r="A9745" s="3">
        <v>50</v>
      </c>
      <c r="B9745" s="7">
        <v>40307</v>
      </c>
      <c r="C9745" s="3">
        <v>2479</v>
      </c>
      <c r="J9745" s="2"/>
    </row>
    <row r="9746" spans="1:10" ht="16">
      <c r="A9746" s="3">
        <v>200</v>
      </c>
      <c r="B9746" s="7">
        <v>40312</v>
      </c>
      <c r="C9746" s="3">
        <v>2479</v>
      </c>
      <c r="J9746" s="2"/>
    </row>
    <row r="9747" spans="1:10" ht="16">
      <c r="A9747" s="3">
        <v>25</v>
      </c>
      <c r="B9747" s="7">
        <v>40312</v>
      </c>
      <c r="C9747" s="3">
        <v>2479</v>
      </c>
      <c r="J9747" s="2"/>
    </row>
    <row r="9748" spans="1:10" ht="16">
      <c r="A9748" s="3">
        <v>20</v>
      </c>
      <c r="B9748" s="7">
        <v>40327</v>
      </c>
      <c r="C9748" s="3">
        <v>2479</v>
      </c>
      <c r="J9748" s="2"/>
    </row>
    <row r="9749" spans="1:10" ht="16">
      <c r="A9749" s="3">
        <v>20</v>
      </c>
      <c r="B9749" s="7">
        <v>40331</v>
      </c>
      <c r="C9749" s="3">
        <v>2479</v>
      </c>
      <c r="J9749" s="2"/>
    </row>
    <row r="9750" spans="1:10" ht="16">
      <c r="A9750" s="3">
        <v>100</v>
      </c>
      <c r="B9750" s="7">
        <v>40332</v>
      </c>
      <c r="C9750" s="3">
        <v>2479</v>
      </c>
      <c r="J9750" s="2"/>
    </row>
    <row r="9751" spans="1:10" ht="16">
      <c r="A9751" s="3">
        <v>299</v>
      </c>
      <c r="B9751" s="7">
        <v>40334</v>
      </c>
      <c r="C9751" s="3">
        <v>2479</v>
      </c>
      <c r="J9751" s="2"/>
    </row>
    <row r="9752" spans="1:10" ht="16">
      <c r="A9752" s="3">
        <v>50</v>
      </c>
      <c r="B9752" s="7">
        <v>40323</v>
      </c>
      <c r="C9752" s="3">
        <v>2496</v>
      </c>
      <c r="J9752" s="2"/>
    </row>
    <row r="9753" spans="1:10" ht="16">
      <c r="A9753" s="3">
        <v>25</v>
      </c>
      <c r="B9753" s="7">
        <v>40323</v>
      </c>
      <c r="C9753" s="3">
        <v>2496</v>
      </c>
      <c r="J9753" s="2"/>
    </row>
    <row r="9754" spans="1:10" ht="16">
      <c r="A9754" s="3">
        <v>50</v>
      </c>
      <c r="B9754" s="7">
        <v>40323</v>
      </c>
      <c r="C9754" s="3">
        <v>2496</v>
      </c>
      <c r="J9754" s="2"/>
    </row>
    <row r="9755" spans="1:10" ht="16">
      <c r="A9755" s="3">
        <v>99</v>
      </c>
      <c r="B9755" s="7">
        <v>40323</v>
      </c>
      <c r="C9755" s="3">
        <v>2496</v>
      </c>
      <c r="J9755" s="2"/>
    </row>
    <row r="9756" spans="1:10" ht="16">
      <c r="A9756" s="3">
        <v>25</v>
      </c>
      <c r="B9756" s="7">
        <v>40323</v>
      </c>
      <c r="C9756" s="3">
        <v>2496</v>
      </c>
      <c r="J9756" s="2"/>
    </row>
    <row r="9757" spans="1:10" ht="16">
      <c r="A9757" s="3">
        <v>50</v>
      </c>
      <c r="B9757" s="7">
        <v>40323</v>
      </c>
      <c r="C9757" s="3">
        <v>2496</v>
      </c>
      <c r="J9757" s="2"/>
    </row>
    <row r="9758" spans="1:10" ht="16">
      <c r="A9758" s="3">
        <v>100</v>
      </c>
      <c r="B9758" s="7">
        <v>40323</v>
      </c>
      <c r="C9758" s="3">
        <v>2496</v>
      </c>
      <c r="J9758" s="2"/>
    </row>
    <row r="9759" spans="1:10" ht="16">
      <c r="A9759" s="3">
        <v>100</v>
      </c>
      <c r="B9759" s="7">
        <v>40324</v>
      </c>
      <c r="C9759" s="3">
        <v>2496</v>
      </c>
      <c r="J9759" s="2"/>
    </row>
    <row r="9760" spans="1:10" ht="16">
      <c r="A9760" s="3">
        <v>50</v>
      </c>
      <c r="B9760" s="7">
        <v>40324</v>
      </c>
      <c r="C9760" s="3">
        <v>2496</v>
      </c>
      <c r="J9760" s="2"/>
    </row>
    <row r="9761" spans="1:10" ht="16">
      <c r="A9761" s="3">
        <v>350</v>
      </c>
      <c r="B9761" s="7">
        <v>40325</v>
      </c>
      <c r="C9761" s="3">
        <v>2496</v>
      </c>
      <c r="J9761" s="2"/>
    </row>
    <row r="9762" spans="1:10" ht="16">
      <c r="A9762" s="3">
        <v>50</v>
      </c>
      <c r="B9762" s="7">
        <v>40326</v>
      </c>
      <c r="C9762" s="3">
        <v>2496</v>
      </c>
      <c r="J9762" s="2"/>
    </row>
    <row r="9763" spans="1:10" ht="16">
      <c r="A9763" s="3">
        <v>140</v>
      </c>
      <c r="B9763" s="7">
        <v>40327</v>
      </c>
      <c r="C9763" s="3">
        <v>2496</v>
      </c>
      <c r="J9763" s="2"/>
    </row>
    <row r="9764" spans="1:10" ht="16">
      <c r="A9764" s="3">
        <v>25</v>
      </c>
      <c r="B9764" s="7">
        <v>40327</v>
      </c>
      <c r="C9764" s="3">
        <v>2496</v>
      </c>
      <c r="J9764" s="2"/>
    </row>
    <row r="9765" spans="1:10" ht="16">
      <c r="A9765" s="3">
        <v>25</v>
      </c>
      <c r="B9765" s="7">
        <v>40327</v>
      </c>
      <c r="C9765" s="3">
        <v>2496</v>
      </c>
      <c r="J9765" s="2"/>
    </row>
    <row r="9766" spans="1:10" ht="16">
      <c r="A9766" s="3">
        <v>500</v>
      </c>
      <c r="B9766" s="7">
        <v>40327</v>
      </c>
      <c r="C9766" s="3">
        <v>2496</v>
      </c>
      <c r="J9766" s="2"/>
    </row>
    <row r="9767" spans="1:10" ht="16">
      <c r="A9767" s="3">
        <v>5</v>
      </c>
      <c r="B9767" s="7">
        <v>40327</v>
      </c>
      <c r="C9767" s="3">
        <v>2496</v>
      </c>
      <c r="J9767" s="2"/>
    </row>
    <row r="9768" spans="1:10" ht="16">
      <c r="A9768" s="3">
        <v>50</v>
      </c>
      <c r="B9768" s="7">
        <v>40328</v>
      </c>
      <c r="C9768" s="3">
        <v>2496</v>
      </c>
      <c r="J9768" s="2"/>
    </row>
    <row r="9769" spans="1:10" ht="16">
      <c r="A9769" s="3">
        <v>20</v>
      </c>
      <c r="B9769" s="7">
        <v>40330</v>
      </c>
      <c r="C9769" s="3">
        <v>2496</v>
      </c>
      <c r="J9769" s="2"/>
    </row>
    <row r="9770" spans="1:10" ht="16">
      <c r="A9770" s="3">
        <v>150</v>
      </c>
      <c r="B9770" s="7">
        <v>40330</v>
      </c>
      <c r="C9770" s="3">
        <v>2496</v>
      </c>
      <c r="J9770" s="2"/>
    </row>
    <row r="9771" spans="1:10" ht="16">
      <c r="A9771" s="3">
        <v>100</v>
      </c>
      <c r="B9771" s="7">
        <v>40331</v>
      </c>
      <c r="C9771" s="3">
        <v>2496</v>
      </c>
      <c r="J9771" s="2"/>
    </row>
    <row r="9772" spans="1:10" ht="16">
      <c r="A9772" s="3">
        <v>20</v>
      </c>
      <c r="B9772" s="7">
        <v>40336</v>
      </c>
      <c r="C9772" s="3">
        <v>2496</v>
      </c>
      <c r="J9772" s="2"/>
    </row>
    <row r="9773" spans="1:10" ht="16">
      <c r="A9773" s="3">
        <v>50</v>
      </c>
      <c r="B9773" s="7">
        <v>40341</v>
      </c>
      <c r="C9773" s="3">
        <v>2496</v>
      </c>
      <c r="J9773" s="2"/>
    </row>
    <row r="9774" spans="1:10" ht="16">
      <c r="A9774" s="3">
        <v>50</v>
      </c>
      <c r="B9774" s="7">
        <v>40343</v>
      </c>
      <c r="C9774" s="3">
        <v>2496</v>
      </c>
      <c r="J9774" s="2"/>
    </row>
    <row r="9775" spans="1:10" ht="16">
      <c r="A9775" s="3">
        <v>150</v>
      </c>
      <c r="B9775" s="7">
        <v>40344</v>
      </c>
      <c r="C9775" s="3">
        <v>2496</v>
      </c>
      <c r="J9775" s="2"/>
    </row>
    <row r="9776" spans="1:10" ht="16">
      <c r="A9776" s="3">
        <v>10</v>
      </c>
      <c r="B9776" s="7">
        <v>40344</v>
      </c>
      <c r="C9776" s="3">
        <v>2496</v>
      </c>
      <c r="J9776" s="2"/>
    </row>
    <row r="9777" spans="1:10" ht="16">
      <c r="A9777" s="3">
        <v>100</v>
      </c>
      <c r="B9777" s="7">
        <v>40347</v>
      </c>
      <c r="C9777" s="3">
        <v>2496</v>
      </c>
      <c r="J9777" s="2"/>
    </row>
    <row r="9778" spans="1:10" ht="16">
      <c r="A9778" s="3">
        <v>100</v>
      </c>
      <c r="B9778" s="7">
        <v>40347</v>
      </c>
      <c r="C9778" s="3">
        <v>2496</v>
      </c>
      <c r="J9778" s="2"/>
    </row>
    <row r="9779" spans="1:10" ht="16">
      <c r="A9779" s="3">
        <v>25</v>
      </c>
      <c r="B9779" s="7">
        <v>40348</v>
      </c>
      <c r="C9779" s="3">
        <v>2496</v>
      </c>
      <c r="J9779" s="2"/>
    </row>
    <row r="9780" spans="1:10" ht="16">
      <c r="A9780" s="3">
        <v>99</v>
      </c>
      <c r="B9780" s="7">
        <v>40348</v>
      </c>
      <c r="C9780" s="3">
        <v>2496</v>
      </c>
      <c r="J9780" s="2"/>
    </row>
    <row r="9781" spans="1:10" ht="16">
      <c r="A9781" s="3">
        <v>5</v>
      </c>
      <c r="B9781" s="7">
        <v>40348</v>
      </c>
      <c r="C9781" s="3">
        <v>2496</v>
      </c>
      <c r="J9781" s="2"/>
    </row>
    <row r="9782" spans="1:10" ht="16">
      <c r="A9782" s="3">
        <v>50</v>
      </c>
      <c r="B9782" s="7">
        <v>40351</v>
      </c>
      <c r="C9782" s="3">
        <v>2496</v>
      </c>
      <c r="J9782" s="2"/>
    </row>
    <row r="9783" spans="1:10" ht="16">
      <c r="A9783" s="3">
        <v>50</v>
      </c>
      <c r="B9783" s="7">
        <v>40351</v>
      </c>
      <c r="C9783" s="3">
        <v>2496</v>
      </c>
      <c r="J9783" s="2"/>
    </row>
    <row r="9784" spans="1:10" ht="16">
      <c r="A9784" s="3">
        <v>5</v>
      </c>
      <c r="B9784" s="7">
        <v>40351</v>
      </c>
      <c r="C9784" s="3">
        <v>2496</v>
      </c>
      <c r="J9784" s="2"/>
    </row>
    <row r="9785" spans="1:10" ht="16">
      <c r="A9785" s="3">
        <v>40</v>
      </c>
      <c r="B9785" s="7">
        <v>40352</v>
      </c>
      <c r="C9785" s="3">
        <v>2496</v>
      </c>
      <c r="J9785" s="2"/>
    </row>
    <row r="9786" spans="1:10" ht="16">
      <c r="A9786" s="3">
        <v>10</v>
      </c>
      <c r="B9786" s="7">
        <v>40354</v>
      </c>
      <c r="C9786" s="3">
        <v>2496</v>
      </c>
      <c r="J9786" s="2"/>
    </row>
    <row r="9787" spans="1:10" ht="16">
      <c r="A9787" s="3">
        <v>30</v>
      </c>
      <c r="B9787" s="7">
        <v>40354</v>
      </c>
      <c r="C9787" s="3">
        <v>2496</v>
      </c>
      <c r="J9787" s="2"/>
    </row>
    <row r="9788" spans="1:10" ht="16">
      <c r="A9788" s="3">
        <v>20</v>
      </c>
      <c r="B9788" s="7">
        <v>40354</v>
      </c>
      <c r="C9788" s="3">
        <v>2496</v>
      </c>
      <c r="J9788" s="2"/>
    </row>
    <row r="9789" spans="1:10" ht="16">
      <c r="A9789" s="3">
        <v>30</v>
      </c>
      <c r="B9789" s="7">
        <v>40354</v>
      </c>
      <c r="C9789" s="3">
        <v>2496</v>
      </c>
      <c r="J9789" s="2"/>
    </row>
    <row r="9790" spans="1:10" ht="16">
      <c r="A9790" s="3">
        <v>30</v>
      </c>
      <c r="B9790" s="7">
        <v>40355</v>
      </c>
      <c r="C9790" s="3">
        <v>2496</v>
      </c>
      <c r="J9790" s="2"/>
    </row>
    <row r="9791" spans="1:10" ht="16">
      <c r="A9791" s="3">
        <v>30</v>
      </c>
      <c r="B9791" s="7">
        <v>40356</v>
      </c>
      <c r="C9791" s="3">
        <v>2496</v>
      </c>
      <c r="J9791" s="2"/>
    </row>
    <row r="9792" spans="1:10" ht="16">
      <c r="A9792" s="3">
        <v>625</v>
      </c>
      <c r="B9792" s="7">
        <v>40357</v>
      </c>
      <c r="C9792" s="3">
        <v>2496</v>
      </c>
      <c r="J9792" s="2"/>
    </row>
    <row r="9793" spans="1:10" ht="16">
      <c r="A9793" s="3">
        <v>10</v>
      </c>
      <c r="B9793" s="7">
        <v>40344</v>
      </c>
      <c r="C9793" s="3">
        <v>2499</v>
      </c>
      <c r="J9793" s="2"/>
    </row>
    <row r="9794" spans="1:10" ht="16">
      <c r="A9794" s="3">
        <v>25</v>
      </c>
      <c r="B9794" s="7">
        <v>40348</v>
      </c>
      <c r="C9794" s="3">
        <v>2499</v>
      </c>
      <c r="J9794" s="2"/>
    </row>
    <row r="9795" spans="1:10" ht="16">
      <c r="A9795" s="3">
        <v>25</v>
      </c>
      <c r="B9795" s="7">
        <v>40349</v>
      </c>
      <c r="C9795" s="3">
        <v>2499</v>
      </c>
      <c r="J9795" s="2"/>
    </row>
    <row r="9796" spans="1:10" ht="16">
      <c r="A9796" s="3">
        <v>20</v>
      </c>
      <c r="B9796" s="7">
        <v>40350</v>
      </c>
      <c r="C9796" s="3">
        <v>2499</v>
      </c>
      <c r="J9796" s="2"/>
    </row>
    <row r="9797" spans="1:10" ht="16">
      <c r="A9797" s="3">
        <v>100</v>
      </c>
      <c r="B9797" s="7">
        <v>40351</v>
      </c>
      <c r="C9797" s="3">
        <v>2499</v>
      </c>
      <c r="J9797" s="2"/>
    </row>
    <row r="9798" spans="1:10" ht="16">
      <c r="A9798" s="3">
        <v>5</v>
      </c>
      <c r="B9798" s="7">
        <v>40351</v>
      </c>
      <c r="C9798" s="3">
        <v>2499</v>
      </c>
      <c r="J9798" s="2"/>
    </row>
    <row r="9799" spans="1:10" ht="16">
      <c r="A9799" s="3">
        <v>25</v>
      </c>
      <c r="B9799" s="7">
        <v>40352</v>
      </c>
      <c r="C9799" s="3">
        <v>2499</v>
      </c>
      <c r="J9799" s="2"/>
    </row>
    <row r="9800" spans="1:10" ht="16">
      <c r="A9800" s="3">
        <v>10</v>
      </c>
      <c r="B9800" s="7">
        <v>40357</v>
      </c>
      <c r="C9800" s="3">
        <v>2499</v>
      </c>
      <c r="J9800" s="2"/>
    </row>
    <row r="9801" spans="1:10" ht="16">
      <c r="A9801" s="3">
        <v>50</v>
      </c>
      <c r="B9801" s="7">
        <v>40358</v>
      </c>
      <c r="C9801" s="3">
        <v>2499</v>
      </c>
      <c r="J9801" s="2"/>
    </row>
    <row r="9802" spans="1:10" ht="16">
      <c r="A9802" s="3">
        <v>100</v>
      </c>
      <c r="B9802" s="7">
        <v>40358</v>
      </c>
      <c r="C9802" s="3">
        <v>2499</v>
      </c>
      <c r="J9802" s="2"/>
    </row>
    <row r="9803" spans="1:10" ht="16">
      <c r="A9803" s="3">
        <v>25</v>
      </c>
      <c r="B9803" s="7">
        <v>40359</v>
      </c>
      <c r="C9803" s="3">
        <v>2499</v>
      </c>
      <c r="J9803" s="2"/>
    </row>
    <row r="9804" spans="1:10" ht="16">
      <c r="A9804" s="3">
        <v>105</v>
      </c>
      <c r="B9804" s="7">
        <v>40363</v>
      </c>
      <c r="C9804" s="3">
        <v>2499</v>
      </c>
      <c r="J9804" s="2"/>
    </row>
    <row r="9805" spans="1:10" ht="16">
      <c r="A9805" s="3">
        <v>100</v>
      </c>
      <c r="B9805" s="7">
        <v>40394</v>
      </c>
      <c r="C9805" s="3">
        <v>2504</v>
      </c>
      <c r="J9805" s="2"/>
    </row>
    <row r="9806" spans="1:10" ht="16">
      <c r="A9806" s="3">
        <v>25</v>
      </c>
      <c r="B9806" s="7">
        <v>40411</v>
      </c>
      <c r="C9806" s="3">
        <v>2507</v>
      </c>
      <c r="J9806" s="2"/>
    </row>
    <row r="9807" spans="1:10" ht="16">
      <c r="A9807" s="3">
        <v>25</v>
      </c>
      <c r="B9807" s="7">
        <v>40412</v>
      </c>
      <c r="C9807" s="3">
        <v>2507</v>
      </c>
      <c r="J9807" s="2"/>
    </row>
    <row r="9808" spans="1:10" ht="16">
      <c r="A9808" s="3">
        <v>25</v>
      </c>
      <c r="B9808" s="7">
        <v>40412</v>
      </c>
      <c r="C9808" s="3">
        <v>2507</v>
      </c>
      <c r="J9808" s="2"/>
    </row>
    <row r="9809" spans="1:10" ht="16">
      <c r="A9809" s="3">
        <v>20</v>
      </c>
      <c r="B9809" s="7">
        <v>40412</v>
      </c>
      <c r="C9809" s="3">
        <v>2507</v>
      </c>
      <c r="J9809" s="2"/>
    </row>
    <row r="9810" spans="1:10" ht="16">
      <c r="A9810" s="3">
        <v>35</v>
      </c>
      <c r="B9810" s="7">
        <v>40412</v>
      </c>
      <c r="C9810" s="3">
        <v>2507</v>
      </c>
      <c r="J9810" s="2"/>
    </row>
    <row r="9811" spans="1:10" ht="16">
      <c r="A9811" s="3">
        <v>25</v>
      </c>
      <c r="B9811" s="7">
        <v>40413</v>
      </c>
      <c r="C9811" s="3">
        <v>2507</v>
      </c>
      <c r="J9811" s="2"/>
    </row>
    <row r="9812" spans="1:10" ht="16">
      <c r="A9812" s="3">
        <v>25</v>
      </c>
      <c r="B9812" s="7">
        <v>40414</v>
      </c>
      <c r="C9812" s="3">
        <v>2507</v>
      </c>
      <c r="J9812" s="2"/>
    </row>
    <row r="9813" spans="1:10" ht="16">
      <c r="A9813" s="3">
        <v>50</v>
      </c>
      <c r="B9813" s="7">
        <v>40414</v>
      </c>
      <c r="C9813" s="3">
        <v>2507</v>
      </c>
      <c r="J9813" s="2"/>
    </row>
    <row r="9814" spans="1:10" ht="16">
      <c r="A9814" s="3">
        <v>25</v>
      </c>
      <c r="B9814" s="7">
        <v>40415</v>
      </c>
      <c r="C9814" s="3">
        <v>2507</v>
      </c>
      <c r="J9814" s="2"/>
    </row>
    <row r="9815" spans="1:10" ht="16">
      <c r="A9815" s="3">
        <v>10</v>
      </c>
      <c r="B9815" s="7">
        <v>40415</v>
      </c>
      <c r="C9815" s="3">
        <v>2507</v>
      </c>
      <c r="J9815" s="2"/>
    </row>
    <row r="9816" spans="1:10" ht="16">
      <c r="A9816" s="3">
        <v>50</v>
      </c>
      <c r="B9816" s="7">
        <v>40415</v>
      </c>
      <c r="C9816" s="3">
        <v>2507</v>
      </c>
      <c r="J9816" s="2"/>
    </row>
    <row r="9817" spans="1:10" ht="16">
      <c r="A9817" s="3">
        <v>500</v>
      </c>
      <c r="B9817" s="7">
        <v>40415</v>
      </c>
      <c r="C9817" s="3">
        <v>2507</v>
      </c>
      <c r="J9817" s="2"/>
    </row>
    <row r="9818" spans="1:10" ht="16">
      <c r="A9818" s="3">
        <v>20</v>
      </c>
      <c r="B9818" s="7">
        <v>40415</v>
      </c>
      <c r="C9818" s="3">
        <v>2507</v>
      </c>
      <c r="J9818" s="2"/>
    </row>
    <row r="9819" spans="1:10" ht="16">
      <c r="A9819" s="3">
        <v>25</v>
      </c>
      <c r="B9819" s="7">
        <v>40415</v>
      </c>
      <c r="C9819" s="3">
        <v>2507</v>
      </c>
      <c r="J9819" s="2"/>
    </row>
    <row r="9820" spans="1:10" ht="16">
      <c r="A9820" s="3">
        <v>25</v>
      </c>
      <c r="B9820" s="7">
        <v>40416</v>
      </c>
      <c r="C9820" s="3">
        <v>2507</v>
      </c>
      <c r="J9820" s="2"/>
    </row>
    <row r="9821" spans="1:10" ht="16">
      <c r="A9821" s="3">
        <v>150</v>
      </c>
      <c r="B9821" s="7">
        <v>40416</v>
      </c>
      <c r="C9821" s="3">
        <v>2507</v>
      </c>
      <c r="J9821" s="2"/>
    </row>
    <row r="9822" spans="1:10" ht="16">
      <c r="A9822" s="3">
        <v>25</v>
      </c>
      <c r="B9822" s="7">
        <v>40416</v>
      </c>
      <c r="C9822" s="3">
        <v>2507</v>
      </c>
      <c r="J9822" s="2"/>
    </row>
    <row r="9823" spans="1:10" ht="16">
      <c r="A9823" s="3">
        <v>10</v>
      </c>
      <c r="B9823" s="7">
        <v>40416</v>
      </c>
      <c r="C9823" s="3">
        <v>2507</v>
      </c>
      <c r="J9823" s="2"/>
    </row>
    <row r="9824" spans="1:10" ht="16">
      <c r="A9824" s="3">
        <v>50</v>
      </c>
      <c r="B9824" s="7">
        <v>40416</v>
      </c>
      <c r="C9824" s="3">
        <v>2507</v>
      </c>
      <c r="J9824" s="2"/>
    </row>
    <row r="9825" spans="1:10" ht="16">
      <c r="A9825" s="3">
        <v>10</v>
      </c>
      <c r="B9825" s="7">
        <v>40416</v>
      </c>
      <c r="C9825" s="3">
        <v>2507</v>
      </c>
      <c r="J9825" s="2"/>
    </row>
    <row r="9826" spans="1:10" ht="16">
      <c r="A9826" s="3">
        <v>50</v>
      </c>
      <c r="B9826" s="7">
        <v>40416</v>
      </c>
      <c r="C9826" s="3">
        <v>2507</v>
      </c>
      <c r="J9826" s="2"/>
    </row>
    <row r="9827" spans="1:10" ht="16">
      <c r="A9827" s="3">
        <v>50</v>
      </c>
      <c r="B9827" s="7">
        <v>40416</v>
      </c>
      <c r="C9827" s="3">
        <v>2507</v>
      </c>
      <c r="J9827" s="2"/>
    </row>
    <row r="9828" spans="1:10" ht="16">
      <c r="A9828" s="3">
        <v>50</v>
      </c>
      <c r="B9828" s="7">
        <v>40417</v>
      </c>
      <c r="C9828" s="3">
        <v>2507</v>
      </c>
      <c r="J9828" s="2"/>
    </row>
    <row r="9829" spans="1:10" ht="16">
      <c r="A9829" s="3">
        <v>30</v>
      </c>
      <c r="B9829" s="7">
        <v>40417</v>
      </c>
      <c r="C9829" s="3">
        <v>2507</v>
      </c>
      <c r="J9829" s="2"/>
    </row>
    <row r="9830" spans="1:10" ht="16">
      <c r="A9830" s="3">
        <v>100</v>
      </c>
      <c r="B9830" s="7">
        <v>40417</v>
      </c>
      <c r="C9830" s="3">
        <v>2507</v>
      </c>
      <c r="J9830" s="2"/>
    </row>
    <row r="9831" spans="1:10" ht="16">
      <c r="A9831" s="3">
        <v>20</v>
      </c>
      <c r="B9831" s="7">
        <v>40417</v>
      </c>
      <c r="C9831" s="3">
        <v>2507</v>
      </c>
      <c r="J9831" s="2"/>
    </row>
    <row r="9832" spans="1:10" ht="16">
      <c r="A9832" s="3">
        <v>50</v>
      </c>
      <c r="B9832" s="7">
        <v>40418</v>
      </c>
      <c r="C9832" s="3">
        <v>2507</v>
      </c>
      <c r="J9832" s="2"/>
    </row>
    <row r="9833" spans="1:10" ht="16">
      <c r="A9833" s="3">
        <v>15</v>
      </c>
      <c r="B9833" s="7">
        <v>40418</v>
      </c>
      <c r="C9833" s="3">
        <v>2507</v>
      </c>
      <c r="J9833" s="2"/>
    </row>
    <row r="9834" spans="1:10" ht="16">
      <c r="A9834" s="3">
        <v>25</v>
      </c>
      <c r="B9834" s="7">
        <v>40418</v>
      </c>
      <c r="C9834" s="3">
        <v>2507</v>
      </c>
      <c r="J9834" s="2"/>
    </row>
    <row r="9835" spans="1:10" ht="16">
      <c r="A9835" s="3">
        <v>25</v>
      </c>
      <c r="B9835" s="7">
        <v>40419</v>
      </c>
      <c r="C9835" s="3">
        <v>2507</v>
      </c>
      <c r="J9835" s="2"/>
    </row>
    <row r="9836" spans="1:10" ht="16">
      <c r="A9836" s="3">
        <v>10</v>
      </c>
      <c r="B9836" s="7">
        <v>40419</v>
      </c>
      <c r="C9836" s="3">
        <v>2507</v>
      </c>
      <c r="J9836" s="2"/>
    </row>
    <row r="9837" spans="1:10" ht="16">
      <c r="A9837" s="3">
        <v>50</v>
      </c>
      <c r="B9837" s="7">
        <v>40422</v>
      </c>
      <c r="C9837" s="3">
        <v>2507</v>
      </c>
      <c r="J9837" s="2"/>
    </row>
    <row r="9838" spans="1:10" ht="16">
      <c r="A9838" s="3">
        <v>25</v>
      </c>
      <c r="B9838" s="7">
        <v>40423</v>
      </c>
      <c r="C9838" s="3">
        <v>2507</v>
      </c>
      <c r="J9838" s="2"/>
    </row>
    <row r="9839" spans="1:10" ht="16">
      <c r="A9839" s="3">
        <v>25</v>
      </c>
      <c r="B9839" s="7">
        <v>40423</v>
      </c>
      <c r="C9839" s="3">
        <v>2507</v>
      </c>
      <c r="J9839" s="2"/>
    </row>
    <row r="9840" spans="1:10" ht="16">
      <c r="A9840" s="3">
        <v>25</v>
      </c>
      <c r="B9840" s="7">
        <v>40423</v>
      </c>
      <c r="C9840" s="3">
        <v>2507</v>
      </c>
      <c r="J9840" s="2"/>
    </row>
    <row r="9841" spans="1:10" ht="16">
      <c r="A9841" s="3">
        <v>25</v>
      </c>
      <c r="B9841" s="7">
        <v>40424</v>
      </c>
      <c r="C9841" s="3">
        <v>2507</v>
      </c>
      <c r="J9841" s="2"/>
    </row>
    <row r="9842" spans="1:10" ht="16">
      <c r="A9842" s="3">
        <v>15</v>
      </c>
      <c r="B9842" s="7">
        <v>40424</v>
      </c>
      <c r="C9842" s="3">
        <v>2507</v>
      </c>
      <c r="J9842" s="2"/>
    </row>
    <row r="9843" spans="1:10" ht="16">
      <c r="A9843" s="3">
        <v>10</v>
      </c>
      <c r="B9843" s="7">
        <v>40425</v>
      </c>
      <c r="C9843" s="3">
        <v>2507</v>
      </c>
      <c r="J9843" s="2"/>
    </row>
    <row r="9844" spans="1:10" ht="16">
      <c r="A9844" s="3">
        <v>50</v>
      </c>
      <c r="B9844" s="7">
        <v>40425</v>
      </c>
      <c r="C9844" s="3">
        <v>2507</v>
      </c>
      <c r="J9844" s="2"/>
    </row>
    <row r="9845" spans="1:10" ht="16">
      <c r="A9845" s="3">
        <v>25</v>
      </c>
      <c r="B9845" s="7">
        <v>40426</v>
      </c>
      <c r="C9845" s="3">
        <v>2507</v>
      </c>
      <c r="J9845" s="2"/>
    </row>
    <row r="9846" spans="1:10" ht="16">
      <c r="A9846" s="3">
        <v>35</v>
      </c>
      <c r="B9846" s="7">
        <v>40426</v>
      </c>
      <c r="C9846" s="3">
        <v>2507</v>
      </c>
      <c r="J9846" s="2"/>
    </row>
    <row r="9847" spans="1:10" ht="16">
      <c r="A9847" s="3">
        <v>25</v>
      </c>
      <c r="B9847" s="7">
        <v>40426</v>
      </c>
      <c r="C9847" s="3">
        <v>2507</v>
      </c>
      <c r="J9847" s="2"/>
    </row>
    <row r="9848" spans="1:10" ht="16">
      <c r="A9848" s="3">
        <v>25</v>
      </c>
      <c r="B9848" s="7">
        <v>40428</v>
      </c>
      <c r="C9848" s="3">
        <v>2507</v>
      </c>
      <c r="J9848" s="2"/>
    </row>
    <row r="9849" spans="1:10" ht="16">
      <c r="A9849" s="3">
        <v>10</v>
      </c>
      <c r="B9849" s="7">
        <v>40428</v>
      </c>
      <c r="C9849" s="3">
        <v>2507</v>
      </c>
      <c r="J9849" s="2"/>
    </row>
    <row r="9850" spans="1:10" ht="16">
      <c r="A9850" s="3">
        <v>25</v>
      </c>
      <c r="B9850" s="7">
        <v>40428</v>
      </c>
      <c r="C9850" s="3">
        <v>2507</v>
      </c>
      <c r="J9850" s="2"/>
    </row>
    <row r="9851" spans="1:10" ht="16">
      <c r="A9851" s="3">
        <v>25</v>
      </c>
      <c r="B9851" s="7">
        <v>40428</v>
      </c>
      <c r="C9851" s="3">
        <v>2507</v>
      </c>
      <c r="J9851" s="2"/>
    </row>
    <row r="9852" spans="1:10" ht="16">
      <c r="A9852" s="3">
        <v>25</v>
      </c>
      <c r="B9852" s="7">
        <v>40428</v>
      </c>
      <c r="C9852" s="3">
        <v>2507</v>
      </c>
      <c r="J9852" s="2"/>
    </row>
    <row r="9853" spans="1:10" ht="16">
      <c r="A9853" s="3">
        <v>50</v>
      </c>
      <c r="B9853" s="7">
        <v>40428</v>
      </c>
      <c r="C9853" s="3">
        <v>2507</v>
      </c>
      <c r="J9853" s="2"/>
    </row>
    <row r="9854" spans="1:10" ht="16">
      <c r="A9854" s="3">
        <v>50</v>
      </c>
      <c r="B9854" s="7">
        <v>40428</v>
      </c>
      <c r="C9854" s="3">
        <v>2507</v>
      </c>
      <c r="J9854" s="2"/>
    </row>
    <row r="9855" spans="1:10" ht="16">
      <c r="A9855" s="3">
        <v>25</v>
      </c>
      <c r="B9855" s="7">
        <v>40428</v>
      </c>
      <c r="C9855" s="3">
        <v>2507</v>
      </c>
      <c r="J9855" s="2"/>
    </row>
    <row r="9856" spans="1:10" ht="16">
      <c r="A9856" s="3">
        <v>40</v>
      </c>
      <c r="B9856" s="7">
        <v>40428</v>
      </c>
      <c r="C9856" s="3">
        <v>2507</v>
      </c>
      <c r="J9856" s="2"/>
    </row>
    <row r="9857" spans="1:10" ht="16">
      <c r="A9857" s="3">
        <v>75</v>
      </c>
      <c r="B9857" s="7">
        <v>40428</v>
      </c>
      <c r="C9857" s="3">
        <v>2507</v>
      </c>
      <c r="J9857" s="2"/>
    </row>
    <row r="9858" spans="1:10" ht="16">
      <c r="A9858" s="3">
        <v>25</v>
      </c>
      <c r="B9858" s="7">
        <v>40428</v>
      </c>
      <c r="C9858" s="3">
        <v>2507</v>
      </c>
      <c r="J9858" s="2"/>
    </row>
    <row r="9859" spans="1:10" ht="16">
      <c r="A9859" s="3">
        <v>60</v>
      </c>
      <c r="B9859" s="7">
        <v>40428</v>
      </c>
      <c r="C9859" s="3">
        <v>2507</v>
      </c>
      <c r="J9859" s="2"/>
    </row>
    <row r="9860" spans="1:10" ht="16">
      <c r="A9860" s="3">
        <v>25</v>
      </c>
      <c r="B9860" s="7">
        <v>40428</v>
      </c>
      <c r="C9860" s="3">
        <v>2507</v>
      </c>
      <c r="J9860" s="2"/>
    </row>
    <row r="9861" spans="1:10" ht="16">
      <c r="A9861" s="3">
        <v>5</v>
      </c>
      <c r="B9861" s="7">
        <v>40428</v>
      </c>
      <c r="C9861" s="3">
        <v>2507</v>
      </c>
      <c r="J9861" s="2"/>
    </row>
    <row r="9862" spans="1:10" ht="16">
      <c r="A9862" s="3">
        <v>26</v>
      </c>
      <c r="B9862" s="7">
        <v>40429</v>
      </c>
      <c r="C9862" s="3">
        <v>2507</v>
      </c>
      <c r="J9862" s="2"/>
    </row>
    <row r="9863" spans="1:10" ht="16">
      <c r="A9863" s="3">
        <v>25</v>
      </c>
      <c r="B9863" s="7">
        <v>40429</v>
      </c>
      <c r="C9863" s="3">
        <v>2507</v>
      </c>
      <c r="J9863" s="2"/>
    </row>
    <row r="9864" spans="1:10" ht="16">
      <c r="A9864" s="3">
        <v>20</v>
      </c>
      <c r="B9864" s="7">
        <v>40429</v>
      </c>
      <c r="C9864" s="3">
        <v>2507</v>
      </c>
      <c r="J9864" s="2"/>
    </row>
    <row r="9865" spans="1:10" ht="16">
      <c r="A9865" s="3">
        <v>25</v>
      </c>
      <c r="B9865" s="7">
        <v>40429</v>
      </c>
      <c r="C9865" s="3">
        <v>2507</v>
      </c>
      <c r="J9865" s="2"/>
    </row>
    <row r="9866" spans="1:10" ht="16">
      <c r="A9866" s="3">
        <v>25</v>
      </c>
      <c r="B9866" s="7">
        <v>40430</v>
      </c>
      <c r="C9866" s="3">
        <v>2507</v>
      </c>
      <c r="J9866" s="2"/>
    </row>
    <row r="9867" spans="1:10" ht="16">
      <c r="A9867" s="3">
        <v>25</v>
      </c>
      <c r="B9867" s="7">
        <v>40430</v>
      </c>
      <c r="C9867" s="3">
        <v>2507</v>
      </c>
      <c r="J9867" s="2"/>
    </row>
    <row r="9868" spans="1:10" ht="16">
      <c r="A9868" s="3">
        <v>25</v>
      </c>
      <c r="B9868" s="7">
        <v>40430</v>
      </c>
      <c r="C9868" s="3">
        <v>2507</v>
      </c>
      <c r="J9868" s="2"/>
    </row>
    <row r="9869" spans="1:10" ht="16">
      <c r="A9869" s="3">
        <v>30</v>
      </c>
      <c r="B9869" s="7">
        <v>40430</v>
      </c>
      <c r="C9869" s="3">
        <v>2507</v>
      </c>
      <c r="J9869" s="2"/>
    </row>
    <row r="9870" spans="1:10" ht="16">
      <c r="A9870" s="3">
        <v>40</v>
      </c>
      <c r="B9870" s="7">
        <v>40430</v>
      </c>
      <c r="C9870" s="3">
        <v>2507</v>
      </c>
      <c r="J9870" s="2"/>
    </row>
    <row r="9871" spans="1:10" ht="16">
      <c r="A9871" s="3">
        <v>25</v>
      </c>
      <c r="B9871" s="7">
        <v>40430</v>
      </c>
      <c r="C9871" s="3">
        <v>2507</v>
      </c>
      <c r="J9871" s="2"/>
    </row>
    <row r="9872" spans="1:10" ht="16">
      <c r="A9872" s="3">
        <v>15</v>
      </c>
      <c r="B9872" s="7">
        <v>40430</v>
      </c>
      <c r="C9872" s="3">
        <v>2507</v>
      </c>
      <c r="J9872" s="2"/>
    </row>
    <row r="9873" spans="1:10" ht="16">
      <c r="A9873" s="3">
        <v>25</v>
      </c>
      <c r="B9873" s="7">
        <v>40430</v>
      </c>
      <c r="C9873" s="3">
        <v>2507</v>
      </c>
      <c r="J9873" s="2"/>
    </row>
    <row r="9874" spans="1:10" ht="16">
      <c r="A9874" s="3">
        <v>19</v>
      </c>
      <c r="B9874" s="7">
        <v>40432</v>
      </c>
      <c r="C9874" s="3">
        <v>2507</v>
      </c>
      <c r="J9874" s="2"/>
    </row>
    <row r="9875" spans="1:10" ht="16">
      <c r="A9875" s="3">
        <v>100</v>
      </c>
      <c r="B9875" s="7">
        <v>40330</v>
      </c>
      <c r="C9875" s="3">
        <v>2517</v>
      </c>
      <c r="J9875" s="2"/>
    </row>
    <row r="9876" spans="1:10" ht="16">
      <c r="A9876" s="3">
        <v>100</v>
      </c>
      <c r="B9876" s="7">
        <v>40330</v>
      </c>
      <c r="C9876" s="3">
        <v>2517</v>
      </c>
      <c r="J9876" s="2"/>
    </row>
    <row r="9877" spans="1:10" ht="16">
      <c r="A9877" s="3">
        <v>100</v>
      </c>
      <c r="B9877" s="7">
        <v>40330</v>
      </c>
      <c r="C9877" s="3">
        <v>2517</v>
      </c>
      <c r="J9877" s="2"/>
    </row>
    <row r="9878" spans="1:10" ht="16">
      <c r="A9878" s="3">
        <v>200</v>
      </c>
      <c r="B9878" s="7">
        <v>40330</v>
      </c>
      <c r="C9878" s="3">
        <v>2517</v>
      </c>
      <c r="J9878" s="2"/>
    </row>
    <row r="9879" spans="1:10" ht="16">
      <c r="A9879" s="3">
        <v>200</v>
      </c>
      <c r="B9879" s="7">
        <v>40330</v>
      </c>
      <c r="C9879" s="3">
        <v>2517</v>
      </c>
      <c r="J9879" s="2"/>
    </row>
    <row r="9880" spans="1:10" ht="16">
      <c r="A9880" s="3">
        <v>100</v>
      </c>
      <c r="B9880" s="7">
        <v>40331</v>
      </c>
      <c r="C9880" s="3">
        <v>2517</v>
      </c>
      <c r="J9880" s="2"/>
    </row>
    <row r="9881" spans="1:10" ht="16">
      <c r="A9881" s="3">
        <v>100</v>
      </c>
      <c r="B9881" s="7">
        <v>40337</v>
      </c>
      <c r="C9881" s="3">
        <v>2517</v>
      </c>
      <c r="J9881" s="2"/>
    </row>
    <row r="9882" spans="1:10" ht="16">
      <c r="A9882" s="3">
        <v>25</v>
      </c>
      <c r="B9882" s="7">
        <v>40337</v>
      </c>
      <c r="C9882" s="3">
        <v>2517</v>
      </c>
      <c r="J9882" s="2"/>
    </row>
    <row r="9883" spans="1:10" ht="16">
      <c r="A9883" s="3">
        <v>50</v>
      </c>
      <c r="B9883" s="7">
        <v>40338</v>
      </c>
      <c r="C9883" s="3">
        <v>2517</v>
      </c>
      <c r="J9883" s="2"/>
    </row>
    <row r="9884" spans="1:10" ht="16">
      <c r="A9884" s="3">
        <v>20</v>
      </c>
      <c r="B9884" s="7">
        <v>40342</v>
      </c>
      <c r="C9884" s="3">
        <v>2517</v>
      </c>
      <c r="J9884" s="2"/>
    </row>
    <row r="9885" spans="1:10" ht="16">
      <c r="A9885" s="3">
        <v>25</v>
      </c>
      <c r="B9885" s="7">
        <v>40352</v>
      </c>
      <c r="C9885" s="3">
        <v>2517</v>
      </c>
      <c r="J9885" s="2"/>
    </row>
    <row r="9886" spans="1:10" ht="16">
      <c r="A9886" s="3">
        <v>25</v>
      </c>
      <c r="B9886" s="7">
        <v>40358</v>
      </c>
      <c r="C9886" s="3">
        <v>2517</v>
      </c>
      <c r="J9886" s="2"/>
    </row>
    <row r="9887" spans="1:10" ht="16">
      <c r="A9887" s="3">
        <v>25</v>
      </c>
      <c r="B9887" s="7">
        <v>40316</v>
      </c>
      <c r="C9887" s="3">
        <v>2527</v>
      </c>
      <c r="J9887" s="2"/>
    </row>
    <row r="9888" spans="1:10" ht="16">
      <c r="A9888" s="3">
        <v>175</v>
      </c>
      <c r="B9888" s="7">
        <v>40358</v>
      </c>
      <c r="C9888" s="3">
        <v>2528</v>
      </c>
      <c r="J9888" s="2"/>
    </row>
    <row r="9889" spans="1:10" ht="16">
      <c r="A9889" s="3">
        <v>50</v>
      </c>
      <c r="B9889" s="7">
        <v>40358</v>
      </c>
      <c r="C9889" s="3">
        <v>2528</v>
      </c>
      <c r="J9889" s="2"/>
    </row>
    <row r="9890" spans="1:10" ht="16">
      <c r="A9890" s="3">
        <v>25</v>
      </c>
      <c r="B9890" s="7">
        <v>40358</v>
      </c>
      <c r="C9890" s="3">
        <v>2528</v>
      </c>
      <c r="J9890" s="2"/>
    </row>
    <row r="9891" spans="1:10" ht="16">
      <c r="A9891" s="3">
        <v>500</v>
      </c>
      <c r="B9891" s="7">
        <v>40358</v>
      </c>
      <c r="C9891" s="3">
        <v>2528</v>
      </c>
      <c r="J9891" s="2"/>
    </row>
    <row r="9892" spans="1:10" ht="16">
      <c r="A9892" s="3">
        <v>50</v>
      </c>
      <c r="B9892" s="7">
        <v>40358</v>
      </c>
      <c r="C9892" s="3">
        <v>2528</v>
      </c>
      <c r="J9892" s="2"/>
    </row>
    <row r="9893" spans="1:10" ht="16">
      <c r="A9893" s="3">
        <v>100</v>
      </c>
      <c r="B9893" s="7">
        <v>40358</v>
      </c>
      <c r="C9893" s="3">
        <v>2528</v>
      </c>
      <c r="J9893" s="2"/>
    </row>
    <row r="9894" spans="1:10" ht="16">
      <c r="A9894" s="3">
        <v>50</v>
      </c>
      <c r="B9894" s="7">
        <v>40358</v>
      </c>
      <c r="C9894" s="3">
        <v>2528</v>
      </c>
      <c r="J9894" s="2"/>
    </row>
    <row r="9895" spans="1:10" ht="16">
      <c r="A9895" s="3">
        <v>250</v>
      </c>
      <c r="B9895" s="7">
        <v>40361</v>
      </c>
      <c r="C9895" s="3">
        <v>2528</v>
      </c>
      <c r="J9895" s="2"/>
    </row>
    <row r="9896" spans="1:10" ht="16">
      <c r="A9896" s="3">
        <v>15</v>
      </c>
      <c r="B9896" s="7">
        <v>40364</v>
      </c>
      <c r="C9896" s="3">
        <v>2528</v>
      </c>
      <c r="J9896" s="2"/>
    </row>
    <row r="9897" spans="1:10" ht="16">
      <c r="A9897" s="3">
        <v>5</v>
      </c>
      <c r="B9897" s="7">
        <v>40369</v>
      </c>
      <c r="C9897" s="3">
        <v>2528</v>
      </c>
      <c r="J9897" s="2"/>
    </row>
    <row r="9898" spans="1:10" ht="16">
      <c r="A9898" s="3">
        <v>25</v>
      </c>
      <c r="B9898" s="7">
        <v>40370</v>
      </c>
      <c r="C9898" s="3">
        <v>2528</v>
      </c>
      <c r="J9898" s="2"/>
    </row>
    <row r="9899" spans="1:10" ht="16">
      <c r="A9899" s="3">
        <v>200</v>
      </c>
      <c r="B9899" s="7">
        <v>40380</v>
      </c>
      <c r="C9899" s="3">
        <v>2528</v>
      </c>
      <c r="J9899" s="2"/>
    </row>
    <row r="9900" spans="1:10" ht="16">
      <c r="A9900" s="3">
        <v>1</v>
      </c>
      <c r="B9900" s="7">
        <v>40381</v>
      </c>
      <c r="C9900" s="3">
        <v>2528</v>
      </c>
      <c r="J9900" s="2"/>
    </row>
    <row r="9901" spans="1:10" ht="16">
      <c r="A9901" s="3">
        <v>25</v>
      </c>
      <c r="B9901" s="7">
        <v>40381</v>
      </c>
      <c r="C9901" s="3">
        <v>2528</v>
      </c>
      <c r="J9901" s="2"/>
    </row>
    <row r="9902" spans="1:10" ht="16">
      <c r="A9902" s="3">
        <v>10</v>
      </c>
      <c r="B9902" s="7">
        <v>40382</v>
      </c>
      <c r="C9902" s="3">
        <v>2528</v>
      </c>
      <c r="J9902" s="2"/>
    </row>
    <row r="9903" spans="1:10" ht="16">
      <c r="A9903" s="3">
        <v>200</v>
      </c>
      <c r="B9903" s="7">
        <v>40383</v>
      </c>
      <c r="C9903" s="3">
        <v>2528</v>
      </c>
      <c r="J9903" s="2"/>
    </row>
    <row r="9904" spans="1:10" ht="16">
      <c r="A9904" s="3">
        <v>25</v>
      </c>
      <c r="B9904" s="7">
        <v>40387</v>
      </c>
      <c r="C9904" s="3">
        <v>2528</v>
      </c>
      <c r="J9904" s="2"/>
    </row>
    <row r="9905" spans="1:10" ht="16">
      <c r="A9905" s="3">
        <v>50</v>
      </c>
      <c r="B9905" s="7">
        <v>40389</v>
      </c>
      <c r="C9905" s="3">
        <v>2528</v>
      </c>
      <c r="J9905" s="2"/>
    </row>
    <row r="9906" spans="1:10" ht="16">
      <c r="A9906" s="3">
        <v>100</v>
      </c>
      <c r="B9906" s="7">
        <v>40389</v>
      </c>
      <c r="C9906" s="3">
        <v>2528</v>
      </c>
      <c r="J9906" s="2"/>
    </row>
    <row r="9907" spans="1:10" ht="16">
      <c r="A9907" s="3">
        <v>5</v>
      </c>
      <c r="B9907" s="7">
        <v>40394</v>
      </c>
      <c r="C9907" s="3">
        <v>2528</v>
      </c>
      <c r="J9907" s="2"/>
    </row>
    <row r="9908" spans="1:10" ht="16">
      <c r="A9908" s="3">
        <v>50</v>
      </c>
      <c r="B9908" s="7">
        <v>40395</v>
      </c>
      <c r="C9908" s="3">
        <v>2528</v>
      </c>
      <c r="J9908" s="2"/>
    </row>
    <row r="9909" spans="1:10" ht="16">
      <c r="A9909" s="3">
        <v>25</v>
      </c>
      <c r="B9909" s="7">
        <v>40396</v>
      </c>
      <c r="C9909" s="3">
        <v>2528</v>
      </c>
      <c r="J9909" s="2"/>
    </row>
    <row r="9910" spans="1:10" ht="16">
      <c r="A9910" s="3">
        <v>40</v>
      </c>
      <c r="B9910" s="7">
        <v>40397</v>
      </c>
      <c r="C9910" s="3">
        <v>2528</v>
      </c>
      <c r="J9910" s="2"/>
    </row>
    <row r="9911" spans="1:10" ht="16">
      <c r="A9911" s="3">
        <v>100</v>
      </c>
      <c r="B9911" s="7">
        <v>40397</v>
      </c>
      <c r="C9911" s="3">
        <v>2528</v>
      </c>
      <c r="J9911" s="2"/>
    </row>
    <row r="9912" spans="1:10" ht="16">
      <c r="A9912" s="3">
        <v>50</v>
      </c>
      <c r="B9912" s="7">
        <v>40401</v>
      </c>
      <c r="C9912" s="3">
        <v>2528</v>
      </c>
      <c r="J9912" s="2"/>
    </row>
    <row r="9913" spans="1:10" ht="16">
      <c r="A9913" s="3">
        <v>5</v>
      </c>
      <c r="B9913" s="7">
        <v>40316</v>
      </c>
      <c r="C9913" s="3">
        <v>2530</v>
      </c>
      <c r="J9913" s="2"/>
    </row>
    <row r="9914" spans="1:10" ht="16">
      <c r="A9914" s="3">
        <v>100</v>
      </c>
      <c r="B9914" s="7">
        <v>40318</v>
      </c>
      <c r="C9914" s="3">
        <v>2530</v>
      </c>
      <c r="J9914" s="2"/>
    </row>
    <row r="9915" spans="1:10" ht="16">
      <c r="A9915" s="3">
        <v>100</v>
      </c>
      <c r="B9915" s="7">
        <v>40318</v>
      </c>
      <c r="C9915" s="3">
        <v>2530</v>
      </c>
      <c r="J9915" s="2"/>
    </row>
    <row r="9916" spans="1:10" ht="16">
      <c r="A9916" s="3">
        <v>25</v>
      </c>
      <c r="B9916" s="7">
        <v>40319</v>
      </c>
      <c r="C9916" s="3">
        <v>2530</v>
      </c>
      <c r="J9916" s="2"/>
    </row>
    <row r="9917" spans="1:10" ht="16">
      <c r="A9917" s="3">
        <v>25</v>
      </c>
      <c r="B9917" s="7">
        <v>40319</v>
      </c>
      <c r="C9917" s="3">
        <v>2530</v>
      </c>
      <c r="J9917" s="2"/>
    </row>
    <row r="9918" spans="1:10" ht="16">
      <c r="A9918" s="3">
        <v>50</v>
      </c>
      <c r="B9918" s="7">
        <v>40324</v>
      </c>
      <c r="C9918" s="3">
        <v>2530</v>
      </c>
      <c r="J9918" s="2"/>
    </row>
    <row r="9919" spans="1:10" ht="16">
      <c r="A9919" s="3">
        <v>20</v>
      </c>
      <c r="B9919" s="7">
        <v>40325</v>
      </c>
      <c r="C9919" s="3">
        <v>2530</v>
      </c>
      <c r="J9919" s="2"/>
    </row>
    <row r="9920" spans="1:10" ht="16">
      <c r="A9920" s="3">
        <v>50</v>
      </c>
      <c r="B9920" s="7">
        <v>40327</v>
      </c>
      <c r="C9920" s="3">
        <v>2530</v>
      </c>
      <c r="J9920" s="2"/>
    </row>
    <row r="9921" spans="1:10" ht="16">
      <c r="A9921" s="3">
        <v>1</v>
      </c>
      <c r="B9921" s="7">
        <v>40343</v>
      </c>
      <c r="C9921" s="3">
        <v>2530</v>
      </c>
      <c r="J9921" s="2"/>
    </row>
    <row r="9922" spans="1:10" ht="16">
      <c r="A9922" s="3">
        <v>25</v>
      </c>
      <c r="B9922" s="7">
        <v>40316</v>
      </c>
      <c r="C9922" s="3">
        <v>2541</v>
      </c>
      <c r="J9922" s="2"/>
    </row>
    <row r="9923" spans="1:10" ht="16">
      <c r="A9923" s="3">
        <v>50</v>
      </c>
      <c r="B9923" s="7">
        <v>40317</v>
      </c>
      <c r="C9923" s="3">
        <v>2541</v>
      </c>
      <c r="J9923" s="2"/>
    </row>
    <row r="9924" spans="1:10" ht="16">
      <c r="A9924" s="3">
        <v>75</v>
      </c>
      <c r="B9924" s="7">
        <v>40318</v>
      </c>
      <c r="C9924" s="3">
        <v>2541</v>
      </c>
      <c r="J9924" s="2"/>
    </row>
    <row r="9925" spans="1:10" ht="16">
      <c r="A9925" s="3">
        <v>25</v>
      </c>
      <c r="B9925" s="7">
        <v>40318</v>
      </c>
      <c r="C9925" s="3">
        <v>2541</v>
      </c>
      <c r="J9925" s="2"/>
    </row>
    <row r="9926" spans="1:10" ht="16">
      <c r="A9926" s="3">
        <v>500</v>
      </c>
      <c r="B9926" s="7">
        <v>40321</v>
      </c>
      <c r="C9926" s="3">
        <v>2541</v>
      </c>
      <c r="J9926" s="2"/>
    </row>
    <row r="9927" spans="1:10" ht="16">
      <c r="A9927" s="3">
        <v>100</v>
      </c>
      <c r="B9927" s="7">
        <v>40321</v>
      </c>
      <c r="C9927" s="3">
        <v>2541</v>
      </c>
      <c r="J9927" s="2"/>
    </row>
    <row r="9928" spans="1:10" ht="16">
      <c r="A9928" s="3">
        <v>100</v>
      </c>
      <c r="B9928" s="7">
        <v>40321</v>
      </c>
      <c r="C9928" s="3">
        <v>2541</v>
      </c>
      <c r="J9928" s="2"/>
    </row>
    <row r="9929" spans="1:10" ht="16">
      <c r="A9929" s="3">
        <v>50</v>
      </c>
      <c r="B9929" s="7">
        <v>40321</v>
      </c>
      <c r="C9929" s="3">
        <v>2541</v>
      </c>
      <c r="J9929" s="2"/>
    </row>
    <row r="9930" spans="1:10" ht="16">
      <c r="A9930" s="3">
        <v>1000</v>
      </c>
      <c r="B9930" s="7">
        <v>40335</v>
      </c>
      <c r="C9930" s="3">
        <v>2541</v>
      </c>
      <c r="J9930" s="2"/>
    </row>
    <row r="9931" spans="1:10" ht="16">
      <c r="A9931" s="3">
        <v>50</v>
      </c>
      <c r="B9931" s="7">
        <v>40336</v>
      </c>
      <c r="C9931" s="3">
        <v>2541</v>
      </c>
      <c r="J9931" s="2"/>
    </row>
    <row r="9932" spans="1:10" ht="16">
      <c r="A9932" s="3">
        <v>100</v>
      </c>
      <c r="B9932" s="7">
        <v>40346</v>
      </c>
      <c r="C9932" s="3">
        <v>2541</v>
      </c>
      <c r="J9932" s="2"/>
    </row>
    <row r="9933" spans="1:10" ht="16">
      <c r="A9933" s="3">
        <v>10</v>
      </c>
      <c r="B9933" s="7">
        <v>40350</v>
      </c>
      <c r="C9933" s="3">
        <v>2541</v>
      </c>
      <c r="J9933" s="2"/>
    </row>
    <row r="9934" spans="1:10" ht="16">
      <c r="A9934" s="3">
        <v>1</v>
      </c>
      <c r="B9934" s="7">
        <v>40350</v>
      </c>
      <c r="C9934" s="3">
        <v>2541</v>
      </c>
      <c r="J9934" s="2"/>
    </row>
    <row r="9935" spans="1:10" ht="16">
      <c r="A9935" s="3">
        <v>10</v>
      </c>
      <c r="B9935" s="7">
        <v>40350</v>
      </c>
      <c r="C9935" s="3">
        <v>2541</v>
      </c>
      <c r="J9935" s="2"/>
    </row>
    <row r="9936" spans="1:10" ht="16">
      <c r="A9936" s="3">
        <v>205</v>
      </c>
      <c r="B9936" s="7">
        <v>40351</v>
      </c>
      <c r="C9936" s="3">
        <v>2541</v>
      </c>
      <c r="J9936" s="2"/>
    </row>
    <row r="9937" spans="1:10" ht="16">
      <c r="A9937" s="3">
        <v>5</v>
      </c>
      <c r="B9937" s="7">
        <v>40379</v>
      </c>
      <c r="C9937" s="3">
        <v>2546</v>
      </c>
      <c r="J9937" s="2"/>
    </row>
    <row r="9938" spans="1:10" ht="16">
      <c r="A9938" s="3">
        <v>25</v>
      </c>
      <c r="B9938" s="7">
        <v>40379</v>
      </c>
      <c r="C9938" s="3">
        <v>2546</v>
      </c>
      <c r="J9938" s="2"/>
    </row>
    <row r="9939" spans="1:10" ht="16">
      <c r="A9939" s="3">
        <v>5</v>
      </c>
      <c r="B9939" s="7">
        <v>40379</v>
      </c>
      <c r="C9939" s="3">
        <v>2546</v>
      </c>
      <c r="J9939" s="2"/>
    </row>
    <row r="9940" spans="1:10" ht="16">
      <c r="A9940" s="3">
        <v>20</v>
      </c>
      <c r="B9940" s="7">
        <v>40379</v>
      </c>
      <c r="C9940" s="3">
        <v>2546</v>
      </c>
      <c r="J9940" s="2"/>
    </row>
    <row r="9941" spans="1:10" ht="16">
      <c r="A9941" s="3">
        <v>10</v>
      </c>
      <c r="B9941" s="7">
        <v>40379</v>
      </c>
      <c r="C9941" s="3">
        <v>2546</v>
      </c>
      <c r="J9941" s="2"/>
    </row>
    <row r="9942" spans="1:10" ht="16">
      <c r="A9942" s="3">
        <v>100</v>
      </c>
      <c r="B9942" s="7">
        <v>40379</v>
      </c>
      <c r="C9942" s="3">
        <v>2546</v>
      </c>
      <c r="J9942" s="2"/>
    </row>
    <row r="9943" spans="1:10" ht="16">
      <c r="A9943" s="3">
        <v>25</v>
      </c>
      <c r="B9943" s="7">
        <v>40379</v>
      </c>
      <c r="C9943" s="3">
        <v>2546</v>
      </c>
      <c r="J9943" s="2"/>
    </row>
    <row r="9944" spans="1:10" ht="16">
      <c r="A9944" s="3">
        <v>50</v>
      </c>
      <c r="B9944" s="7">
        <v>40379</v>
      </c>
      <c r="C9944" s="3">
        <v>2546</v>
      </c>
      <c r="J9944" s="2"/>
    </row>
    <row r="9945" spans="1:10" ht="16">
      <c r="A9945" s="3">
        <v>100</v>
      </c>
      <c r="B9945" s="7">
        <v>40379</v>
      </c>
      <c r="C9945" s="3">
        <v>2546</v>
      </c>
      <c r="J9945" s="2"/>
    </row>
    <row r="9946" spans="1:10" ht="16">
      <c r="A9946" s="3">
        <v>25</v>
      </c>
      <c r="B9946" s="7">
        <v>40379</v>
      </c>
      <c r="C9946" s="3">
        <v>2546</v>
      </c>
      <c r="J9946" s="2"/>
    </row>
    <row r="9947" spans="1:10" ht="16">
      <c r="A9947" s="3">
        <v>5</v>
      </c>
      <c r="B9947" s="7">
        <v>40379</v>
      </c>
      <c r="C9947" s="3">
        <v>2546</v>
      </c>
      <c r="J9947" s="2"/>
    </row>
    <row r="9948" spans="1:10" ht="16">
      <c r="A9948" s="3">
        <v>20</v>
      </c>
      <c r="B9948" s="7">
        <v>40379</v>
      </c>
      <c r="C9948" s="3">
        <v>2546</v>
      </c>
      <c r="J9948" s="2"/>
    </row>
    <row r="9949" spans="1:10" ht="16">
      <c r="A9949" s="3">
        <v>5</v>
      </c>
      <c r="B9949" s="7">
        <v>40379</v>
      </c>
      <c r="C9949" s="3">
        <v>2546</v>
      </c>
      <c r="J9949" s="2"/>
    </row>
    <row r="9950" spans="1:10" ht="16">
      <c r="A9950" s="3">
        <v>20</v>
      </c>
      <c r="B9950" s="7">
        <v>40379</v>
      </c>
      <c r="C9950" s="3">
        <v>2546</v>
      </c>
      <c r="J9950" s="2"/>
    </row>
    <row r="9951" spans="1:10" ht="16">
      <c r="A9951" s="3">
        <v>10</v>
      </c>
      <c r="B9951" s="7">
        <v>40379</v>
      </c>
      <c r="C9951" s="3">
        <v>2546</v>
      </c>
      <c r="J9951" s="2"/>
    </row>
    <row r="9952" spans="1:10" ht="16">
      <c r="A9952" s="3">
        <v>100</v>
      </c>
      <c r="B9952" s="7">
        <v>40379</v>
      </c>
      <c r="C9952" s="3">
        <v>2546</v>
      </c>
      <c r="J9952" s="2"/>
    </row>
    <row r="9953" spans="1:10" ht="16">
      <c r="A9953" s="3">
        <v>3</v>
      </c>
      <c r="B9953" s="7">
        <v>40379</v>
      </c>
      <c r="C9953" s="3">
        <v>2546</v>
      </c>
      <c r="J9953" s="2"/>
    </row>
    <row r="9954" spans="1:10" ht="16">
      <c r="A9954" s="3">
        <v>5</v>
      </c>
      <c r="B9954" s="7">
        <v>40379</v>
      </c>
      <c r="C9954" s="3">
        <v>2546</v>
      </c>
      <c r="J9954" s="2"/>
    </row>
    <row r="9955" spans="1:10" ht="16">
      <c r="A9955" s="3">
        <v>100</v>
      </c>
      <c r="B9955" s="7">
        <v>40380</v>
      </c>
      <c r="C9955" s="3">
        <v>2546</v>
      </c>
      <c r="J9955" s="2"/>
    </row>
    <row r="9956" spans="1:10" ht="16">
      <c r="A9956" s="3">
        <v>25</v>
      </c>
      <c r="B9956" s="7">
        <v>40381</v>
      </c>
      <c r="C9956" s="3">
        <v>2546</v>
      </c>
      <c r="J9956" s="2"/>
    </row>
    <row r="9957" spans="1:10" ht="16">
      <c r="A9957" s="3">
        <v>25</v>
      </c>
      <c r="B9957" s="7">
        <v>40381</v>
      </c>
      <c r="C9957" s="3">
        <v>2546</v>
      </c>
      <c r="J9957" s="2"/>
    </row>
    <row r="9958" spans="1:10" ht="16">
      <c r="A9958" s="3">
        <v>8</v>
      </c>
      <c r="B9958" s="7">
        <v>40381</v>
      </c>
      <c r="C9958" s="3">
        <v>2546</v>
      </c>
      <c r="J9958" s="2"/>
    </row>
    <row r="9959" spans="1:10" ht="16">
      <c r="A9959" s="3">
        <v>25</v>
      </c>
      <c r="B9959" s="7">
        <v>40381</v>
      </c>
      <c r="C9959" s="3">
        <v>2546</v>
      </c>
      <c r="J9959" s="2"/>
    </row>
    <row r="9960" spans="1:10" ht="16">
      <c r="A9960" s="3">
        <v>50</v>
      </c>
      <c r="B9960" s="7">
        <v>40381</v>
      </c>
      <c r="C9960" s="3">
        <v>2546</v>
      </c>
      <c r="J9960" s="2"/>
    </row>
    <row r="9961" spans="1:10" ht="16">
      <c r="A9961" s="3">
        <v>50</v>
      </c>
      <c r="B9961" s="7">
        <v>40381</v>
      </c>
      <c r="C9961" s="3">
        <v>2546</v>
      </c>
      <c r="J9961" s="2"/>
    </row>
    <row r="9962" spans="1:10" ht="16">
      <c r="A9962" s="3">
        <v>100</v>
      </c>
      <c r="B9962" s="7">
        <v>40381</v>
      </c>
      <c r="C9962" s="3">
        <v>2546</v>
      </c>
      <c r="J9962" s="2"/>
    </row>
    <row r="9963" spans="1:10" ht="16">
      <c r="A9963" s="3">
        <v>10</v>
      </c>
      <c r="B9963" s="7">
        <v>40381</v>
      </c>
      <c r="C9963" s="3">
        <v>2546</v>
      </c>
      <c r="J9963" s="2"/>
    </row>
    <row r="9964" spans="1:10" ht="16">
      <c r="A9964" s="3">
        <v>35</v>
      </c>
      <c r="B9964" s="7">
        <v>40382</v>
      </c>
      <c r="C9964" s="3">
        <v>2546</v>
      </c>
      <c r="J9964" s="2"/>
    </row>
    <row r="9965" spans="1:10" ht="16">
      <c r="A9965" s="3">
        <v>200</v>
      </c>
      <c r="B9965" s="7">
        <v>40382</v>
      </c>
      <c r="C9965" s="3">
        <v>2546</v>
      </c>
      <c r="J9965" s="2"/>
    </row>
    <row r="9966" spans="1:10" ht="16">
      <c r="A9966" s="3">
        <v>20</v>
      </c>
      <c r="B9966" s="7">
        <v>40383</v>
      </c>
      <c r="C9966" s="3">
        <v>2546</v>
      </c>
      <c r="J9966" s="2"/>
    </row>
    <row r="9967" spans="1:10" ht="16">
      <c r="A9967" s="3">
        <v>25</v>
      </c>
      <c r="B9967" s="7">
        <v>40383</v>
      </c>
      <c r="C9967" s="3">
        <v>2546</v>
      </c>
      <c r="J9967" s="2"/>
    </row>
    <row r="9968" spans="1:10" ht="16">
      <c r="A9968" s="3">
        <v>15</v>
      </c>
      <c r="B9968" s="7">
        <v>40383</v>
      </c>
      <c r="C9968" s="3">
        <v>2546</v>
      </c>
      <c r="J9968" s="2"/>
    </row>
    <row r="9969" spans="1:10" ht="16">
      <c r="A9969" s="3">
        <v>25</v>
      </c>
      <c r="B9969" s="7">
        <v>40383</v>
      </c>
      <c r="C9969" s="3">
        <v>2546</v>
      </c>
      <c r="J9969" s="2"/>
    </row>
    <row r="9970" spans="1:10" ht="16">
      <c r="A9970" s="3">
        <v>15</v>
      </c>
      <c r="B9970" s="7">
        <v>40383</v>
      </c>
      <c r="C9970" s="3">
        <v>2546</v>
      </c>
      <c r="J9970" s="2"/>
    </row>
    <row r="9971" spans="1:10" ht="16">
      <c r="A9971" s="3">
        <v>10</v>
      </c>
      <c r="B9971" s="7">
        <v>40383</v>
      </c>
      <c r="C9971" s="3">
        <v>2546</v>
      </c>
      <c r="J9971" s="2"/>
    </row>
    <row r="9972" spans="1:10" ht="16">
      <c r="A9972" s="3">
        <v>2</v>
      </c>
      <c r="B9972" s="7">
        <v>40383</v>
      </c>
      <c r="C9972" s="3">
        <v>2546</v>
      </c>
      <c r="J9972" s="2"/>
    </row>
    <row r="9973" spans="1:10" ht="16">
      <c r="A9973" s="3">
        <v>20</v>
      </c>
      <c r="B9973" s="7">
        <v>40383</v>
      </c>
      <c r="C9973" s="3">
        <v>2546</v>
      </c>
      <c r="J9973" s="2"/>
    </row>
    <row r="9974" spans="1:10" ht="16">
      <c r="A9974" s="3">
        <v>25</v>
      </c>
      <c r="B9974" s="7">
        <v>40383</v>
      </c>
      <c r="C9974" s="3">
        <v>2546</v>
      </c>
      <c r="J9974" s="2"/>
    </row>
    <row r="9975" spans="1:10" ht="16">
      <c r="A9975" s="3">
        <v>30</v>
      </c>
      <c r="B9975" s="7">
        <v>40384</v>
      </c>
      <c r="C9975" s="3">
        <v>2546</v>
      </c>
      <c r="J9975" s="2"/>
    </row>
    <row r="9976" spans="1:10" ht="16">
      <c r="A9976" s="3">
        <v>500</v>
      </c>
      <c r="B9976" s="7">
        <v>40384</v>
      </c>
      <c r="C9976" s="3">
        <v>2546</v>
      </c>
      <c r="J9976" s="2"/>
    </row>
    <row r="9977" spans="1:10" ht="16">
      <c r="A9977" s="3">
        <v>25</v>
      </c>
      <c r="B9977" s="7">
        <v>40384</v>
      </c>
      <c r="C9977" s="3">
        <v>2546</v>
      </c>
      <c r="J9977" s="2"/>
    </row>
    <row r="9978" spans="1:10" ht="16">
      <c r="A9978" s="3">
        <v>5</v>
      </c>
      <c r="B9978" s="7">
        <v>40384</v>
      </c>
      <c r="C9978" s="3">
        <v>2546</v>
      </c>
      <c r="J9978" s="2"/>
    </row>
    <row r="9979" spans="1:10" ht="16">
      <c r="A9979" s="3">
        <v>10</v>
      </c>
      <c r="B9979" s="7">
        <v>40384</v>
      </c>
      <c r="C9979" s="3">
        <v>2546</v>
      </c>
      <c r="J9979" s="2"/>
    </row>
    <row r="9980" spans="1:10" ht="16">
      <c r="A9980" s="3">
        <v>3</v>
      </c>
      <c r="B9980" s="7">
        <v>40384</v>
      </c>
      <c r="C9980" s="3">
        <v>2546</v>
      </c>
      <c r="J9980" s="2"/>
    </row>
    <row r="9981" spans="1:10" ht="16">
      <c r="A9981" s="3">
        <v>10</v>
      </c>
      <c r="B9981" s="7">
        <v>40384</v>
      </c>
      <c r="C9981" s="3">
        <v>2546</v>
      </c>
      <c r="J9981" s="2"/>
    </row>
    <row r="9982" spans="1:10" ht="16">
      <c r="A9982" s="3">
        <v>25</v>
      </c>
      <c r="B9982" s="7">
        <v>40385</v>
      </c>
      <c r="C9982" s="3">
        <v>2546</v>
      </c>
      <c r="J9982" s="2"/>
    </row>
    <row r="9983" spans="1:10" ht="16">
      <c r="A9983" s="3">
        <v>25</v>
      </c>
      <c r="B9983" s="7">
        <v>40385</v>
      </c>
      <c r="C9983" s="3">
        <v>2546</v>
      </c>
      <c r="J9983" s="2"/>
    </row>
    <row r="9984" spans="1:10" ht="16">
      <c r="A9984" s="3">
        <v>10</v>
      </c>
      <c r="B9984" s="7">
        <v>40385</v>
      </c>
      <c r="C9984" s="3">
        <v>2546</v>
      </c>
      <c r="J9984" s="2"/>
    </row>
    <row r="9985" spans="1:10" ht="16">
      <c r="A9985" s="3">
        <v>10</v>
      </c>
      <c r="B9985" s="7">
        <v>40385</v>
      </c>
      <c r="C9985" s="3">
        <v>2546</v>
      </c>
      <c r="J9985" s="2"/>
    </row>
    <row r="9986" spans="1:10" ht="16">
      <c r="A9986" s="3">
        <v>15</v>
      </c>
      <c r="B9986" s="7">
        <v>40385</v>
      </c>
      <c r="C9986" s="3">
        <v>2546</v>
      </c>
      <c r="J9986" s="2"/>
    </row>
    <row r="9987" spans="1:10" ht="16">
      <c r="A9987" s="3">
        <v>100</v>
      </c>
      <c r="B9987" s="7">
        <v>40385</v>
      </c>
      <c r="C9987" s="3">
        <v>2546</v>
      </c>
      <c r="J9987" s="2"/>
    </row>
    <row r="9988" spans="1:10" ht="16">
      <c r="A9988" s="3">
        <v>35</v>
      </c>
      <c r="B9988" s="7">
        <v>40385</v>
      </c>
      <c r="C9988" s="3">
        <v>2546</v>
      </c>
      <c r="J9988" s="2"/>
    </row>
    <row r="9989" spans="1:10" ht="16">
      <c r="A9989" s="3">
        <v>25</v>
      </c>
      <c r="B9989" s="7">
        <v>40385</v>
      </c>
      <c r="C9989" s="3">
        <v>2546</v>
      </c>
      <c r="J9989" s="2"/>
    </row>
    <row r="9990" spans="1:10" ht="16">
      <c r="A9990" s="3">
        <v>100</v>
      </c>
      <c r="B9990" s="7">
        <v>40385</v>
      </c>
      <c r="C9990" s="3">
        <v>2546</v>
      </c>
      <c r="J9990" s="2"/>
    </row>
    <row r="9991" spans="1:10" ht="16">
      <c r="A9991" s="3">
        <v>10</v>
      </c>
      <c r="B9991" s="7">
        <v>40385</v>
      </c>
      <c r="C9991" s="3">
        <v>2546</v>
      </c>
      <c r="J9991" s="2"/>
    </row>
    <row r="9992" spans="1:10" ht="16">
      <c r="A9992" s="3">
        <v>20</v>
      </c>
      <c r="B9992" s="7">
        <v>40386</v>
      </c>
      <c r="C9992" s="3">
        <v>2546</v>
      </c>
      <c r="J9992" s="2"/>
    </row>
    <row r="9993" spans="1:10" ht="16">
      <c r="A9993" s="3">
        <v>20</v>
      </c>
      <c r="B9993" s="7">
        <v>40386</v>
      </c>
      <c r="C9993" s="3">
        <v>2546</v>
      </c>
      <c r="J9993" s="2"/>
    </row>
    <row r="9994" spans="1:10" ht="16">
      <c r="A9994" s="3">
        <v>25</v>
      </c>
      <c r="B9994" s="7">
        <v>40386</v>
      </c>
      <c r="C9994" s="3">
        <v>2546</v>
      </c>
      <c r="J9994" s="2"/>
    </row>
    <row r="9995" spans="1:10" ht="16">
      <c r="A9995" s="3">
        <v>10</v>
      </c>
      <c r="B9995" s="7">
        <v>40386</v>
      </c>
      <c r="C9995" s="3">
        <v>2546</v>
      </c>
      <c r="J9995" s="2"/>
    </row>
    <row r="9996" spans="1:10" ht="16">
      <c r="A9996" s="3">
        <v>30</v>
      </c>
      <c r="B9996" s="7">
        <v>40386</v>
      </c>
      <c r="C9996" s="3">
        <v>2546</v>
      </c>
      <c r="J9996" s="2"/>
    </row>
    <row r="9997" spans="1:10" ht="16">
      <c r="A9997" s="3">
        <v>15</v>
      </c>
      <c r="B9997" s="7">
        <v>40386</v>
      </c>
      <c r="C9997" s="3">
        <v>2546</v>
      </c>
      <c r="J9997" s="2"/>
    </row>
    <row r="9998" spans="1:10" ht="16">
      <c r="A9998" s="3">
        <v>25</v>
      </c>
      <c r="B9998" s="7">
        <v>40386</v>
      </c>
      <c r="C9998" s="3">
        <v>2546</v>
      </c>
      <c r="J9998" s="2"/>
    </row>
    <row r="9999" spans="1:10" ht="16">
      <c r="A9999" s="3">
        <v>5</v>
      </c>
      <c r="B9999" s="7">
        <v>40386</v>
      </c>
      <c r="C9999" s="3">
        <v>2546</v>
      </c>
      <c r="J9999" s="2"/>
    </row>
    <row r="10000" spans="1:10" ht="16">
      <c r="A10000" s="3">
        <v>25</v>
      </c>
      <c r="B10000" s="7">
        <v>40386</v>
      </c>
      <c r="C10000" s="3">
        <v>2546</v>
      </c>
      <c r="J10000" s="2"/>
    </row>
    <row r="10001" spans="1:10" ht="16">
      <c r="A10001" s="3">
        <v>50</v>
      </c>
      <c r="B10001" s="7">
        <v>40387</v>
      </c>
      <c r="C10001" s="3">
        <v>2546</v>
      </c>
      <c r="J10001" s="2"/>
    </row>
    <row r="10002" spans="1:10" ht="16">
      <c r="A10002" s="3">
        <v>25</v>
      </c>
      <c r="B10002" s="7">
        <v>40387</v>
      </c>
      <c r="C10002" s="3">
        <v>2546</v>
      </c>
      <c r="J10002" s="2"/>
    </row>
    <row r="10003" spans="1:10" ht="16">
      <c r="A10003" s="3">
        <v>25</v>
      </c>
      <c r="B10003" s="7">
        <v>40387</v>
      </c>
      <c r="C10003" s="3">
        <v>2546</v>
      </c>
      <c r="J10003" s="2"/>
    </row>
    <row r="10004" spans="1:10" ht="16">
      <c r="A10004" s="3">
        <v>5</v>
      </c>
      <c r="B10004" s="7">
        <v>40387</v>
      </c>
      <c r="C10004" s="3">
        <v>2546</v>
      </c>
      <c r="J10004" s="2"/>
    </row>
    <row r="10005" spans="1:10" ht="16">
      <c r="A10005" s="3">
        <v>25</v>
      </c>
      <c r="B10005" s="7">
        <v>40388</v>
      </c>
      <c r="C10005" s="3">
        <v>2546</v>
      </c>
      <c r="J10005" s="2"/>
    </row>
    <row r="10006" spans="1:10" ht="16">
      <c r="A10006" s="3">
        <v>10</v>
      </c>
      <c r="B10006" s="7">
        <v>40388</v>
      </c>
      <c r="C10006" s="3">
        <v>2546</v>
      </c>
      <c r="J10006" s="2"/>
    </row>
    <row r="10007" spans="1:10" ht="16">
      <c r="A10007" s="3">
        <v>25</v>
      </c>
      <c r="B10007" s="7">
        <v>40388</v>
      </c>
      <c r="C10007" s="3">
        <v>2546</v>
      </c>
      <c r="J10007" s="2"/>
    </row>
    <row r="10008" spans="1:10" ht="16">
      <c r="A10008" s="3">
        <v>25</v>
      </c>
      <c r="B10008" s="7">
        <v>40388</v>
      </c>
      <c r="C10008" s="3">
        <v>2546</v>
      </c>
      <c r="J10008" s="2"/>
    </row>
    <row r="10009" spans="1:10" ht="16">
      <c r="A10009" s="3">
        <v>9</v>
      </c>
      <c r="B10009" s="7">
        <v>40388</v>
      </c>
      <c r="C10009" s="3">
        <v>2546</v>
      </c>
      <c r="J10009" s="2"/>
    </row>
    <row r="10010" spans="1:10" ht="16">
      <c r="A10010" s="3">
        <v>10</v>
      </c>
      <c r="B10010" s="7">
        <v>40388</v>
      </c>
      <c r="C10010" s="3">
        <v>2546</v>
      </c>
      <c r="J10010" s="2"/>
    </row>
    <row r="10011" spans="1:10" ht="16">
      <c r="A10011" s="3">
        <v>15</v>
      </c>
      <c r="B10011" s="7">
        <v>40388</v>
      </c>
      <c r="C10011" s="3">
        <v>2546</v>
      </c>
      <c r="J10011" s="2"/>
    </row>
    <row r="10012" spans="1:10" ht="16">
      <c r="A10012" s="3">
        <v>30</v>
      </c>
      <c r="B10012" s="7">
        <v>40388</v>
      </c>
      <c r="C10012" s="3">
        <v>2546</v>
      </c>
      <c r="J10012" s="2"/>
    </row>
    <row r="10013" spans="1:10" ht="16">
      <c r="A10013" s="3">
        <v>25</v>
      </c>
      <c r="B10013" s="7">
        <v>40389</v>
      </c>
      <c r="C10013" s="3">
        <v>2546</v>
      </c>
      <c r="J10013" s="2"/>
    </row>
    <row r="10014" spans="1:10" ht="16">
      <c r="A10014" s="3">
        <v>25</v>
      </c>
      <c r="B10014" s="7">
        <v>40390</v>
      </c>
      <c r="C10014" s="3">
        <v>2546</v>
      </c>
      <c r="J10014" s="2"/>
    </row>
    <row r="10015" spans="1:10" ht="16">
      <c r="A10015" s="3">
        <v>15</v>
      </c>
      <c r="B10015" s="7">
        <v>40390</v>
      </c>
      <c r="C10015" s="3">
        <v>2546</v>
      </c>
      <c r="J10015" s="2"/>
    </row>
    <row r="10016" spans="1:10" ht="16">
      <c r="A10016" s="3">
        <v>10</v>
      </c>
      <c r="B10016" s="7">
        <v>40390</v>
      </c>
      <c r="C10016" s="3">
        <v>2546</v>
      </c>
      <c r="J10016" s="2"/>
    </row>
    <row r="10017" spans="1:10" ht="16">
      <c r="A10017" s="3">
        <v>10</v>
      </c>
      <c r="B10017" s="7">
        <v>40390</v>
      </c>
      <c r="C10017" s="3">
        <v>2546</v>
      </c>
      <c r="J10017" s="2"/>
    </row>
    <row r="10018" spans="1:10" ht="16">
      <c r="A10018" s="3">
        <v>25</v>
      </c>
      <c r="B10018" s="7">
        <v>40390</v>
      </c>
      <c r="C10018" s="3">
        <v>2546</v>
      </c>
      <c r="J10018" s="2"/>
    </row>
    <row r="10019" spans="1:10" ht="16">
      <c r="A10019" s="3">
        <v>5</v>
      </c>
      <c r="B10019" s="7">
        <v>40390</v>
      </c>
      <c r="C10019" s="3">
        <v>2546</v>
      </c>
      <c r="J10019" s="2"/>
    </row>
    <row r="10020" spans="1:10" ht="16">
      <c r="A10020" s="3">
        <v>25</v>
      </c>
      <c r="B10020" s="7">
        <v>40390</v>
      </c>
      <c r="C10020" s="3">
        <v>2546</v>
      </c>
      <c r="J10020" s="2"/>
    </row>
    <row r="10021" spans="1:10" ht="16">
      <c r="A10021" s="3">
        <v>15</v>
      </c>
      <c r="B10021" s="7">
        <v>40391</v>
      </c>
      <c r="C10021" s="3">
        <v>2546</v>
      </c>
      <c r="J10021" s="2"/>
    </row>
    <row r="10022" spans="1:10" ht="16">
      <c r="A10022" s="3">
        <v>25</v>
      </c>
      <c r="B10022" s="7">
        <v>40392</v>
      </c>
      <c r="C10022" s="3">
        <v>2546</v>
      </c>
      <c r="J10022" s="2"/>
    </row>
    <row r="10023" spans="1:10" ht="16">
      <c r="A10023" s="3">
        <v>100</v>
      </c>
      <c r="B10023" s="7">
        <v>40392</v>
      </c>
      <c r="C10023" s="3">
        <v>2546</v>
      </c>
      <c r="J10023" s="2"/>
    </row>
    <row r="10024" spans="1:10" ht="16">
      <c r="A10024" s="3">
        <v>50</v>
      </c>
      <c r="B10024" s="7">
        <v>40392</v>
      </c>
      <c r="C10024" s="3">
        <v>2546</v>
      </c>
      <c r="J10024" s="2"/>
    </row>
    <row r="10025" spans="1:10" ht="16">
      <c r="A10025" s="3">
        <v>25</v>
      </c>
      <c r="B10025" s="7">
        <v>40393</v>
      </c>
      <c r="C10025" s="3">
        <v>2546</v>
      </c>
      <c r="J10025" s="2"/>
    </row>
    <row r="10026" spans="1:10" ht="16">
      <c r="A10026" s="3">
        <v>20</v>
      </c>
      <c r="B10026" s="7">
        <v>40393</v>
      </c>
      <c r="C10026" s="3">
        <v>2546</v>
      </c>
      <c r="J10026" s="2"/>
    </row>
    <row r="10027" spans="1:10" ht="16">
      <c r="A10027" s="3">
        <v>50</v>
      </c>
      <c r="B10027" s="7">
        <v>40393</v>
      </c>
      <c r="C10027" s="3">
        <v>2546</v>
      </c>
      <c r="J10027" s="2"/>
    </row>
    <row r="10028" spans="1:10" ht="16">
      <c r="A10028" s="3">
        <v>30</v>
      </c>
      <c r="B10028" s="7">
        <v>40394</v>
      </c>
      <c r="C10028" s="3">
        <v>2546</v>
      </c>
      <c r="J10028" s="2"/>
    </row>
    <row r="10029" spans="1:10" ht="16">
      <c r="A10029" s="3">
        <v>100</v>
      </c>
      <c r="B10029" s="7">
        <v>40394</v>
      </c>
      <c r="C10029" s="3">
        <v>2546</v>
      </c>
      <c r="J10029" s="2"/>
    </row>
    <row r="10030" spans="1:10" ht="16">
      <c r="A10030" s="3">
        <v>60</v>
      </c>
      <c r="B10030" s="7">
        <v>40394</v>
      </c>
      <c r="C10030" s="3">
        <v>2546</v>
      </c>
      <c r="J10030" s="2"/>
    </row>
    <row r="10031" spans="1:10" ht="16">
      <c r="A10031" s="3">
        <v>25</v>
      </c>
      <c r="B10031" s="7">
        <v>40394</v>
      </c>
      <c r="C10031" s="3">
        <v>2546</v>
      </c>
      <c r="J10031" s="2"/>
    </row>
    <row r="10032" spans="1:10" ht="16">
      <c r="A10032" s="3">
        <v>1</v>
      </c>
      <c r="B10032" s="7">
        <v>40395</v>
      </c>
      <c r="C10032" s="3">
        <v>2546</v>
      </c>
      <c r="J10032" s="2"/>
    </row>
    <row r="10033" spans="1:10" ht="16">
      <c r="A10033" s="3">
        <v>10</v>
      </c>
      <c r="B10033" s="7">
        <v>40395</v>
      </c>
      <c r="C10033" s="3">
        <v>2546</v>
      </c>
      <c r="J10033" s="2"/>
    </row>
    <row r="10034" spans="1:10" ht="16">
      <c r="A10034" s="3">
        <v>5</v>
      </c>
      <c r="B10034" s="7">
        <v>40395</v>
      </c>
      <c r="C10034" s="3">
        <v>2546</v>
      </c>
      <c r="J10034" s="2"/>
    </row>
    <row r="10035" spans="1:10" ht="16">
      <c r="A10035" s="3">
        <v>10</v>
      </c>
      <c r="B10035" s="7">
        <v>40396</v>
      </c>
      <c r="C10035" s="3">
        <v>2546</v>
      </c>
      <c r="J10035" s="2"/>
    </row>
    <row r="10036" spans="1:10" ht="16">
      <c r="A10036" s="3">
        <v>10</v>
      </c>
      <c r="B10036" s="7">
        <v>40396</v>
      </c>
      <c r="C10036" s="3">
        <v>2546</v>
      </c>
      <c r="J10036" s="2"/>
    </row>
    <row r="10037" spans="1:10" ht="16">
      <c r="A10037" s="3">
        <v>5</v>
      </c>
      <c r="B10037" s="7">
        <v>40397</v>
      </c>
      <c r="C10037" s="3">
        <v>2546</v>
      </c>
      <c r="J10037" s="2"/>
    </row>
    <row r="10038" spans="1:10" ht="16">
      <c r="A10038" s="3">
        <v>20</v>
      </c>
      <c r="B10038" s="7">
        <v>40398</v>
      </c>
      <c r="C10038" s="3">
        <v>2546</v>
      </c>
      <c r="J10038" s="2"/>
    </row>
    <row r="10039" spans="1:10" ht="16">
      <c r="A10039" s="3">
        <v>5</v>
      </c>
      <c r="B10039" s="7">
        <v>40398</v>
      </c>
      <c r="C10039" s="3">
        <v>2546</v>
      </c>
      <c r="J10039" s="2"/>
    </row>
    <row r="10040" spans="1:10" ht="16">
      <c r="A10040" s="3">
        <v>15</v>
      </c>
      <c r="B10040" s="7">
        <v>40398</v>
      </c>
      <c r="C10040" s="3">
        <v>2546</v>
      </c>
      <c r="J10040" s="2"/>
    </row>
    <row r="10041" spans="1:10" ht="16">
      <c r="A10041" s="3">
        <v>31</v>
      </c>
      <c r="B10041" s="7">
        <v>40398</v>
      </c>
      <c r="C10041" s="3">
        <v>2546</v>
      </c>
      <c r="J10041" s="2"/>
    </row>
    <row r="10042" spans="1:10" ht="16">
      <c r="A10042" s="3">
        <v>200</v>
      </c>
      <c r="B10042" s="7">
        <v>40398</v>
      </c>
      <c r="C10042" s="3">
        <v>2546</v>
      </c>
      <c r="J10042" s="2"/>
    </row>
    <row r="10043" spans="1:10" ht="16">
      <c r="A10043" s="3">
        <v>20</v>
      </c>
      <c r="B10043" s="7">
        <v>40398</v>
      </c>
      <c r="C10043" s="3">
        <v>2546</v>
      </c>
      <c r="J10043" s="2"/>
    </row>
    <row r="10044" spans="1:10" ht="16">
      <c r="A10044" s="3">
        <v>25</v>
      </c>
      <c r="B10044" s="7">
        <v>40399</v>
      </c>
      <c r="C10044" s="3">
        <v>2546</v>
      </c>
      <c r="J10044" s="2"/>
    </row>
    <row r="10045" spans="1:10" ht="16">
      <c r="A10045" s="3">
        <v>25</v>
      </c>
      <c r="B10045" s="7">
        <v>40399</v>
      </c>
      <c r="C10045" s="3">
        <v>2546</v>
      </c>
      <c r="J10045" s="2"/>
    </row>
    <row r="10046" spans="1:10" ht="16">
      <c r="A10046" s="3">
        <v>25</v>
      </c>
      <c r="B10046" s="7">
        <v>40399</v>
      </c>
      <c r="C10046" s="3">
        <v>2546</v>
      </c>
      <c r="J10046" s="2"/>
    </row>
    <row r="10047" spans="1:10" ht="16">
      <c r="A10047" s="3">
        <v>25</v>
      </c>
      <c r="B10047" s="7">
        <v>40399</v>
      </c>
      <c r="C10047" s="3">
        <v>2546</v>
      </c>
      <c r="J10047" s="2"/>
    </row>
    <row r="10048" spans="1:10" ht="16">
      <c r="A10048" s="3">
        <v>4</v>
      </c>
      <c r="B10048" s="7">
        <v>40400</v>
      </c>
      <c r="C10048" s="3">
        <v>2546</v>
      </c>
      <c r="J10048" s="2"/>
    </row>
    <row r="10049" spans="1:10" ht="16">
      <c r="A10049" s="3">
        <v>25</v>
      </c>
      <c r="B10049" s="7">
        <v>40400</v>
      </c>
      <c r="C10049" s="3">
        <v>2546</v>
      </c>
      <c r="J10049" s="2"/>
    </row>
    <row r="10050" spans="1:10" ht="16">
      <c r="A10050" s="3">
        <v>15</v>
      </c>
      <c r="B10050" s="7">
        <v>40400</v>
      </c>
      <c r="C10050" s="3">
        <v>2546</v>
      </c>
      <c r="J10050" s="2"/>
    </row>
    <row r="10051" spans="1:10" ht="16">
      <c r="A10051" s="3">
        <v>200</v>
      </c>
      <c r="B10051" s="7">
        <v>40400</v>
      </c>
      <c r="C10051" s="3">
        <v>2546</v>
      </c>
      <c r="J10051" s="2"/>
    </row>
    <row r="10052" spans="1:10" ht="16">
      <c r="A10052" s="3">
        <v>50</v>
      </c>
      <c r="B10052" s="7">
        <v>40400</v>
      </c>
      <c r="C10052" s="3">
        <v>2546</v>
      </c>
      <c r="J10052" s="2"/>
    </row>
    <row r="10053" spans="1:10" ht="16">
      <c r="A10053" s="3">
        <v>5</v>
      </c>
      <c r="B10053" s="7">
        <v>40401</v>
      </c>
      <c r="C10053" s="3">
        <v>2546</v>
      </c>
      <c r="J10053" s="2"/>
    </row>
    <row r="10054" spans="1:10" ht="16">
      <c r="A10054" s="3">
        <v>50</v>
      </c>
      <c r="B10054" s="7">
        <v>40401</v>
      </c>
      <c r="C10054" s="3">
        <v>2546</v>
      </c>
      <c r="J10054" s="2"/>
    </row>
    <row r="10055" spans="1:10" ht="16">
      <c r="A10055" s="3">
        <v>3</v>
      </c>
      <c r="B10055" s="7">
        <v>40401</v>
      </c>
      <c r="C10055" s="3">
        <v>2546</v>
      </c>
      <c r="J10055" s="2"/>
    </row>
    <row r="10056" spans="1:10" ht="16">
      <c r="A10056" s="3">
        <v>25</v>
      </c>
      <c r="B10056" s="7">
        <v>40401</v>
      </c>
      <c r="C10056" s="3">
        <v>2546</v>
      </c>
      <c r="J10056" s="2"/>
    </row>
    <row r="10057" spans="1:10" ht="16">
      <c r="A10057" s="3">
        <v>10</v>
      </c>
      <c r="B10057" s="7">
        <v>40403</v>
      </c>
      <c r="C10057" s="3">
        <v>2546</v>
      </c>
      <c r="J10057" s="2"/>
    </row>
    <row r="10058" spans="1:10" ht="16">
      <c r="A10058" s="3">
        <v>75</v>
      </c>
      <c r="B10058" s="7">
        <v>40403</v>
      </c>
      <c r="C10058" s="3">
        <v>2546</v>
      </c>
      <c r="J10058" s="2"/>
    </row>
    <row r="10059" spans="1:10" ht="16">
      <c r="A10059" s="3">
        <v>21</v>
      </c>
      <c r="B10059" s="7">
        <v>40406</v>
      </c>
      <c r="C10059" s="3">
        <v>2546</v>
      </c>
      <c r="J10059" s="2"/>
    </row>
    <row r="10060" spans="1:10" ht="16">
      <c r="A10060" s="3">
        <v>25</v>
      </c>
      <c r="B10060" s="7">
        <v>40407</v>
      </c>
      <c r="C10060" s="3">
        <v>2546</v>
      </c>
      <c r="J10060" s="2"/>
    </row>
    <row r="10061" spans="1:10" ht="16">
      <c r="A10061" s="3">
        <v>25</v>
      </c>
      <c r="B10061" s="7">
        <v>40407</v>
      </c>
      <c r="C10061" s="3">
        <v>2546</v>
      </c>
      <c r="J10061" s="2"/>
    </row>
    <row r="10062" spans="1:10" ht="16">
      <c r="A10062" s="3">
        <v>5</v>
      </c>
      <c r="B10062" s="7">
        <v>40407</v>
      </c>
      <c r="C10062" s="3">
        <v>2546</v>
      </c>
      <c r="J10062" s="2"/>
    </row>
    <row r="10063" spans="1:10" ht="16">
      <c r="A10063" s="3">
        <v>75</v>
      </c>
      <c r="B10063" s="7">
        <v>40407</v>
      </c>
      <c r="C10063" s="3">
        <v>2546</v>
      </c>
      <c r="J10063" s="2"/>
    </row>
    <row r="10064" spans="1:10" ht="16">
      <c r="A10064" s="3">
        <v>20</v>
      </c>
      <c r="B10064" s="7">
        <v>40407</v>
      </c>
      <c r="C10064" s="3">
        <v>2546</v>
      </c>
      <c r="J10064" s="2"/>
    </row>
    <row r="10065" spans="1:10" ht="16">
      <c r="A10065" s="3">
        <v>5</v>
      </c>
      <c r="B10065" s="7">
        <v>40407</v>
      </c>
      <c r="C10065" s="3">
        <v>2546</v>
      </c>
      <c r="J10065" s="2"/>
    </row>
    <row r="10066" spans="1:10" ht="16">
      <c r="A10066" s="3">
        <v>40</v>
      </c>
      <c r="B10066" s="7">
        <v>40408</v>
      </c>
      <c r="C10066" s="3">
        <v>2546</v>
      </c>
      <c r="J10066" s="2"/>
    </row>
    <row r="10067" spans="1:10" ht="16">
      <c r="A10067" s="3">
        <v>5</v>
      </c>
      <c r="B10067" s="7">
        <v>40408</v>
      </c>
      <c r="C10067" s="3">
        <v>2546</v>
      </c>
      <c r="J10067" s="2"/>
    </row>
    <row r="10068" spans="1:10" ht="16">
      <c r="A10068" s="3">
        <v>20</v>
      </c>
      <c r="B10068" s="7">
        <v>40410</v>
      </c>
      <c r="C10068" s="3">
        <v>2546</v>
      </c>
      <c r="J10068" s="2"/>
    </row>
    <row r="10069" spans="1:10" ht="16">
      <c r="A10069" s="3">
        <v>15</v>
      </c>
      <c r="B10069" s="7">
        <v>40410</v>
      </c>
      <c r="C10069" s="3">
        <v>2546</v>
      </c>
      <c r="J10069" s="2"/>
    </row>
    <row r="10070" spans="1:10" ht="16">
      <c r="A10070" s="3">
        <v>100</v>
      </c>
      <c r="B10070" s="7">
        <v>40411</v>
      </c>
      <c r="C10070" s="3">
        <v>2546</v>
      </c>
      <c r="J10070" s="2"/>
    </row>
    <row r="10071" spans="1:10" ht="16">
      <c r="A10071" s="3">
        <v>5</v>
      </c>
      <c r="B10071" s="7">
        <v>40411</v>
      </c>
      <c r="C10071" s="3">
        <v>2546</v>
      </c>
      <c r="J10071" s="2"/>
    </row>
    <row r="10072" spans="1:10" ht="16">
      <c r="A10072" s="3">
        <v>20</v>
      </c>
      <c r="B10072" s="7">
        <v>40411</v>
      </c>
      <c r="C10072" s="3">
        <v>2546</v>
      </c>
      <c r="J10072" s="2"/>
    </row>
    <row r="10073" spans="1:10" ht="16">
      <c r="A10073" s="3">
        <v>25</v>
      </c>
      <c r="B10073" s="7">
        <v>40412</v>
      </c>
      <c r="C10073" s="3">
        <v>2546</v>
      </c>
      <c r="J10073" s="2"/>
    </row>
    <row r="10074" spans="1:10" ht="16">
      <c r="A10074" s="3">
        <v>25</v>
      </c>
      <c r="B10074" s="7">
        <v>40412</v>
      </c>
      <c r="C10074" s="3">
        <v>2546</v>
      </c>
      <c r="J10074" s="2"/>
    </row>
    <row r="10075" spans="1:10" ht="16">
      <c r="A10075" s="3">
        <v>25</v>
      </c>
      <c r="B10075" s="7">
        <v>40412</v>
      </c>
      <c r="C10075" s="3">
        <v>2546</v>
      </c>
      <c r="J10075" s="2"/>
    </row>
    <row r="10076" spans="1:10" ht="16">
      <c r="A10076" s="3">
        <v>5</v>
      </c>
      <c r="B10076" s="7">
        <v>40413</v>
      </c>
      <c r="C10076" s="3">
        <v>2546</v>
      </c>
      <c r="J10076" s="2"/>
    </row>
    <row r="10077" spans="1:10" ht="16">
      <c r="A10077" s="3">
        <v>20</v>
      </c>
      <c r="B10077" s="7">
        <v>40414</v>
      </c>
      <c r="C10077" s="3">
        <v>2546</v>
      </c>
      <c r="J10077" s="2"/>
    </row>
    <row r="10078" spans="1:10" ht="16">
      <c r="A10078" s="3">
        <v>30</v>
      </c>
      <c r="B10078" s="7">
        <v>40415</v>
      </c>
      <c r="C10078" s="3">
        <v>2546</v>
      </c>
      <c r="J10078" s="2"/>
    </row>
    <row r="10079" spans="1:10" ht="16">
      <c r="A10079" s="3">
        <v>25</v>
      </c>
      <c r="B10079" s="7">
        <v>40416</v>
      </c>
      <c r="C10079" s="3">
        <v>2546</v>
      </c>
      <c r="J10079" s="2"/>
    </row>
    <row r="10080" spans="1:10" ht="16">
      <c r="A10080" s="3">
        <v>50</v>
      </c>
      <c r="B10080" s="7">
        <v>40416</v>
      </c>
      <c r="C10080" s="3">
        <v>2546</v>
      </c>
      <c r="J10080" s="2"/>
    </row>
    <row r="10081" spans="1:10" ht="16">
      <c r="A10081" s="3">
        <v>5</v>
      </c>
      <c r="B10081" s="7">
        <v>40416</v>
      </c>
      <c r="C10081" s="3">
        <v>2546</v>
      </c>
      <c r="J10081" s="2"/>
    </row>
    <row r="10082" spans="1:10" ht="16">
      <c r="A10082" s="3">
        <v>55</v>
      </c>
      <c r="B10082" s="7">
        <v>40417</v>
      </c>
      <c r="C10082" s="3">
        <v>2546</v>
      </c>
      <c r="J10082" s="2"/>
    </row>
    <row r="10083" spans="1:10" ht="16">
      <c r="A10083" s="3">
        <v>75</v>
      </c>
      <c r="B10083" s="7">
        <v>40417</v>
      </c>
      <c r="C10083" s="3">
        <v>2546</v>
      </c>
      <c r="J10083" s="2"/>
    </row>
    <row r="10084" spans="1:10" ht="16">
      <c r="A10084" s="3">
        <v>50</v>
      </c>
      <c r="B10084" s="7">
        <v>40417</v>
      </c>
      <c r="C10084" s="3">
        <v>2546</v>
      </c>
      <c r="J10084" s="2"/>
    </row>
    <row r="10085" spans="1:10" ht="16">
      <c r="A10085" s="3">
        <v>40</v>
      </c>
      <c r="B10085" s="7">
        <v>40417</v>
      </c>
      <c r="C10085" s="3">
        <v>2546</v>
      </c>
      <c r="J10085" s="2"/>
    </row>
    <row r="10086" spans="1:10" ht="16">
      <c r="A10086" s="3">
        <v>25</v>
      </c>
      <c r="B10086" s="7">
        <v>40418</v>
      </c>
      <c r="C10086" s="3">
        <v>2546</v>
      </c>
      <c r="J10086" s="2"/>
    </row>
    <row r="10087" spans="1:10" ht="16">
      <c r="A10087" s="3">
        <v>25</v>
      </c>
      <c r="B10087" s="7">
        <v>40421</v>
      </c>
      <c r="C10087" s="3">
        <v>2546</v>
      </c>
      <c r="J10087" s="2"/>
    </row>
    <row r="10088" spans="1:10" ht="16">
      <c r="A10088" s="3">
        <v>25</v>
      </c>
      <c r="B10088" s="7">
        <v>40421</v>
      </c>
      <c r="C10088" s="3">
        <v>2546</v>
      </c>
      <c r="J10088" s="2"/>
    </row>
    <row r="10089" spans="1:10" ht="16">
      <c r="A10089" s="3">
        <v>10</v>
      </c>
      <c r="B10089" s="7">
        <v>40426</v>
      </c>
      <c r="C10089" s="3">
        <v>2546</v>
      </c>
      <c r="J10089" s="2"/>
    </row>
    <row r="10090" spans="1:10" ht="16">
      <c r="A10090" s="3">
        <v>10</v>
      </c>
      <c r="B10090" s="7">
        <v>40427</v>
      </c>
      <c r="C10090" s="3">
        <v>2546</v>
      </c>
      <c r="J10090" s="2"/>
    </row>
    <row r="10091" spans="1:10" ht="16">
      <c r="A10091" s="3">
        <v>1</v>
      </c>
      <c r="B10091" s="7">
        <v>40427</v>
      </c>
      <c r="C10091" s="3">
        <v>2546</v>
      </c>
      <c r="J10091" s="2"/>
    </row>
    <row r="10092" spans="1:10" ht="16">
      <c r="A10092" s="3">
        <v>25</v>
      </c>
      <c r="B10092" s="7">
        <v>40432</v>
      </c>
      <c r="C10092" s="3">
        <v>2546</v>
      </c>
      <c r="J10092" s="2"/>
    </row>
    <row r="10093" spans="1:10" ht="16">
      <c r="A10093" s="3">
        <v>25</v>
      </c>
      <c r="B10093" s="7">
        <v>40432</v>
      </c>
      <c r="C10093" s="3">
        <v>2546</v>
      </c>
      <c r="J10093" s="2"/>
    </row>
    <row r="10094" spans="1:10" ht="16">
      <c r="A10094" s="3">
        <v>25</v>
      </c>
      <c r="B10094" s="7">
        <v>40433</v>
      </c>
      <c r="C10094" s="3">
        <v>2546</v>
      </c>
      <c r="J10094" s="2"/>
    </row>
    <row r="10095" spans="1:10" ht="16">
      <c r="A10095" s="3">
        <v>11</v>
      </c>
      <c r="B10095" s="7">
        <v>40433</v>
      </c>
      <c r="C10095" s="3">
        <v>2546</v>
      </c>
      <c r="J10095" s="2"/>
    </row>
    <row r="10096" spans="1:10" ht="16">
      <c r="A10096" s="3">
        <v>25</v>
      </c>
      <c r="B10096" s="7">
        <v>40433</v>
      </c>
      <c r="C10096" s="3">
        <v>2546</v>
      </c>
      <c r="J10096" s="2"/>
    </row>
    <row r="10097" spans="1:10" ht="16">
      <c r="A10097" s="3">
        <v>20</v>
      </c>
      <c r="B10097" s="7">
        <v>40434</v>
      </c>
      <c r="C10097" s="3">
        <v>2546</v>
      </c>
      <c r="J10097" s="2"/>
    </row>
    <row r="10098" spans="1:10" ht="16">
      <c r="A10098" s="3">
        <v>10</v>
      </c>
      <c r="B10098" s="7">
        <v>40435</v>
      </c>
      <c r="C10098" s="3">
        <v>2546</v>
      </c>
      <c r="J10098" s="2"/>
    </row>
    <row r="10099" spans="1:10" ht="16">
      <c r="A10099" s="3">
        <v>15</v>
      </c>
      <c r="B10099" s="7">
        <v>40437</v>
      </c>
      <c r="C10099" s="3">
        <v>2546</v>
      </c>
      <c r="J10099" s="2"/>
    </row>
    <row r="10100" spans="1:10" ht="16">
      <c r="A10100" s="3">
        <v>25</v>
      </c>
      <c r="B10100" s="7">
        <v>40437</v>
      </c>
      <c r="C10100" s="3">
        <v>2546</v>
      </c>
      <c r="J10100" s="2"/>
    </row>
    <row r="10101" spans="1:10" ht="16">
      <c r="A10101" s="3">
        <v>5</v>
      </c>
      <c r="B10101" s="7">
        <v>40437</v>
      </c>
      <c r="C10101" s="3">
        <v>2546</v>
      </c>
      <c r="J10101" s="2"/>
    </row>
    <row r="10102" spans="1:10" ht="16">
      <c r="A10102" s="3">
        <v>15</v>
      </c>
      <c r="B10102" s="7">
        <v>40438</v>
      </c>
      <c r="C10102" s="3">
        <v>2546</v>
      </c>
      <c r="J10102" s="2"/>
    </row>
    <row r="10103" spans="1:10" ht="16">
      <c r="A10103" s="3">
        <v>10</v>
      </c>
      <c r="B10103" s="7">
        <v>40439</v>
      </c>
      <c r="C10103" s="3">
        <v>2546</v>
      </c>
      <c r="J10103" s="2"/>
    </row>
    <row r="10104" spans="1:10" ht="16">
      <c r="A10104" s="3">
        <v>15</v>
      </c>
      <c r="B10104" s="7">
        <v>40439</v>
      </c>
      <c r="C10104" s="3">
        <v>2546</v>
      </c>
      <c r="J10104" s="2"/>
    </row>
    <row r="10105" spans="1:10" ht="16">
      <c r="A10105" s="3">
        <v>25</v>
      </c>
      <c r="B10105" s="7">
        <v>40439</v>
      </c>
      <c r="C10105" s="3">
        <v>2546</v>
      </c>
      <c r="J10105" s="2"/>
    </row>
    <row r="10106" spans="1:10" ht="16">
      <c r="A10106" s="3">
        <v>50</v>
      </c>
      <c r="B10106" s="7">
        <v>40439</v>
      </c>
      <c r="C10106" s="3">
        <v>2546</v>
      </c>
      <c r="J10106" s="2"/>
    </row>
    <row r="10107" spans="1:10" ht="16">
      <c r="A10107" s="3">
        <v>20</v>
      </c>
      <c r="B10107" s="7">
        <v>40316</v>
      </c>
      <c r="C10107" s="3">
        <v>2550</v>
      </c>
      <c r="J10107" s="2"/>
    </row>
    <row r="10108" spans="1:10" ht="16">
      <c r="A10108" s="3">
        <v>25</v>
      </c>
      <c r="B10108" s="7">
        <v>40319</v>
      </c>
      <c r="C10108" s="3">
        <v>2550</v>
      </c>
      <c r="J10108" s="2"/>
    </row>
    <row r="10109" spans="1:10" ht="16">
      <c r="A10109" s="3">
        <v>25</v>
      </c>
      <c r="B10109" s="7">
        <v>40337</v>
      </c>
      <c r="C10109" s="3">
        <v>2570</v>
      </c>
      <c r="J10109" s="2"/>
    </row>
    <row r="10110" spans="1:10" ht="16">
      <c r="A10110" s="3">
        <v>25</v>
      </c>
      <c r="B10110" s="7">
        <v>40338</v>
      </c>
      <c r="C10110" s="3">
        <v>2570</v>
      </c>
      <c r="J10110" s="2"/>
    </row>
    <row r="10111" spans="1:10" ht="16">
      <c r="A10111" s="3">
        <v>25</v>
      </c>
      <c r="B10111" s="7">
        <v>40338</v>
      </c>
      <c r="C10111" s="3">
        <v>2570</v>
      </c>
      <c r="J10111" s="2"/>
    </row>
    <row r="10112" spans="1:10" ht="16">
      <c r="A10112" s="3">
        <v>60</v>
      </c>
      <c r="B10112" s="7">
        <v>40339</v>
      </c>
      <c r="C10112" s="3">
        <v>2570</v>
      </c>
      <c r="J10112" s="2"/>
    </row>
    <row r="10113" spans="1:10" ht="16">
      <c r="A10113" s="3">
        <v>50</v>
      </c>
      <c r="B10113" s="7">
        <v>40340</v>
      </c>
      <c r="C10113" s="3">
        <v>2570</v>
      </c>
      <c r="J10113" s="2"/>
    </row>
    <row r="10114" spans="1:10" ht="16">
      <c r="A10114" s="3">
        <v>100</v>
      </c>
      <c r="B10114" s="7">
        <v>40347</v>
      </c>
      <c r="C10114" s="3">
        <v>2570</v>
      </c>
      <c r="J10114" s="2"/>
    </row>
    <row r="10115" spans="1:10" ht="16">
      <c r="A10115" s="3">
        <v>100</v>
      </c>
      <c r="B10115" s="7">
        <v>40348</v>
      </c>
      <c r="C10115" s="3">
        <v>2570</v>
      </c>
      <c r="J10115" s="2"/>
    </row>
    <row r="10116" spans="1:10" ht="16">
      <c r="A10116" s="3">
        <v>10</v>
      </c>
      <c r="B10116" s="7">
        <v>40358</v>
      </c>
      <c r="C10116" s="3">
        <v>2570</v>
      </c>
      <c r="J10116" s="2"/>
    </row>
    <row r="10117" spans="1:10" ht="16">
      <c r="A10117" s="3">
        <v>480</v>
      </c>
      <c r="B10117" s="7">
        <v>40361</v>
      </c>
      <c r="C10117" s="3">
        <v>2570</v>
      </c>
      <c r="J10117" s="2"/>
    </row>
    <row r="10118" spans="1:10" ht="16">
      <c r="A10118" s="3">
        <v>1</v>
      </c>
      <c r="B10118" s="7">
        <v>40363</v>
      </c>
      <c r="C10118" s="3">
        <v>2570</v>
      </c>
      <c r="J10118" s="2"/>
    </row>
    <row r="10119" spans="1:10" ht="16">
      <c r="A10119" s="3">
        <v>250</v>
      </c>
      <c r="B10119" s="7">
        <v>40363</v>
      </c>
      <c r="C10119" s="3">
        <v>2570</v>
      </c>
      <c r="J10119" s="2"/>
    </row>
    <row r="10120" spans="1:10" ht="16">
      <c r="A10120" s="3">
        <v>50</v>
      </c>
      <c r="B10120" s="7">
        <v>40364</v>
      </c>
      <c r="C10120" s="3">
        <v>2570</v>
      </c>
      <c r="J10120" s="2"/>
    </row>
    <row r="10121" spans="1:10" ht="16">
      <c r="A10121" s="3">
        <v>5</v>
      </c>
      <c r="B10121" s="7">
        <v>40364</v>
      </c>
      <c r="C10121" s="3">
        <v>2570</v>
      </c>
      <c r="J10121" s="2"/>
    </row>
    <row r="10122" spans="1:10" ht="16">
      <c r="A10122" s="3">
        <v>5</v>
      </c>
      <c r="B10122" s="7">
        <v>40367</v>
      </c>
      <c r="C10122" s="3">
        <v>2570</v>
      </c>
      <c r="J10122" s="2"/>
    </row>
    <row r="10123" spans="1:10" ht="16">
      <c r="A10123" s="3">
        <v>5</v>
      </c>
      <c r="B10123" s="7">
        <v>40369</v>
      </c>
      <c r="C10123" s="3">
        <v>2570</v>
      </c>
      <c r="J10123" s="2"/>
    </row>
    <row r="10124" spans="1:10" ht="16">
      <c r="A10124" s="3">
        <v>75</v>
      </c>
      <c r="B10124" s="7">
        <v>40375</v>
      </c>
      <c r="C10124" s="3">
        <v>2570</v>
      </c>
      <c r="J10124" s="2"/>
    </row>
    <row r="10125" spans="1:10" ht="16">
      <c r="A10125" s="3">
        <v>10</v>
      </c>
      <c r="B10125" s="7">
        <v>40386</v>
      </c>
      <c r="C10125" s="3">
        <v>2570</v>
      </c>
      <c r="J10125" s="2"/>
    </row>
    <row r="10126" spans="1:10" ht="16">
      <c r="A10126" s="3">
        <v>25</v>
      </c>
      <c r="B10126" s="7">
        <v>40388</v>
      </c>
      <c r="C10126" s="3">
        <v>2570</v>
      </c>
      <c r="J10126" s="2"/>
    </row>
    <row r="10127" spans="1:10" ht="16">
      <c r="A10127" s="3">
        <v>25</v>
      </c>
      <c r="B10127" s="7">
        <v>40388</v>
      </c>
      <c r="C10127" s="3">
        <v>2570</v>
      </c>
      <c r="J10127" s="2"/>
    </row>
    <row r="10128" spans="1:10" ht="16">
      <c r="A10128" s="3">
        <v>100</v>
      </c>
      <c r="B10128" s="7">
        <v>40382</v>
      </c>
      <c r="C10128" s="3">
        <v>2584</v>
      </c>
      <c r="J10128" s="2"/>
    </row>
    <row r="10129" spans="1:10" ht="16">
      <c r="A10129" s="3">
        <v>25</v>
      </c>
      <c r="B10129" s="7">
        <v>40382</v>
      </c>
      <c r="C10129" s="3">
        <v>2584</v>
      </c>
      <c r="J10129" s="2"/>
    </row>
    <row r="10130" spans="1:10" ht="16">
      <c r="A10130" s="3">
        <v>5</v>
      </c>
      <c r="B10130" s="7">
        <v>40382</v>
      </c>
      <c r="C10130" s="3">
        <v>2584</v>
      </c>
      <c r="J10130" s="2"/>
    </row>
    <row r="10131" spans="1:10" ht="16">
      <c r="A10131" s="3">
        <v>100</v>
      </c>
      <c r="B10131" s="7">
        <v>40387</v>
      </c>
      <c r="C10131" s="3">
        <v>2584</v>
      </c>
      <c r="J10131" s="2"/>
    </row>
    <row r="10132" spans="1:10" ht="16">
      <c r="A10132" s="3">
        <v>25</v>
      </c>
      <c r="B10132" s="7">
        <v>40333</v>
      </c>
      <c r="C10132" s="3">
        <v>2591</v>
      </c>
      <c r="J10132" s="2"/>
    </row>
    <row r="10133" spans="1:10" ht="16">
      <c r="A10133" s="3">
        <v>100</v>
      </c>
      <c r="B10133" s="7">
        <v>40333</v>
      </c>
      <c r="C10133" s="3">
        <v>2591</v>
      </c>
      <c r="J10133" s="2"/>
    </row>
    <row r="10134" spans="1:10" ht="16">
      <c r="A10134" s="3">
        <v>50</v>
      </c>
      <c r="B10134" s="7">
        <v>40334</v>
      </c>
      <c r="C10134" s="3">
        <v>2591</v>
      </c>
      <c r="J10134" s="2"/>
    </row>
    <row r="10135" spans="1:10" ht="16">
      <c r="A10135" s="3">
        <v>25</v>
      </c>
      <c r="B10135" s="7">
        <v>40335</v>
      </c>
      <c r="C10135" s="3">
        <v>2591</v>
      </c>
      <c r="J10135" s="2"/>
    </row>
    <row r="10136" spans="1:10" ht="16">
      <c r="A10136" s="3">
        <v>100</v>
      </c>
      <c r="B10136" s="7">
        <v>40339</v>
      </c>
      <c r="C10136" s="3">
        <v>2591</v>
      </c>
      <c r="J10136" s="2"/>
    </row>
    <row r="10137" spans="1:10" ht="16">
      <c r="A10137" s="3">
        <v>75</v>
      </c>
      <c r="B10137" s="7">
        <v>40340</v>
      </c>
      <c r="C10137" s="3">
        <v>2591</v>
      </c>
      <c r="J10137" s="2"/>
    </row>
    <row r="10138" spans="1:10" ht="16">
      <c r="A10138" s="3">
        <v>50</v>
      </c>
      <c r="B10138" s="7">
        <v>40345</v>
      </c>
      <c r="C10138" s="3">
        <v>2591</v>
      </c>
      <c r="J10138" s="2"/>
    </row>
    <row r="10139" spans="1:10" ht="16">
      <c r="A10139" s="3">
        <v>20</v>
      </c>
      <c r="B10139" s="7">
        <v>40345</v>
      </c>
      <c r="C10139" s="3">
        <v>2591</v>
      </c>
      <c r="J10139" s="2"/>
    </row>
    <row r="10140" spans="1:10" ht="16">
      <c r="A10140" s="3">
        <v>25</v>
      </c>
      <c r="B10140" s="7">
        <v>40345</v>
      </c>
      <c r="C10140" s="3">
        <v>2591</v>
      </c>
      <c r="J10140" s="2"/>
    </row>
    <row r="10141" spans="1:10" ht="16">
      <c r="A10141" s="3">
        <v>99</v>
      </c>
      <c r="B10141" s="7">
        <v>40346</v>
      </c>
      <c r="C10141" s="3">
        <v>2591</v>
      </c>
      <c r="J10141" s="2"/>
    </row>
    <row r="10142" spans="1:10" ht="16">
      <c r="A10142" s="3">
        <v>51</v>
      </c>
      <c r="B10142" s="7">
        <v>40346</v>
      </c>
      <c r="C10142" s="3">
        <v>2591</v>
      </c>
      <c r="J10142" s="2"/>
    </row>
    <row r="10143" spans="1:10" ht="16">
      <c r="A10143" s="3">
        <v>10</v>
      </c>
      <c r="B10143" s="7">
        <v>40349</v>
      </c>
      <c r="C10143" s="3">
        <v>2591</v>
      </c>
      <c r="J10143" s="2"/>
    </row>
    <row r="10144" spans="1:10" ht="16">
      <c r="A10144" s="3">
        <v>151</v>
      </c>
      <c r="B10144" s="7">
        <v>40349</v>
      </c>
      <c r="C10144" s="3">
        <v>2591</v>
      </c>
      <c r="J10144" s="2"/>
    </row>
    <row r="10145" spans="1:10" ht="16">
      <c r="A10145" s="3">
        <v>30</v>
      </c>
      <c r="B10145" s="7">
        <v>40350</v>
      </c>
      <c r="C10145" s="3">
        <v>2591</v>
      </c>
      <c r="J10145" s="2"/>
    </row>
    <row r="10146" spans="1:10" ht="16">
      <c r="A10146" s="3">
        <v>25</v>
      </c>
      <c r="B10146" s="7">
        <v>40350</v>
      </c>
      <c r="C10146" s="3">
        <v>2591</v>
      </c>
      <c r="J10146" s="2"/>
    </row>
    <row r="10147" spans="1:10" ht="16">
      <c r="A10147" s="3">
        <v>2</v>
      </c>
      <c r="B10147" s="7">
        <v>40350</v>
      </c>
      <c r="C10147" s="3">
        <v>2591</v>
      </c>
      <c r="J10147" s="2"/>
    </row>
    <row r="10148" spans="1:10" ht="16">
      <c r="A10148" s="3">
        <v>20</v>
      </c>
      <c r="B10148" s="7">
        <v>40351</v>
      </c>
      <c r="C10148" s="3">
        <v>2591</v>
      </c>
      <c r="J10148" s="2"/>
    </row>
    <row r="10149" spans="1:10" ht="16">
      <c r="A10149" s="3">
        <v>25</v>
      </c>
      <c r="B10149" s="7">
        <v>40351</v>
      </c>
      <c r="C10149" s="3">
        <v>2591</v>
      </c>
      <c r="J10149" s="2"/>
    </row>
    <row r="10150" spans="1:10" ht="16">
      <c r="A10150" s="3">
        <v>150</v>
      </c>
      <c r="B10150" s="7">
        <v>40351</v>
      </c>
      <c r="C10150" s="3">
        <v>2591</v>
      </c>
      <c r="J10150" s="2"/>
    </row>
    <row r="10151" spans="1:10" ht="16">
      <c r="A10151" s="3">
        <v>20</v>
      </c>
      <c r="B10151" s="7">
        <v>40354</v>
      </c>
      <c r="C10151" s="3">
        <v>2591</v>
      </c>
      <c r="J10151" s="2"/>
    </row>
    <row r="10152" spans="1:10" ht="16">
      <c r="A10152" s="3">
        <v>25</v>
      </c>
      <c r="B10152" s="7">
        <v>40357</v>
      </c>
      <c r="C10152" s="3">
        <v>2591</v>
      </c>
      <c r="J10152" s="2"/>
    </row>
    <row r="10153" spans="1:10" ht="16">
      <c r="A10153" s="3">
        <v>25</v>
      </c>
      <c r="B10153" s="7">
        <v>40359</v>
      </c>
      <c r="C10153" s="3">
        <v>2591</v>
      </c>
      <c r="J10153" s="2"/>
    </row>
    <row r="10154" spans="1:10" ht="16">
      <c r="A10154" s="3">
        <v>20</v>
      </c>
      <c r="B10154" s="7">
        <v>40329</v>
      </c>
      <c r="C10154" s="3">
        <v>2619</v>
      </c>
      <c r="J10154" s="2"/>
    </row>
    <row r="10155" spans="1:10" ht="16">
      <c r="A10155" s="3">
        <v>100</v>
      </c>
      <c r="B10155" s="7">
        <v>40329</v>
      </c>
      <c r="C10155" s="3">
        <v>2619</v>
      </c>
      <c r="J10155" s="2"/>
    </row>
    <row r="10156" spans="1:10" ht="16">
      <c r="A10156" s="3">
        <v>100</v>
      </c>
      <c r="B10156" s="7">
        <v>40329</v>
      </c>
      <c r="C10156" s="3">
        <v>2619</v>
      </c>
      <c r="J10156" s="2"/>
    </row>
    <row r="10157" spans="1:10" ht="16">
      <c r="A10157" s="3">
        <v>100</v>
      </c>
      <c r="B10157" s="7">
        <v>40329</v>
      </c>
      <c r="C10157" s="3">
        <v>2619</v>
      </c>
      <c r="J10157" s="2"/>
    </row>
    <row r="10158" spans="1:10" ht="16">
      <c r="A10158" s="3">
        <v>50</v>
      </c>
      <c r="B10158" s="7">
        <v>40329</v>
      </c>
      <c r="C10158" s="3">
        <v>2619</v>
      </c>
      <c r="J10158" s="2"/>
    </row>
    <row r="10159" spans="1:10" ht="16">
      <c r="A10159" s="3">
        <v>100</v>
      </c>
      <c r="B10159" s="7">
        <v>40329</v>
      </c>
      <c r="C10159" s="3">
        <v>2619</v>
      </c>
      <c r="J10159" s="2"/>
    </row>
    <row r="10160" spans="1:10" ht="16">
      <c r="A10160" s="3">
        <v>25</v>
      </c>
      <c r="B10160" s="7">
        <v>40330</v>
      </c>
      <c r="C10160" s="3">
        <v>2619</v>
      </c>
      <c r="J10160" s="2"/>
    </row>
    <row r="10161" spans="1:10" ht="16">
      <c r="A10161" s="3">
        <v>100</v>
      </c>
      <c r="B10161" s="7">
        <v>40330</v>
      </c>
      <c r="C10161" s="3">
        <v>2619</v>
      </c>
      <c r="J10161" s="2"/>
    </row>
    <row r="10162" spans="1:10" ht="16">
      <c r="A10162" s="3">
        <v>50</v>
      </c>
      <c r="B10162" s="7">
        <v>40330</v>
      </c>
      <c r="C10162" s="3">
        <v>2619</v>
      </c>
      <c r="J10162" s="2"/>
    </row>
    <row r="10163" spans="1:10" ht="16">
      <c r="A10163" s="3">
        <v>50</v>
      </c>
      <c r="B10163" s="7">
        <v>40330</v>
      </c>
      <c r="C10163" s="3">
        <v>2619</v>
      </c>
      <c r="J10163" s="2"/>
    </row>
    <row r="10164" spans="1:10" ht="16">
      <c r="A10164" s="3">
        <v>25</v>
      </c>
      <c r="B10164" s="7">
        <v>40330</v>
      </c>
      <c r="C10164" s="3">
        <v>2619</v>
      </c>
      <c r="J10164" s="2"/>
    </row>
    <row r="10165" spans="1:10" ht="16">
      <c r="A10165" s="3">
        <v>50</v>
      </c>
      <c r="B10165" s="7">
        <v>40330</v>
      </c>
      <c r="C10165" s="3">
        <v>2619</v>
      </c>
      <c r="J10165" s="2"/>
    </row>
    <row r="10166" spans="1:10" ht="16">
      <c r="A10166" s="3">
        <v>20</v>
      </c>
      <c r="B10166" s="7">
        <v>40330</v>
      </c>
      <c r="C10166" s="3">
        <v>2619</v>
      </c>
      <c r="J10166" s="2"/>
    </row>
    <row r="10167" spans="1:10" ht="16">
      <c r="A10167" s="3">
        <v>20</v>
      </c>
      <c r="B10167" s="7">
        <v>40330</v>
      </c>
      <c r="C10167" s="3">
        <v>2619</v>
      </c>
      <c r="J10167" s="2"/>
    </row>
    <row r="10168" spans="1:10" ht="16">
      <c r="A10168" s="3">
        <v>75</v>
      </c>
      <c r="B10168" s="7">
        <v>40331</v>
      </c>
      <c r="C10168" s="3">
        <v>2619</v>
      </c>
      <c r="J10168" s="2"/>
    </row>
    <row r="10169" spans="1:10" ht="16">
      <c r="A10169" s="3">
        <v>25</v>
      </c>
      <c r="B10169" s="7">
        <v>40331</v>
      </c>
      <c r="C10169" s="3">
        <v>2619</v>
      </c>
      <c r="J10169" s="2"/>
    </row>
    <row r="10170" spans="1:10" ht="16">
      <c r="A10170" s="3">
        <v>100</v>
      </c>
      <c r="B10170" s="7">
        <v>40331</v>
      </c>
      <c r="C10170" s="3">
        <v>2619</v>
      </c>
      <c r="J10170" s="2"/>
    </row>
    <row r="10171" spans="1:10" ht="16">
      <c r="A10171" s="3">
        <v>50</v>
      </c>
      <c r="B10171" s="7">
        <v>40331</v>
      </c>
      <c r="C10171" s="3">
        <v>2619</v>
      </c>
      <c r="J10171" s="2"/>
    </row>
    <row r="10172" spans="1:10" ht="16">
      <c r="A10172" s="3">
        <v>100</v>
      </c>
      <c r="B10172" s="7">
        <v>40332</v>
      </c>
      <c r="C10172" s="3">
        <v>2619</v>
      </c>
      <c r="J10172" s="2"/>
    </row>
    <row r="10173" spans="1:10" ht="16">
      <c r="A10173" s="3">
        <v>10</v>
      </c>
      <c r="B10173" s="7">
        <v>40333</v>
      </c>
      <c r="C10173" s="3">
        <v>2619</v>
      </c>
      <c r="J10173" s="2"/>
    </row>
    <row r="10174" spans="1:10" ht="16">
      <c r="A10174" s="3">
        <v>25</v>
      </c>
      <c r="B10174" s="7">
        <v>40333</v>
      </c>
      <c r="C10174" s="3">
        <v>2619</v>
      </c>
      <c r="J10174" s="2"/>
    </row>
    <row r="10175" spans="1:10" ht="16">
      <c r="A10175" s="3">
        <v>100</v>
      </c>
      <c r="B10175" s="7">
        <v>40333</v>
      </c>
      <c r="C10175" s="3">
        <v>2619</v>
      </c>
      <c r="J10175" s="2"/>
    </row>
    <row r="10176" spans="1:10" ht="16">
      <c r="A10176" s="3">
        <v>20</v>
      </c>
      <c r="B10176" s="7">
        <v>40333</v>
      </c>
      <c r="C10176" s="3">
        <v>2619</v>
      </c>
      <c r="J10176" s="2"/>
    </row>
    <row r="10177" spans="1:10" ht="16">
      <c r="A10177" s="3">
        <v>50</v>
      </c>
      <c r="B10177" s="7">
        <v>40333</v>
      </c>
      <c r="C10177" s="3">
        <v>2619</v>
      </c>
      <c r="J10177" s="2"/>
    </row>
    <row r="10178" spans="1:10" ht="16">
      <c r="A10178" s="3">
        <v>25</v>
      </c>
      <c r="B10178" s="7">
        <v>40333</v>
      </c>
      <c r="C10178" s="3">
        <v>2619</v>
      </c>
      <c r="J10178" s="2"/>
    </row>
    <row r="10179" spans="1:10" ht="16">
      <c r="A10179" s="3">
        <v>25</v>
      </c>
      <c r="B10179" s="7">
        <v>40333</v>
      </c>
      <c r="C10179" s="3">
        <v>2619</v>
      </c>
      <c r="J10179" s="2"/>
    </row>
    <row r="10180" spans="1:10" ht="16">
      <c r="A10180" s="3">
        <v>100</v>
      </c>
      <c r="B10180" s="7">
        <v>40334</v>
      </c>
      <c r="C10180" s="3">
        <v>2619</v>
      </c>
      <c r="J10180" s="2"/>
    </row>
    <row r="10181" spans="1:10" ht="16">
      <c r="A10181" s="3">
        <v>100</v>
      </c>
      <c r="B10181" s="7">
        <v>40334</v>
      </c>
      <c r="C10181" s="3">
        <v>2619</v>
      </c>
      <c r="J10181" s="2"/>
    </row>
    <row r="10182" spans="1:10" ht="16">
      <c r="A10182" s="3">
        <v>100</v>
      </c>
      <c r="B10182" s="7">
        <v>40334</v>
      </c>
      <c r="C10182" s="3">
        <v>2619</v>
      </c>
      <c r="J10182" s="2"/>
    </row>
    <row r="10183" spans="1:10" ht="16">
      <c r="A10183" s="3">
        <v>25</v>
      </c>
      <c r="B10183" s="7">
        <v>40336</v>
      </c>
      <c r="C10183" s="3">
        <v>2619</v>
      </c>
      <c r="J10183" s="2"/>
    </row>
    <row r="10184" spans="1:10" ht="16">
      <c r="A10184" s="3">
        <v>15</v>
      </c>
      <c r="B10184" s="7">
        <v>40337</v>
      </c>
      <c r="C10184" s="3">
        <v>2619</v>
      </c>
      <c r="J10184" s="2"/>
    </row>
    <row r="10185" spans="1:10" ht="16">
      <c r="A10185" s="3">
        <v>20</v>
      </c>
      <c r="B10185" s="7">
        <v>40337</v>
      </c>
      <c r="C10185" s="3">
        <v>2619</v>
      </c>
      <c r="J10185" s="2"/>
    </row>
    <row r="10186" spans="1:10" ht="16">
      <c r="A10186" s="3">
        <v>5</v>
      </c>
      <c r="B10186" s="7">
        <v>40337</v>
      </c>
      <c r="C10186" s="3">
        <v>2619</v>
      </c>
      <c r="J10186" s="2"/>
    </row>
    <row r="10187" spans="1:10" ht="16">
      <c r="A10187" s="3">
        <v>30</v>
      </c>
      <c r="B10187" s="7">
        <v>40337</v>
      </c>
      <c r="C10187" s="3">
        <v>2619</v>
      </c>
      <c r="J10187" s="2"/>
    </row>
    <row r="10188" spans="1:10" ht="16">
      <c r="A10188" s="3">
        <v>5</v>
      </c>
      <c r="B10188" s="7">
        <v>40337</v>
      </c>
      <c r="C10188" s="3">
        <v>2619</v>
      </c>
      <c r="J10188" s="2"/>
    </row>
    <row r="10189" spans="1:10" ht="16">
      <c r="A10189" s="3">
        <v>50</v>
      </c>
      <c r="B10189" s="7">
        <v>40337</v>
      </c>
      <c r="C10189" s="3">
        <v>2619</v>
      </c>
      <c r="J10189" s="2"/>
    </row>
    <row r="10190" spans="1:10" ht="16">
      <c r="A10190" s="3">
        <v>100</v>
      </c>
      <c r="B10190" s="7">
        <v>40337</v>
      </c>
      <c r="C10190" s="3">
        <v>2619</v>
      </c>
      <c r="J10190" s="2"/>
    </row>
    <row r="10191" spans="1:10" ht="16">
      <c r="A10191" s="3">
        <v>20</v>
      </c>
      <c r="B10191" s="7">
        <v>40337</v>
      </c>
      <c r="C10191" s="3">
        <v>2619</v>
      </c>
      <c r="J10191" s="2"/>
    </row>
    <row r="10192" spans="1:10" ht="16">
      <c r="A10192" s="3">
        <v>25</v>
      </c>
      <c r="B10192" s="7">
        <v>40337</v>
      </c>
      <c r="C10192" s="3">
        <v>2619</v>
      </c>
      <c r="J10192" s="2"/>
    </row>
    <row r="10193" spans="1:10" ht="16">
      <c r="A10193" s="3">
        <v>100</v>
      </c>
      <c r="B10193" s="7">
        <v>40337</v>
      </c>
      <c r="C10193" s="3">
        <v>2619</v>
      </c>
      <c r="J10193" s="2"/>
    </row>
    <row r="10194" spans="1:10" ht="16">
      <c r="A10194" s="3">
        <v>20</v>
      </c>
      <c r="B10194" s="7">
        <v>40337</v>
      </c>
      <c r="C10194" s="3">
        <v>2619</v>
      </c>
      <c r="J10194" s="2"/>
    </row>
    <row r="10195" spans="1:10" ht="16">
      <c r="A10195" s="3">
        <v>75</v>
      </c>
      <c r="B10195" s="7">
        <v>40337</v>
      </c>
      <c r="C10195" s="3">
        <v>2619</v>
      </c>
      <c r="J10195" s="2"/>
    </row>
    <row r="10196" spans="1:10" ht="16">
      <c r="A10196" s="3">
        <v>25</v>
      </c>
      <c r="B10196" s="7">
        <v>40338</v>
      </c>
      <c r="C10196" s="3">
        <v>2619</v>
      </c>
      <c r="J10196" s="2"/>
    </row>
    <row r="10197" spans="1:10" ht="16">
      <c r="A10197" s="3">
        <v>50</v>
      </c>
      <c r="B10197" s="7">
        <v>40338</v>
      </c>
      <c r="C10197" s="3">
        <v>2619</v>
      </c>
      <c r="J10197" s="2"/>
    </row>
    <row r="10198" spans="1:10" ht="16">
      <c r="A10198" s="3">
        <v>25</v>
      </c>
      <c r="B10198" s="7">
        <v>40339</v>
      </c>
      <c r="C10198" s="3">
        <v>2619</v>
      </c>
      <c r="J10198" s="2"/>
    </row>
    <row r="10199" spans="1:10" ht="16">
      <c r="A10199" s="3">
        <v>75</v>
      </c>
      <c r="B10199" s="7">
        <v>40339</v>
      </c>
      <c r="C10199" s="3">
        <v>2619</v>
      </c>
      <c r="J10199" s="2"/>
    </row>
    <row r="10200" spans="1:10" ht="16">
      <c r="A10200" s="3">
        <v>25</v>
      </c>
      <c r="B10200" s="7">
        <v>40339</v>
      </c>
      <c r="C10200" s="3">
        <v>2619</v>
      </c>
      <c r="J10200" s="2"/>
    </row>
    <row r="10201" spans="1:10" ht="16">
      <c r="A10201" s="3">
        <v>100</v>
      </c>
      <c r="B10201" s="7">
        <v>40339</v>
      </c>
      <c r="C10201" s="3">
        <v>2619</v>
      </c>
      <c r="J10201" s="2"/>
    </row>
    <row r="10202" spans="1:10" ht="16">
      <c r="A10202" s="3">
        <v>20</v>
      </c>
      <c r="B10202" s="7">
        <v>40340</v>
      </c>
      <c r="C10202" s="3">
        <v>2619</v>
      </c>
      <c r="J10202" s="2"/>
    </row>
    <row r="10203" spans="1:10" ht="16">
      <c r="A10203" s="3">
        <v>25</v>
      </c>
      <c r="B10203" s="7">
        <v>40340</v>
      </c>
      <c r="C10203" s="3">
        <v>2619</v>
      </c>
      <c r="J10203" s="2"/>
    </row>
    <row r="10204" spans="1:10" ht="16">
      <c r="A10204" s="3">
        <v>10</v>
      </c>
      <c r="B10204" s="7">
        <v>40340</v>
      </c>
      <c r="C10204" s="3">
        <v>2619</v>
      </c>
      <c r="J10204" s="2"/>
    </row>
    <row r="10205" spans="1:10" ht="16">
      <c r="A10205" s="3">
        <v>50</v>
      </c>
      <c r="B10205" s="7">
        <v>40340</v>
      </c>
      <c r="C10205" s="3">
        <v>2619</v>
      </c>
      <c r="J10205" s="2"/>
    </row>
    <row r="10206" spans="1:10" ht="16">
      <c r="A10206" s="3">
        <v>500</v>
      </c>
      <c r="B10206" s="7">
        <v>40341</v>
      </c>
      <c r="C10206" s="3">
        <v>2619</v>
      </c>
      <c r="J10206" s="2"/>
    </row>
    <row r="10207" spans="1:10" ht="16">
      <c r="A10207" s="3">
        <v>100</v>
      </c>
      <c r="B10207" s="7">
        <v>40341</v>
      </c>
      <c r="C10207" s="3">
        <v>2619</v>
      </c>
      <c r="J10207" s="2"/>
    </row>
    <row r="10208" spans="1:10" ht="16">
      <c r="A10208" s="3">
        <v>1000</v>
      </c>
      <c r="B10208" s="7">
        <v>40343</v>
      </c>
      <c r="C10208" s="3">
        <v>2619</v>
      </c>
      <c r="J10208" s="2"/>
    </row>
    <row r="10209" spans="1:10" ht="16">
      <c r="A10209" s="3">
        <v>25</v>
      </c>
      <c r="B10209" s="7">
        <v>40344</v>
      </c>
      <c r="C10209" s="3">
        <v>2619</v>
      </c>
      <c r="J10209" s="2"/>
    </row>
    <row r="10210" spans="1:10" ht="16">
      <c r="A10210" s="3">
        <v>40</v>
      </c>
      <c r="B10210" s="7">
        <v>40345</v>
      </c>
      <c r="C10210" s="3">
        <v>2619</v>
      </c>
      <c r="J10210" s="2"/>
    </row>
    <row r="10211" spans="1:10" ht="16">
      <c r="A10211" s="3">
        <v>99</v>
      </c>
      <c r="B10211" s="7">
        <v>40345</v>
      </c>
      <c r="C10211" s="3">
        <v>2619</v>
      </c>
      <c r="J10211" s="2"/>
    </row>
    <row r="10212" spans="1:10" ht="16">
      <c r="A10212" s="3">
        <v>25</v>
      </c>
      <c r="B10212" s="7">
        <v>40345</v>
      </c>
      <c r="C10212" s="3">
        <v>2619</v>
      </c>
      <c r="J10212" s="2"/>
    </row>
    <row r="10213" spans="1:10" ht="16">
      <c r="A10213" s="3">
        <v>5</v>
      </c>
      <c r="B10213" s="7">
        <v>40346</v>
      </c>
      <c r="C10213" s="3">
        <v>2619</v>
      </c>
      <c r="J10213" s="2"/>
    </row>
    <row r="10214" spans="1:10" ht="16">
      <c r="A10214" s="3">
        <v>100</v>
      </c>
      <c r="B10214" s="7">
        <v>40346</v>
      </c>
      <c r="C10214" s="3">
        <v>2619</v>
      </c>
      <c r="J10214" s="2"/>
    </row>
    <row r="10215" spans="1:10" ht="16">
      <c r="A10215" s="3">
        <v>30</v>
      </c>
      <c r="B10215" s="7">
        <v>40347</v>
      </c>
      <c r="C10215" s="3">
        <v>2619</v>
      </c>
      <c r="J10215" s="2"/>
    </row>
    <row r="10216" spans="1:10" ht="16">
      <c r="A10216" s="3">
        <v>20</v>
      </c>
      <c r="B10216" s="7">
        <v>40347</v>
      </c>
      <c r="C10216" s="3">
        <v>2619</v>
      </c>
      <c r="J10216" s="2"/>
    </row>
    <row r="10217" spans="1:10" ht="16">
      <c r="A10217" s="3">
        <v>10</v>
      </c>
      <c r="B10217" s="7">
        <v>40349</v>
      </c>
      <c r="C10217" s="3">
        <v>2619</v>
      </c>
      <c r="J10217" s="2"/>
    </row>
    <row r="10218" spans="1:10" ht="16">
      <c r="A10218" s="3">
        <v>25</v>
      </c>
      <c r="B10218" s="7">
        <v>40349</v>
      </c>
      <c r="C10218" s="3">
        <v>2619</v>
      </c>
      <c r="J10218" s="2"/>
    </row>
    <row r="10219" spans="1:10" ht="16">
      <c r="A10219" s="3">
        <v>60</v>
      </c>
      <c r="B10219" s="7">
        <v>40349</v>
      </c>
      <c r="C10219" s="3">
        <v>2619</v>
      </c>
      <c r="J10219" s="2"/>
    </row>
    <row r="10220" spans="1:10" ht="16">
      <c r="A10220" s="3">
        <v>20</v>
      </c>
      <c r="B10220" s="7">
        <v>40349</v>
      </c>
      <c r="C10220" s="3">
        <v>2619</v>
      </c>
      <c r="J10220" s="2"/>
    </row>
    <row r="10221" spans="1:10" ht="16">
      <c r="A10221" s="3">
        <v>25</v>
      </c>
      <c r="B10221" s="7">
        <v>40349</v>
      </c>
      <c r="C10221" s="3">
        <v>2619</v>
      </c>
      <c r="J10221" s="2"/>
    </row>
    <row r="10222" spans="1:10" ht="16">
      <c r="A10222" s="3">
        <v>10</v>
      </c>
      <c r="B10222" s="7">
        <v>40350</v>
      </c>
      <c r="C10222" s="3">
        <v>2619</v>
      </c>
      <c r="J10222" s="2"/>
    </row>
    <row r="10223" spans="1:10" ht="16">
      <c r="A10223" s="3">
        <v>100</v>
      </c>
      <c r="B10223" s="7">
        <v>40350</v>
      </c>
      <c r="C10223" s="3">
        <v>2619</v>
      </c>
      <c r="J10223" s="2"/>
    </row>
    <row r="10224" spans="1:10" ht="16">
      <c r="A10224" s="3">
        <v>100</v>
      </c>
      <c r="B10224" s="7">
        <v>40350</v>
      </c>
      <c r="C10224" s="3">
        <v>2619</v>
      </c>
      <c r="J10224" s="2"/>
    </row>
    <row r="10225" spans="1:10" ht="16">
      <c r="A10225" s="3">
        <v>25</v>
      </c>
      <c r="B10225" s="7">
        <v>40351</v>
      </c>
      <c r="C10225" s="3">
        <v>2619</v>
      </c>
      <c r="J10225" s="2"/>
    </row>
    <row r="10226" spans="1:10" ht="16">
      <c r="A10226" s="3">
        <v>10</v>
      </c>
      <c r="B10226" s="7">
        <v>40351</v>
      </c>
      <c r="C10226" s="3">
        <v>2619</v>
      </c>
      <c r="J10226" s="2"/>
    </row>
    <row r="10227" spans="1:10" ht="16">
      <c r="A10227" s="3">
        <v>25</v>
      </c>
      <c r="B10227" s="7">
        <v>40351</v>
      </c>
      <c r="C10227" s="3">
        <v>2619</v>
      </c>
      <c r="J10227" s="2"/>
    </row>
    <row r="10228" spans="1:10" ht="16">
      <c r="A10228" s="3">
        <v>15</v>
      </c>
      <c r="B10228" s="7">
        <v>40352</v>
      </c>
      <c r="C10228" s="3">
        <v>2619</v>
      </c>
      <c r="J10228" s="2"/>
    </row>
    <row r="10229" spans="1:10" ht="16">
      <c r="A10229" s="3">
        <v>50</v>
      </c>
      <c r="B10229" s="7">
        <v>40352</v>
      </c>
      <c r="C10229" s="3">
        <v>2619</v>
      </c>
      <c r="J10229" s="2"/>
    </row>
    <row r="10230" spans="1:10" ht="16">
      <c r="A10230" s="3">
        <v>100</v>
      </c>
      <c r="B10230" s="7">
        <v>40352</v>
      </c>
      <c r="C10230" s="3">
        <v>2619</v>
      </c>
      <c r="J10230" s="2"/>
    </row>
    <row r="10231" spans="1:10" ht="16">
      <c r="A10231" s="3">
        <v>50</v>
      </c>
      <c r="B10231" s="7">
        <v>40353</v>
      </c>
      <c r="C10231" s="3">
        <v>2619</v>
      </c>
      <c r="J10231" s="2"/>
    </row>
    <row r="10232" spans="1:10" ht="16">
      <c r="A10232" s="3">
        <v>100</v>
      </c>
      <c r="B10232" s="7">
        <v>40353</v>
      </c>
      <c r="C10232" s="3">
        <v>2619</v>
      </c>
      <c r="J10232" s="2"/>
    </row>
    <row r="10233" spans="1:10" ht="16">
      <c r="A10233" s="3">
        <v>20</v>
      </c>
      <c r="B10233" s="7">
        <v>40354</v>
      </c>
      <c r="C10233" s="3">
        <v>2619</v>
      </c>
      <c r="J10233" s="2"/>
    </row>
    <row r="10234" spans="1:10" ht="16">
      <c r="A10234" s="3">
        <v>15000</v>
      </c>
      <c r="B10234" s="7">
        <v>40354</v>
      </c>
      <c r="C10234" s="3">
        <v>2619</v>
      </c>
      <c r="J10234" s="2"/>
    </row>
    <row r="10235" spans="1:10" ht="16">
      <c r="A10235" s="3">
        <v>25</v>
      </c>
      <c r="B10235" s="7">
        <v>40354</v>
      </c>
      <c r="C10235" s="3">
        <v>2619</v>
      </c>
      <c r="J10235" s="2"/>
    </row>
    <row r="10236" spans="1:10" ht="16">
      <c r="A10236" s="3">
        <v>25</v>
      </c>
      <c r="B10236" s="7">
        <v>40354</v>
      </c>
      <c r="C10236" s="3">
        <v>2619</v>
      </c>
      <c r="J10236" s="2"/>
    </row>
    <row r="10237" spans="1:10" ht="16">
      <c r="A10237" s="3">
        <v>25</v>
      </c>
      <c r="B10237" s="7">
        <v>40355</v>
      </c>
      <c r="C10237" s="3">
        <v>2619</v>
      </c>
      <c r="J10237" s="2"/>
    </row>
    <row r="10238" spans="1:10" ht="16">
      <c r="A10238" s="3">
        <v>25</v>
      </c>
      <c r="B10238" s="7">
        <v>40355</v>
      </c>
      <c r="C10238" s="3">
        <v>2619</v>
      </c>
      <c r="J10238" s="2"/>
    </row>
    <row r="10239" spans="1:10" ht="16">
      <c r="A10239" s="3">
        <v>50</v>
      </c>
      <c r="B10239" s="7">
        <v>40358</v>
      </c>
      <c r="C10239" s="3">
        <v>2619</v>
      </c>
      <c r="J10239" s="2"/>
    </row>
    <row r="10240" spans="1:10" ht="16">
      <c r="A10240" s="3">
        <v>25</v>
      </c>
      <c r="B10240" s="7">
        <v>40358</v>
      </c>
      <c r="C10240" s="3">
        <v>2619</v>
      </c>
      <c r="J10240" s="2"/>
    </row>
    <row r="10241" spans="1:10" ht="16">
      <c r="A10241" s="3">
        <v>5</v>
      </c>
      <c r="B10241" s="7">
        <v>40360</v>
      </c>
      <c r="C10241" s="3">
        <v>2619</v>
      </c>
      <c r="J10241" s="2"/>
    </row>
    <row r="10242" spans="1:10" ht="16">
      <c r="A10242" s="3">
        <v>50</v>
      </c>
      <c r="B10242" s="7">
        <v>40361</v>
      </c>
      <c r="C10242" s="3">
        <v>2619</v>
      </c>
      <c r="J10242" s="2"/>
    </row>
    <row r="10243" spans="1:10" ht="16">
      <c r="A10243" s="3">
        <v>1</v>
      </c>
      <c r="B10243" s="7">
        <v>40363</v>
      </c>
      <c r="C10243" s="3">
        <v>2619</v>
      </c>
      <c r="J10243" s="2"/>
    </row>
    <row r="10244" spans="1:10" ht="16">
      <c r="A10244" s="3">
        <v>50</v>
      </c>
      <c r="B10244" s="7">
        <v>40363</v>
      </c>
      <c r="C10244" s="3">
        <v>2619</v>
      </c>
      <c r="J10244" s="2"/>
    </row>
    <row r="10245" spans="1:10" ht="16">
      <c r="A10245" s="3">
        <v>100</v>
      </c>
      <c r="B10245" s="7">
        <v>40363</v>
      </c>
      <c r="C10245" s="3">
        <v>2619</v>
      </c>
      <c r="J10245" s="2"/>
    </row>
    <row r="10246" spans="1:10" ht="16">
      <c r="A10246" s="3">
        <v>15</v>
      </c>
      <c r="B10246" s="7">
        <v>40364</v>
      </c>
      <c r="C10246" s="3">
        <v>2619</v>
      </c>
      <c r="J10246" s="2"/>
    </row>
    <row r="10247" spans="1:10" ht="16">
      <c r="A10247" s="3">
        <v>100</v>
      </c>
      <c r="B10247" s="7">
        <v>40366</v>
      </c>
      <c r="C10247" s="3">
        <v>2619</v>
      </c>
      <c r="J10247" s="2"/>
    </row>
    <row r="10248" spans="1:10" ht="16">
      <c r="A10248" s="3">
        <v>25</v>
      </c>
      <c r="B10248" s="7">
        <v>40366</v>
      </c>
      <c r="C10248" s="3">
        <v>2619</v>
      </c>
      <c r="J10248" s="2"/>
    </row>
    <row r="10249" spans="1:10" ht="16">
      <c r="A10249" s="3">
        <v>150</v>
      </c>
      <c r="B10249" s="7">
        <v>40367</v>
      </c>
      <c r="C10249" s="3">
        <v>2619</v>
      </c>
      <c r="J10249" s="2"/>
    </row>
    <row r="10250" spans="1:10" ht="16">
      <c r="A10250" s="3">
        <v>25</v>
      </c>
      <c r="B10250" s="7">
        <v>40368</v>
      </c>
      <c r="C10250" s="3">
        <v>2619</v>
      </c>
      <c r="J10250" s="2"/>
    </row>
    <row r="10251" spans="1:10" ht="16">
      <c r="A10251" s="3">
        <v>50</v>
      </c>
      <c r="B10251" s="7">
        <v>40368</v>
      </c>
      <c r="C10251" s="3">
        <v>2619</v>
      </c>
      <c r="J10251" s="2"/>
    </row>
    <row r="10252" spans="1:10" ht="16">
      <c r="A10252" s="3">
        <v>50</v>
      </c>
      <c r="B10252" s="7">
        <v>40368</v>
      </c>
      <c r="C10252" s="3">
        <v>2619</v>
      </c>
      <c r="J10252" s="2"/>
    </row>
    <row r="10253" spans="1:10" ht="16">
      <c r="A10253" s="3">
        <v>25</v>
      </c>
      <c r="B10253" s="7">
        <v>40368</v>
      </c>
      <c r="C10253" s="3">
        <v>2619</v>
      </c>
      <c r="J10253" s="2"/>
    </row>
    <row r="10254" spans="1:10" ht="16">
      <c r="A10254" s="3">
        <v>25</v>
      </c>
      <c r="B10254" s="7">
        <v>40368</v>
      </c>
      <c r="C10254" s="3">
        <v>2619</v>
      </c>
      <c r="J10254" s="2"/>
    </row>
    <row r="10255" spans="1:10" ht="16">
      <c r="A10255" s="3">
        <v>20</v>
      </c>
      <c r="B10255" s="7">
        <v>40368</v>
      </c>
      <c r="C10255" s="3">
        <v>2619</v>
      </c>
      <c r="J10255" s="2"/>
    </row>
    <row r="10256" spans="1:10" ht="16">
      <c r="A10256" s="3">
        <v>20</v>
      </c>
      <c r="B10256" s="7">
        <v>40368</v>
      </c>
      <c r="C10256" s="3">
        <v>2619</v>
      </c>
      <c r="J10256" s="2"/>
    </row>
    <row r="10257" spans="1:10" ht="16">
      <c r="A10257" s="3">
        <v>20</v>
      </c>
      <c r="B10257" s="7">
        <v>40368</v>
      </c>
      <c r="C10257" s="3">
        <v>2619</v>
      </c>
      <c r="J10257" s="2"/>
    </row>
    <row r="10258" spans="1:10" ht="16">
      <c r="A10258" s="3">
        <v>15</v>
      </c>
      <c r="B10258" s="7">
        <v>40368</v>
      </c>
      <c r="C10258" s="3">
        <v>2619</v>
      </c>
      <c r="J10258" s="2"/>
    </row>
    <row r="10259" spans="1:10" ht="16">
      <c r="A10259" s="3">
        <v>20</v>
      </c>
      <c r="B10259" s="7">
        <v>40368</v>
      </c>
      <c r="C10259" s="3">
        <v>2619</v>
      </c>
      <c r="J10259" s="2"/>
    </row>
    <row r="10260" spans="1:10" ht="16">
      <c r="A10260" s="3">
        <v>25</v>
      </c>
      <c r="B10260" s="7">
        <v>40368</v>
      </c>
      <c r="C10260" s="3">
        <v>2619</v>
      </c>
      <c r="J10260" s="2"/>
    </row>
    <row r="10261" spans="1:10" ht="16">
      <c r="A10261" s="3">
        <v>10</v>
      </c>
      <c r="B10261" s="7">
        <v>40368</v>
      </c>
      <c r="C10261" s="3">
        <v>2619</v>
      </c>
      <c r="J10261" s="2"/>
    </row>
    <row r="10262" spans="1:10" ht="16">
      <c r="A10262" s="3">
        <v>50</v>
      </c>
      <c r="B10262" s="7">
        <v>40368</v>
      </c>
      <c r="C10262" s="3">
        <v>2619</v>
      </c>
      <c r="J10262" s="2"/>
    </row>
    <row r="10263" spans="1:10" ht="16">
      <c r="A10263" s="3">
        <v>25</v>
      </c>
      <c r="B10263" s="7">
        <v>40368</v>
      </c>
      <c r="C10263" s="3">
        <v>2619</v>
      </c>
      <c r="J10263" s="2"/>
    </row>
    <row r="10264" spans="1:10" ht="16">
      <c r="A10264" s="3">
        <v>25</v>
      </c>
      <c r="B10264" s="7">
        <v>40368</v>
      </c>
      <c r="C10264" s="3">
        <v>2619</v>
      </c>
      <c r="J10264" s="2"/>
    </row>
    <row r="10265" spans="1:10" ht="16">
      <c r="A10265" s="3">
        <v>25</v>
      </c>
      <c r="B10265" s="7">
        <v>40368</v>
      </c>
      <c r="C10265" s="3">
        <v>2619</v>
      </c>
      <c r="J10265" s="2"/>
    </row>
    <row r="10266" spans="1:10" ht="16">
      <c r="A10266" s="3">
        <v>25</v>
      </c>
      <c r="B10266" s="7">
        <v>40368</v>
      </c>
      <c r="C10266" s="3">
        <v>2619</v>
      </c>
      <c r="J10266" s="2"/>
    </row>
    <row r="10267" spans="1:10" ht="16">
      <c r="A10267" s="3">
        <v>40</v>
      </c>
      <c r="B10267" s="7">
        <v>40369</v>
      </c>
      <c r="C10267" s="3">
        <v>2619</v>
      </c>
      <c r="J10267" s="2"/>
    </row>
    <row r="10268" spans="1:10" ht="16">
      <c r="A10268" s="3">
        <v>25</v>
      </c>
      <c r="B10268" s="7">
        <v>40369</v>
      </c>
      <c r="C10268" s="3">
        <v>2619</v>
      </c>
      <c r="J10268" s="2"/>
    </row>
    <row r="10269" spans="1:10" ht="16">
      <c r="A10269" s="3">
        <v>10</v>
      </c>
      <c r="B10269" s="7">
        <v>40369</v>
      </c>
      <c r="C10269" s="3">
        <v>2619</v>
      </c>
      <c r="J10269" s="2"/>
    </row>
    <row r="10270" spans="1:10" ht="16">
      <c r="A10270" s="3">
        <v>25</v>
      </c>
      <c r="B10270" s="7">
        <v>40369</v>
      </c>
      <c r="C10270" s="3">
        <v>2619</v>
      </c>
      <c r="J10270" s="2"/>
    </row>
    <row r="10271" spans="1:10" ht="16">
      <c r="A10271" s="3">
        <v>5</v>
      </c>
      <c r="B10271" s="7">
        <v>40369</v>
      </c>
      <c r="C10271" s="3">
        <v>2619</v>
      </c>
      <c r="J10271" s="2"/>
    </row>
    <row r="10272" spans="1:10" ht="16">
      <c r="A10272" s="3">
        <v>50</v>
      </c>
      <c r="B10272" s="7">
        <v>40369</v>
      </c>
      <c r="C10272" s="3">
        <v>2619</v>
      </c>
      <c r="J10272" s="2"/>
    </row>
    <row r="10273" spans="1:10" ht="16">
      <c r="A10273" s="3">
        <v>500</v>
      </c>
      <c r="B10273" s="7">
        <v>40369</v>
      </c>
      <c r="C10273" s="3">
        <v>2619</v>
      </c>
      <c r="J10273" s="2"/>
    </row>
    <row r="10274" spans="1:10" ht="16">
      <c r="A10274" s="3">
        <v>5</v>
      </c>
      <c r="B10274" s="7">
        <v>40369</v>
      </c>
      <c r="C10274" s="3">
        <v>2619</v>
      </c>
      <c r="J10274" s="2"/>
    </row>
    <row r="10275" spans="1:10" ht="16">
      <c r="A10275" s="3">
        <v>25</v>
      </c>
      <c r="B10275" s="7">
        <v>40369</v>
      </c>
      <c r="C10275" s="3">
        <v>2619</v>
      </c>
      <c r="J10275" s="2"/>
    </row>
    <row r="10276" spans="1:10" ht="16">
      <c r="A10276" s="3">
        <v>25</v>
      </c>
      <c r="B10276" s="7">
        <v>40369</v>
      </c>
      <c r="C10276" s="3">
        <v>2619</v>
      </c>
      <c r="J10276" s="2"/>
    </row>
    <row r="10277" spans="1:10" ht="16">
      <c r="A10277" s="3">
        <v>25</v>
      </c>
      <c r="B10277" s="7">
        <v>40369</v>
      </c>
      <c r="C10277" s="3">
        <v>2619</v>
      </c>
      <c r="J10277" s="2"/>
    </row>
    <row r="10278" spans="1:10" ht="16">
      <c r="A10278" s="3">
        <v>100</v>
      </c>
      <c r="B10278" s="7">
        <v>40330</v>
      </c>
      <c r="C10278" s="3">
        <v>2620</v>
      </c>
      <c r="J10278" s="2"/>
    </row>
    <row r="10279" spans="1:10" ht="16">
      <c r="A10279" s="3">
        <v>100</v>
      </c>
      <c r="B10279" s="7">
        <v>40330</v>
      </c>
      <c r="C10279" s="3">
        <v>2620</v>
      </c>
      <c r="J10279" s="2"/>
    </row>
    <row r="10280" spans="1:10" ht="16">
      <c r="A10280" s="3">
        <v>99</v>
      </c>
      <c r="B10280" s="7">
        <v>40331</v>
      </c>
      <c r="C10280" s="3">
        <v>2620</v>
      </c>
      <c r="J10280" s="2"/>
    </row>
    <row r="10281" spans="1:10" ht="16">
      <c r="A10281" s="3">
        <v>25</v>
      </c>
      <c r="B10281" s="7">
        <v>40331</v>
      </c>
      <c r="C10281" s="3">
        <v>2620</v>
      </c>
      <c r="J10281" s="2"/>
    </row>
    <row r="10282" spans="1:10" ht="16">
      <c r="A10282" s="3">
        <v>10</v>
      </c>
      <c r="B10282" s="7">
        <v>40331</v>
      </c>
      <c r="C10282" s="3">
        <v>2620</v>
      </c>
      <c r="J10282" s="2"/>
    </row>
    <row r="10283" spans="1:10" ht="16">
      <c r="A10283" s="3">
        <v>100</v>
      </c>
      <c r="B10283" s="7">
        <v>40333</v>
      </c>
      <c r="C10283" s="3">
        <v>2620</v>
      </c>
      <c r="J10283" s="2"/>
    </row>
    <row r="10284" spans="1:10" ht="16">
      <c r="A10284" s="3">
        <v>20</v>
      </c>
      <c r="B10284" s="7">
        <v>40333</v>
      </c>
      <c r="C10284" s="3">
        <v>2620</v>
      </c>
      <c r="J10284" s="2"/>
    </row>
    <row r="10285" spans="1:10" ht="16">
      <c r="A10285" s="3">
        <v>5</v>
      </c>
      <c r="B10285" s="7">
        <v>40333</v>
      </c>
      <c r="C10285" s="3">
        <v>2620</v>
      </c>
      <c r="J10285" s="2"/>
    </row>
    <row r="10286" spans="1:10" ht="16">
      <c r="A10286" s="3">
        <v>25</v>
      </c>
      <c r="B10286" s="7">
        <v>40358</v>
      </c>
      <c r="C10286" s="3">
        <v>2620</v>
      </c>
      <c r="J10286" s="2"/>
    </row>
    <row r="10287" spans="1:10" ht="16">
      <c r="A10287" s="3">
        <v>25</v>
      </c>
      <c r="B10287" s="7">
        <v>40359</v>
      </c>
      <c r="C10287" s="3">
        <v>2620</v>
      </c>
      <c r="J10287" s="2"/>
    </row>
    <row r="10288" spans="1:10" ht="16">
      <c r="A10288" s="3">
        <v>25</v>
      </c>
      <c r="B10288" s="7">
        <v>40360</v>
      </c>
      <c r="C10288" s="3">
        <v>2620</v>
      </c>
      <c r="J10288" s="2"/>
    </row>
    <row r="10289" spans="1:10" ht="16">
      <c r="A10289" s="3">
        <v>125</v>
      </c>
      <c r="B10289" s="7">
        <v>40361</v>
      </c>
      <c r="C10289" s="3">
        <v>2620</v>
      </c>
      <c r="J10289" s="2"/>
    </row>
    <row r="10290" spans="1:10" ht="16">
      <c r="A10290" s="3">
        <v>100</v>
      </c>
      <c r="B10290" s="7">
        <v>40367</v>
      </c>
      <c r="C10290" s="3">
        <v>2620</v>
      </c>
      <c r="J10290" s="2"/>
    </row>
    <row r="10291" spans="1:10" ht="16">
      <c r="A10291" s="3">
        <v>5</v>
      </c>
      <c r="B10291" s="7">
        <v>40369</v>
      </c>
      <c r="C10291" s="3">
        <v>2620</v>
      </c>
      <c r="J10291" s="2"/>
    </row>
    <row r="10292" spans="1:10" ht="16">
      <c r="A10292" s="3">
        <v>100</v>
      </c>
      <c r="B10292" s="7">
        <v>40358</v>
      </c>
      <c r="C10292" s="3">
        <v>2622</v>
      </c>
      <c r="J10292" s="2"/>
    </row>
    <row r="10293" spans="1:10" ht="16">
      <c r="A10293" s="3">
        <v>145</v>
      </c>
      <c r="B10293" s="7">
        <v>40358</v>
      </c>
      <c r="C10293" s="3">
        <v>2622</v>
      </c>
      <c r="J10293" s="2"/>
    </row>
    <row r="10294" spans="1:10" ht="16">
      <c r="A10294" s="3">
        <v>25</v>
      </c>
      <c r="B10294" s="7">
        <v>40359</v>
      </c>
      <c r="C10294" s="3">
        <v>2622</v>
      </c>
      <c r="J10294" s="2"/>
    </row>
    <row r="10295" spans="1:10" ht="16">
      <c r="A10295" s="3">
        <v>200</v>
      </c>
      <c r="B10295" s="7">
        <v>40359</v>
      </c>
      <c r="C10295" s="3">
        <v>2622</v>
      </c>
      <c r="J10295" s="2"/>
    </row>
    <row r="10296" spans="1:10" ht="16">
      <c r="A10296" s="3">
        <v>100</v>
      </c>
      <c r="B10296" s="7">
        <v>40359</v>
      </c>
      <c r="C10296" s="3">
        <v>2622</v>
      </c>
      <c r="J10296" s="2"/>
    </row>
    <row r="10297" spans="1:10" ht="16">
      <c r="A10297" s="3">
        <v>15</v>
      </c>
      <c r="B10297" s="7">
        <v>40360</v>
      </c>
      <c r="C10297" s="3">
        <v>2622</v>
      </c>
      <c r="J10297" s="2"/>
    </row>
    <row r="10298" spans="1:10" ht="16">
      <c r="A10298" s="3">
        <v>50</v>
      </c>
      <c r="B10298" s="7">
        <v>40360</v>
      </c>
      <c r="C10298" s="3">
        <v>2622</v>
      </c>
      <c r="J10298" s="2"/>
    </row>
    <row r="10299" spans="1:10" ht="16">
      <c r="A10299" s="3">
        <v>40</v>
      </c>
      <c r="B10299" s="7">
        <v>40360</v>
      </c>
      <c r="C10299" s="3">
        <v>2622</v>
      </c>
      <c r="J10299" s="2"/>
    </row>
    <row r="10300" spans="1:10" ht="16">
      <c r="A10300" s="3">
        <v>5</v>
      </c>
      <c r="B10300" s="7">
        <v>40360</v>
      </c>
      <c r="C10300" s="3">
        <v>2622</v>
      </c>
      <c r="J10300" s="2"/>
    </row>
    <row r="10301" spans="1:10" ht="16">
      <c r="A10301" s="3">
        <v>25</v>
      </c>
      <c r="B10301" s="7">
        <v>40360</v>
      </c>
      <c r="C10301" s="3">
        <v>2622</v>
      </c>
      <c r="J10301" s="2"/>
    </row>
    <row r="10302" spans="1:10" ht="16">
      <c r="A10302" s="3">
        <v>5</v>
      </c>
      <c r="B10302" s="7">
        <v>40360</v>
      </c>
      <c r="C10302" s="3">
        <v>2622</v>
      </c>
      <c r="J10302" s="2"/>
    </row>
    <row r="10303" spans="1:10" ht="16">
      <c r="A10303" s="3">
        <v>100</v>
      </c>
      <c r="B10303" s="7">
        <v>40360</v>
      </c>
      <c r="C10303" s="3">
        <v>2622</v>
      </c>
      <c r="J10303" s="2"/>
    </row>
    <row r="10304" spans="1:10" ht="16">
      <c r="A10304" s="3">
        <v>50</v>
      </c>
      <c r="B10304" s="7">
        <v>40360</v>
      </c>
      <c r="C10304" s="3">
        <v>2622</v>
      </c>
      <c r="J10304" s="2"/>
    </row>
    <row r="10305" spans="1:10" ht="16">
      <c r="A10305" s="3">
        <v>25</v>
      </c>
      <c r="B10305" s="7">
        <v>40360</v>
      </c>
      <c r="C10305" s="3">
        <v>2622</v>
      </c>
      <c r="J10305" s="2"/>
    </row>
    <row r="10306" spans="1:10" ht="16">
      <c r="A10306" s="3">
        <v>15</v>
      </c>
      <c r="B10306" s="7">
        <v>40364</v>
      </c>
      <c r="C10306" s="3">
        <v>2622</v>
      </c>
      <c r="J10306" s="2"/>
    </row>
    <row r="10307" spans="1:10" ht="16">
      <c r="A10307" s="3">
        <v>50</v>
      </c>
      <c r="B10307" s="7">
        <v>40367</v>
      </c>
      <c r="C10307" s="3">
        <v>2622</v>
      </c>
      <c r="J10307" s="2"/>
    </row>
    <row r="10308" spans="1:10" ht="16">
      <c r="A10308" s="3">
        <v>25</v>
      </c>
      <c r="B10308" s="7">
        <v>40367</v>
      </c>
      <c r="C10308" s="3">
        <v>2622</v>
      </c>
      <c r="J10308" s="2"/>
    </row>
    <row r="10309" spans="1:10" ht="16">
      <c r="A10309" s="3">
        <v>10</v>
      </c>
      <c r="B10309" s="7">
        <v>40369</v>
      </c>
      <c r="C10309" s="3">
        <v>2622</v>
      </c>
      <c r="J10309" s="2"/>
    </row>
    <row r="10310" spans="1:10" ht="16">
      <c r="A10310" s="3">
        <v>20</v>
      </c>
      <c r="B10310" s="7">
        <v>40372</v>
      </c>
      <c r="C10310" s="3">
        <v>2622</v>
      </c>
      <c r="J10310" s="2"/>
    </row>
    <row r="10311" spans="1:10" ht="16">
      <c r="A10311" s="3">
        <v>100</v>
      </c>
      <c r="B10311" s="7">
        <v>40376</v>
      </c>
      <c r="C10311" s="3">
        <v>2622</v>
      </c>
      <c r="J10311" s="2"/>
    </row>
    <row r="10312" spans="1:10" ht="16">
      <c r="A10312" s="3">
        <v>75</v>
      </c>
      <c r="B10312" s="7">
        <v>40376</v>
      </c>
      <c r="C10312" s="3">
        <v>2622</v>
      </c>
      <c r="J10312" s="2"/>
    </row>
    <row r="10313" spans="1:10" ht="16">
      <c r="A10313" s="3">
        <v>50</v>
      </c>
      <c r="B10313" s="7">
        <v>40376</v>
      </c>
      <c r="C10313" s="3">
        <v>2622</v>
      </c>
      <c r="J10313" s="2"/>
    </row>
    <row r="10314" spans="1:10" ht="16">
      <c r="A10314" s="3">
        <v>100</v>
      </c>
      <c r="B10314" s="7">
        <v>40376</v>
      </c>
      <c r="C10314" s="3">
        <v>2622</v>
      </c>
      <c r="J10314" s="2"/>
    </row>
    <row r="10315" spans="1:10" ht="16">
      <c r="A10315" s="3">
        <v>50</v>
      </c>
      <c r="B10315" s="7">
        <v>40377</v>
      </c>
      <c r="C10315" s="3">
        <v>2622</v>
      </c>
      <c r="J10315" s="2"/>
    </row>
    <row r="10316" spans="1:10" ht="16">
      <c r="A10316" s="3">
        <v>25</v>
      </c>
      <c r="B10316" s="7">
        <v>40377</v>
      </c>
      <c r="C10316" s="3">
        <v>2622</v>
      </c>
      <c r="J10316" s="2"/>
    </row>
    <row r="10317" spans="1:10" ht="16">
      <c r="A10317" s="3">
        <v>25</v>
      </c>
      <c r="B10317" s="7">
        <v>40378</v>
      </c>
      <c r="C10317" s="3">
        <v>2622</v>
      </c>
      <c r="J10317" s="2"/>
    </row>
    <row r="10318" spans="1:10" ht="16">
      <c r="A10318" s="3">
        <v>100</v>
      </c>
      <c r="B10318" s="7">
        <v>40379</v>
      </c>
      <c r="C10318" s="3">
        <v>2622</v>
      </c>
      <c r="J10318" s="2"/>
    </row>
    <row r="10319" spans="1:10" ht="16">
      <c r="A10319" s="3">
        <v>20</v>
      </c>
      <c r="B10319" s="7">
        <v>40379</v>
      </c>
      <c r="C10319" s="3">
        <v>2622</v>
      </c>
      <c r="J10319" s="2"/>
    </row>
    <row r="10320" spans="1:10" ht="16">
      <c r="A10320" s="3">
        <v>35</v>
      </c>
      <c r="B10320" s="7">
        <v>40382</v>
      </c>
      <c r="C10320" s="3">
        <v>2622</v>
      </c>
      <c r="J10320" s="2"/>
    </row>
    <row r="10321" spans="1:10" ht="16">
      <c r="A10321" s="3">
        <v>1000</v>
      </c>
      <c r="B10321" s="7">
        <v>40385</v>
      </c>
      <c r="C10321" s="3">
        <v>2622</v>
      </c>
      <c r="J10321" s="2"/>
    </row>
    <row r="10322" spans="1:10" ht="16">
      <c r="A10322" s="3">
        <v>100</v>
      </c>
      <c r="B10322" s="7">
        <v>40386</v>
      </c>
      <c r="C10322" s="3">
        <v>2622</v>
      </c>
      <c r="J10322" s="2"/>
    </row>
    <row r="10323" spans="1:10" ht="16">
      <c r="A10323" s="3">
        <v>288</v>
      </c>
      <c r="B10323" s="7">
        <v>40386</v>
      </c>
      <c r="C10323" s="3">
        <v>2622</v>
      </c>
      <c r="J10323" s="2"/>
    </row>
    <row r="10324" spans="1:10" ht="16">
      <c r="A10324" s="3">
        <v>50</v>
      </c>
      <c r="B10324" s="7">
        <v>40388</v>
      </c>
      <c r="C10324" s="3">
        <v>2622</v>
      </c>
      <c r="J10324" s="2"/>
    </row>
    <row r="10325" spans="1:10" ht="16">
      <c r="A10325" s="3">
        <v>50</v>
      </c>
      <c r="B10325" s="7">
        <v>40388</v>
      </c>
      <c r="C10325" s="3">
        <v>2622</v>
      </c>
      <c r="J10325" s="2"/>
    </row>
    <row r="10326" spans="1:10" ht="16">
      <c r="A10326" s="3">
        <v>25</v>
      </c>
      <c r="B10326" s="7">
        <v>40388</v>
      </c>
      <c r="C10326" s="3">
        <v>2622</v>
      </c>
      <c r="J10326" s="2"/>
    </row>
    <row r="10327" spans="1:10" ht="16">
      <c r="A10327" s="3">
        <v>250</v>
      </c>
      <c r="B10327" s="7">
        <v>40391</v>
      </c>
      <c r="C10327" s="3">
        <v>2622</v>
      </c>
      <c r="J10327" s="2"/>
    </row>
    <row r="10328" spans="1:10" ht="16">
      <c r="A10328" s="3">
        <v>25</v>
      </c>
      <c r="B10328" s="7">
        <v>40394</v>
      </c>
      <c r="C10328" s="3">
        <v>2622</v>
      </c>
      <c r="J10328" s="2"/>
    </row>
    <row r="10329" spans="1:10" ht="16">
      <c r="A10329" s="3">
        <v>5</v>
      </c>
      <c r="B10329" s="7">
        <v>40394</v>
      </c>
      <c r="C10329" s="3">
        <v>2622</v>
      </c>
      <c r="J10329" s="2"/>
    </row>
    <row r="10330" spans="1:10" ht="16">
      <c r="A10330" s="3">
        <v>2</v>
      </c>
      <c r="B10330" s="7">
        <v>40396</v>
      </c>
      <c r="C10330" s="3">
        <v>2622</v>
      </c>
      <c r="J10330" s="2"/>
    </row>
    <row r="10331" spans="1:10" ht="16">
      <c r="A10331" s="3">
        <v>10</v>
      </c>
      <c r="B10331" s="7">
        <v>40396</v>
      </c>
      <c r="C10331" s="3">
        <v>2622</v>
      </c>
      <c r="J10331" s="2"/>
    </row>
    <row r="10332" spans="1:10" ht="16">
      <c r="A10332" s="3">
        <v>10</v>
      </c>
      <c r="B10332" s="7">
        <v>40397</v>
      </c>
      <c r="C10332" s="3">
        <v>2622</v>
      </c>
      <c r="J10332" s="2"/>
    </row>
    <row r="10333" spans="1:10" ht="16">
      <c r="A10333" s="3">
        <v>10</v>
      </c>
      <c r="B10333" s="7">
        <v>40397</v>
      </c>
      <c r="C10333" s="3">
        <v>2622</v>
      </c>
      <c r="J10333" s="2"/>
    </row>
    <row r="10334" spans="1:10" ht="16">
      <c r="A10334" s="3">
        <v>50</v>
      </c>
      <c r="B10334" s="7">
        <v>40397</v>
      </c>
      <c r="C10334" s="3">
        <v>2622</v>
      </c>
      <c r="J10334" s="2"/>
    </row>
    <row r="10335" spans="1:10" ht="16">
      <c r="A10335" s="3">
        <v>100</v>
      </c>
      <c r="B10335" s="7">
        <v>40398</v>
      </c>
      <c r="C10335" s="3">
        <v>2622</v>
      </c>
      <c r="J10335" s="2"/>
    </row>
    <row r="10336" spans="1:10" ht="16">
      <c r="A10336" s="3">
        <v>10</v>
      </c>
      <c r="B10336" s="7">
        <v>40398</v>
      </c>
      <c r="C10336" s="3">
        <v>2622</v>
      </c>
      <c r="J10336" s="2"/>
    </row>
    <row r="10337" spans="1:10" ht="16">
      <c r="A10337" s="3">
        <v>25</v>
      </c>
      <c r="B10337" s="7">
        <v>40376</v>
      </c>
      <c r="C10337" s="3">
        <v>2625</v>
      </c>
      <c r="J10337" s="2"/>
    </row>
    <row r="10338" spans="1:10" ht="16">
      <c r="A10338" s="3">
        <v>25</v>
      </c>
      <c r="B10338" s="7">
        <v>40376</v>
      </c>
      <c r="C10338" s="3">
        <v>2625</v>
      </c>
      <c r="J10338" s="2"/>
    </row>
    <row r="10339" spans="1:10" ht="16">
      <c r="A10339" s="3">
        <v>80</v>
      </c>
      <c r="B10339" s="7">
        <v>40377</v>
      </c>
      <c r="C10339" s="3">
        <v>2625</v>
      </c>
      <c r="J10339" s="2"/>
    </row>
    <row r="10340" spans="1:10" ht="16">
      <c r="A10340" s="3">
        <v>10</v>
      </c>
      <c r="B10340" s="7">
        <v>40380</v>
      </c>
      <c r="C10340" s="3">
        <v>2625</v>
      </c>
      <c r="J10340" s="2"/>
    </row>
    <row r="10341" spans="1:10" ht="16">
      <c r="A10341" s="3">
        <v>100</v>
      </c>
      <c r="B10341" s="7">
        <v>40394</v>
      </c>
      <c r="C10341" s="3">
        <v>2625</v>
      </c>
      <c r="J10341" s="2"/>
    </row>
    <row r="10342" spans="1:10" ht="16">
      <c r="A10342" s="3">
        <v>2</v>
      </c>
      <c r="B10342" s="7">
        <v>40402</v>
      </c>
      <c r="C10342" s="3">
        <v>2625</v>
      </c>
      <c r="J10342" s="2"/>
    </row>
    <row r="10343" spans="1:10" ht="16">
      <c r="A10343" s="3">
        <v>100</v>
      </c>
      <c r="B10343" s="7">
        <v>40337</v>
      </c>
      <c r="C10343" s="3">
        <v>2633</v>
      </c>
      <c r="J10343" s="2"/>
    </row>
    <row r="10344" spans="1:10" ht="16">
      <c r="A10344" s="3">
        <v>100</v>
      </c>
      <c r="B10344" s="7">
        <v>40340</v>
      </c>
      <c r="C10344" s="3">
        <v>2633</v>
      </c>
      <c r="J10344" s="2"/>
    </row>
    <row r="10345" spans="1:10" ht="16">
      <c r="A10345" s="3">
        <v>25</v>
      </c>
      <c r="B10345" s="7">
        <v>40346</v>
      </c>
      <c r="C10345" s="3">
        <v>2633</v>
      </c>
      <c r="J10345" s="2"/>
    </row>
    <row r="10346" spans="1:10" ht="16">
      <c r="A10346" s="3">
        <v>100</v>
      </c>
      <c r="B10346" s="7">
        <v>40346</v>
      </c>
      <c r="C10346" s="3">
        <v>2633</v>
      </c>
      <c r="J10346" s="2"/>
    </row>
    <row r="10347" spans="1:10" ht="16">
      <c r="A10347" s="3">
        <v>5</v>
      </c>
      <c r="B10347" s="7">
        <v>40358</v>
      </c>
      <c r="C10347" s="3">
        <v>2633</v>
      </c>
      <c r="J10347" s="2"/>
    </row>
    <row r="10348" spans="1:10" ht="16">
      <c r="A10348" s="3">
        <v>20</v>
      </c>
      <c r="B10348" s="7">
        <v>40358</v>
      </c>
      <c r="C10348" s="3">
        <v>2633</v>
      </c>
      <c r="J10348" s="2"/>
    </row>
    <row r="10349" spans="1:10" ht="16">
      <c r="A10349" s="3">
        <v>1</v>
      </c>
      <c r="B10349" s="7">
        <v>40363</v>
      </c>
      <c r="C10349" s="3">
        <v>2633</v>
      </c>
      <c r="J10349" s="2"/>
    </row>
    <row r="10350" spans="1:10" ht="16">
      <c r="A10350" s="3">
        <v>100</v>
      </c>
      <c r="B10350" s="7">
        <v>40394</v>
      </c>
      <c r="C10350" s="3">
        <v>2637</v>
      </c>
      <c r="J10350" s="2"/>
    </row>
    <row r="10351" spans="1:10" ht="16">
      <c r="A10351" s="3">
        <v>20</v>
      </c>
      <c r="B10351" s="7">
        <v>40346</v>
      </c>
      <c r="C10351" s="3">
        <v>2638</v>
      </c>
      <c r="J10351" s="2"/>
    </row>
    <row r="10352" spans="1:10" ht="16">
      <c r="A10352" s="3">
        <v>100</v>
      </c>
      <c r="B10352" s="7">
        <v>40346</v>
      </c>
      <c r="C10352" s="3">
        <v>2638</v>
      </c>
      <c r="J10352" s="2"/>
    </row>
    <row r="10353" spans="1:10" ht="16">
      <c r="A10353" s="3">
        <v>25</v>
      </c>
      <c r="B10353" s="7">
        <v>40352</v>
      </c>
      <c r="C10353" s="3">
        <v>2638</v>
      </c>
      <c r="J10353" s="2"/>
    </row>
    <row r="10354" spans="1:10" ht="16">
      <c r="A10354" s="3">
        <v>6</v>
      </c>
      <c r="B10354" s="7">
        <v>40352</v>
      </c>
      <c r="C10354" s="3">
        <v>2638</v>
      </c>
      <c r="J10354" s="2"/>
    </row>
    <row r="10355" spans="1:10" ht="16">
      <c r="A10355" s="3">
        <v>5</v>
      </c>
      <c r="B10355" s="7">
        <v>40359</v>
      </c>
      <c r="C10355" s="3">
        <v>2638</v>
      </c>
      <c r="J10355" s="2"/>
    </row>
    <row r="10356" spans="1:10" ht="16">
      <c r="A10356" s="3">
        <v>6</v>
      </c>
      <c r="B10356" s="7">
        <v>40363</v>
      </c>
      <c r="C10356" s="3">
        <v>2638</v>
      </c>
      <c r="J10356" s="2"/>
    </row>
    <row r="10357" spans="1:10" ht="16">
      <c r="A10357" s="3">
        <v>50</v>
      </c>
      <c r="B10357" s="7">
        <v>40369</v>
      </c>
      <c r="C10357" s="3">
        <v>2638</v>
      </c>
      <c r="J10357" s="2"/>
    </row>
    <row r="10358" spans="1:10" ht="16">
      <c r="A10358" s="3">
        <v>25</v>
      </c>
      <c r="B10358" s="7">
        <v>40371</v>
      </c>
      <c r="C10358" s="3">
        <v>2638</v>
      </c>
      <c r="J10358" s="2"/>
    </row>
    <row r="10359" spans="1:10" ht="16">
      <c r="A10359" s="3">
        <v>25</v>
      </c>
      <c r="B10359" s="7">
        <v>40386</v>
      </c>
      <c r="C10359" s="3">
        <v>2648</v>
      </c>
      <c r="J10359" s="2"/>
    </row>
    <row r="10360" spans="1:10" ht="16">
      <c r="A10360" s="3">
        <v>50</v>
      </c>
      <c r="B10360" s="7">
        <v>40386</v>
      </c>
      <c r="C10360" s="3">
        <v>2648</v>
      </c>
      <c r="J10360" s="2"/>
    </row>
    <row r="10361" spans="1:10" ht="16">
      <c r="A10361" s="3">
        <v>10</v>
      </c>
      <c r="B10361" s="7">
        <v>40386</v>
      </c>
      <c r="C10361" s="3">
        <v>2648</v>
      </c>
      <c r="J10361" s="2"/>
    </row>
    <row r="10362" spans="1:10" ht="16">
      <c r="A10362" s="3">
        <v>10</v>
      </c>
      <c r="B10362" s="7">
        <v>40387</v>
      </c>
      <c r="C10362" s="3">
        <v>2648</v>
      </c>
      <c r="J10362" s="2"/>
    </row>
    <row r="10363" spans="1:10" ht="16">
      <c r="A10363" s="3">
        <v>50</v>
      </c>
      <c r="B10363" s="7">
        <v>40388</v>
      </c>
      <c r="C10363" s="3">
        <v>2648</v>
      </c>
      <c r="J10363" s="2"/>
    </row>
    <row r="10364" spans="1:10" ht="16">
      <c r="A10364" s="3">
        <v>100</v>
      </c>
      <c r="B10364" s="7">
        <v>40388</v>
      </c>
      <c r="C10364" s="3">
        <v>2648</v>
      </c>
      <c r="J10364" s="2"/>
    </row>
    <row r="10365" spans="1:10" ht="16">
      <c r="A10365" s="3">
        <v>25</v>
      </c>
      <c r="B10365" s="7">
        <v>40388</v>
      </c>
      <c r="C10365" s="3">
        <v>2648</v>
      </c>
      <c r="J10365" s="2"/>
    </row>
    <row r="10366" spans="1:10" ht="16">
      <c r="A10366" s="3">
        <v>30</v>
      </c>
      <c r="B10366" s="7">
        <v>40391</v>
      </c>
      <c r="C10366" s="3">
        <v>2648</v>
      </c>
      <c r="J10366" s="2"/>
    </row>
    <row r="10367" spans="1:10" ht="16">
      <c r="A10367" s="3">
        <v>3</v>
      </c>
      <c r="B10367" s="7">
        <v>40391</v>
      </c>
      <c r="C10367" s="3">
        <v>2648</v>
      </c>
      <c r="J10367" s="2"/>
    </row>
    <row r="10368" spans="1:10" ht="16">
      <c r="A10368" s="3">
        <v>25</v>
      </c>
      <c r="B10368" s="7">
        <v>40393</v>
      </c>
      <c r="C10368" s="3">
        <v>2648</v>
      </c>
      <c r="J10368" s="2"/>
    </row>
    <row r="10369" spans="1:10" ht="16">
      <c r="A10369" s="3">
        <v>100</v>
      </c>
      <c r="B10369" s="7">
        <v>40393</v>
      </c>
      <c r="C10369" s="3">
        <v>2648</v>
      </c>
      <c r="J10369" s="2"/>
    </row>
    <row r="10370" spans="1:10" ht="16">
      <c r="A10370" s="3">
        <v>30</v>
      </c>
      <c r="B10370" s="7">
        <v>40393</v>
      </c>
      <c r="C10370" s="3">
        <v>2648</v>
      </c>
      <c r="J10370" s="2"/>
    </row>
    <row r="10371" spans="1:10" ht="16">
      <c r="A10371" s="3">
        <v>25</v>
      </c>
      <c r="B10371" s="7">
        <v>40393</v>
      </c>
      <c r="C10371" s="3">
        <v>2648</v>
      </c>
      <c r="J10371" s="2"/>
    </row>
    <row r="10372" spans="1:10" ht="16">
      <c r="A10372" s="3">
        <v>250</v>
      </c>
      <c r="B10372" s="7">
        <v>40393</v>
      </c>
      <c r="C10372" s="3">
        <v>2648</v>
      </c>
      <c r="J10372" s="2"/>
    </row>
    <row r="10373" spans="1:10" ht="16">
      <c r="A10373" s="3">
        <v>25</v>
      </c>
      <c r="B10373" s="7">
        <v>40394</v>
      </c>
      <c r="C10373" s="3">
        <v>2648</v>
      </c>
      <c r="J10373" s="2"/>
    </row>
    <row r="10374" spans="1:10" ht="16">
      <c r="A10374" s="3">
        <v>60</v>
      </c>
      <c r="B10374" s="7">
        <v>40394</v>
      </c>
      <c r="C10374" s="3">
        <v>2648</v>
      </c>
      <c r="J10374" s="2"/>
    </row>
    <row r="10375" spans="1:10" ht="16">
      <c r="A10375" s="3">
        <v>100</v>
      </c>
      <c r="B10375" s="7">
        <v>40394</v>
      </c>
      <c r="C10375" s="3">
        <v>2648</v>
      </c>
      <c r="J10375" s="2"/>
    </row>
    <row r="10376" spans="1:10" ht="16">
      <c r="A10376" s="3">
        <v>200</v>
      </c>
      <c r="B10376" s="7">
        <v>40395</v>
      </c>
      <c r="C10376" s="3">
        <v>2648</v>
      </c>
      <c r="J10376" s="2"/>
    </row>
    <row r="10377" spans="1:10" ht="16">
      <c r="A10377" s="3">
        <v>900</v>
      </c>
      <c r="B10377" s="7">
        <v>40395</v>
      </c>
      <c r="C10377" s="3">
        <v>2648</v>
      </c>
      <c r="J10377" s="2"/>
    </row>
    <row r="10378" spans="1:10" ht="16">
      <c r="A10378" s="3">
        <v>20</v>
      </c>
      <c r="B10378" s="7">
        <v>40396</v>
      </c>
      <c r="C10378" s="3">
        <v>2648</v>
      </c>
      <c r="J10378" s="2"/>
    </row>
    <row r="10379" spans="1:10" ht="16">
      <c r="A10379" s="3">
        <v>25</v>
      </c>
      <c r="B10379" s="7">
        <v>40396</v>
      </c>
      <c r="C10379" s="3">
        <v>2648</v>
      </c>
      <c r="J10379" s="2"/>
    </row>
    <row r="10380" spans="1:10" ht="16">
      <c r="A10380" s="3">
        <v>100</v>
      </c>
      <c r="B10380" s="7">
        <v>40396</v>
      </c>
      <c r="C10380" s="3">
        <v>2648</v>
      </c>
      <c r="J10380" s="2"/>
    </row>
    <row r="10381" spans="1:10" ht="16">
      <c r="A10381" s="3">
        <v>100</v>
      </c>
      <c r="B10381" s="7">
        <v>40397</v>
      </c>
      <c r="C10381" s="3">
        <v>2648</v>
      </c>
      <c r="J10381" s="2"/>
    </row>
    <row r="10382" spans="1:10" ht="16">
      <c r="A10382" s="3">
        <v>50</v>
      </c>
      <c r="B10382" s="7">
        <v>40397</v>
      </c>
      <c r="C10382" s="3">
        <v>2648</v>
      </c>
      <c r="J10382" s="2"/>
    </row>
    <row r="10383" spans="1:10" ht="16">
      <c r="A10383" s="3">
        <v>25</v>
      </c>
      <c r="B10383" s="7">
        <v>40397</v>
      </c>
      <c r="C10383" s="3">
        <v>2648</v>
      </c>
      <c r="J10383" s="2"/>
    </row>
    <row r="10384" spans="1:10" ht="16">
      <c r="A10384" s="3">
        <v>100</v>
      </c>
      <c r="B10384" s="7">
        <v>40397</v>
      </c>
      <c r="C10384" s="3">
        <v>2648</v>
      </c>
      <c r="J10384" s="2"/>
    </row>
    <row r="10385" spans="1:10" ht="16">
      <c r="A10385" s="3">
        <v>150</v>
      </c>
      <c r="B10385" s="7">
        <v>40404</v>
      </c>
      <c r="C10385" s="3">
        <v>2648</v>
      </c>
      <c r="J10385" s="2"/>
    </row>
    <row r="10386" spans="1:10" ht="16">
      <c r="A10386" s="3">
        <v>25</v>
      </c>
      <c r="B10386" s="7">
        <v>40408</v>
      </c>
      <c r="C10386" s="3">
        <v>2648</v>
      </c>
      <c r="J10386" s="2"/>
    </row>
    <row r="10387" spans="1:10" ht="16">
      <c r="A10387" s="3">
        <v>25</v>
      </c>
      <c r="B10387" s="7">
        <v>40410</v>
      </c>
      <c r="C10387" s="3">
        <v>2648</v>
      </c>
      <c r="J10387" s="2"/>
    </row>
    <row r="10388" spans="1:10" ht="16">
      <c r="A10388" s="3">
        <v>20</v>
      </c>
      <c r="B10388" s="7">
        <v>40410</v>
      </c>
      <c r="C10388" s="3">
        <v>2648</v>
      </c>
      <c r="J10388" s="2"/>
    </row>
    <row r="10389" spans="1:10" ht="16">
      <c r="A10389" s="3">
        <v>25</v>
      </c>
      <c r="B10389" s="7">
        <v>40430</v>
      </c>
      <c r="C10389" s="3">
        <v>2649</v>
      </c>
      <c r="J10389" s="2"/>
    </row>
    <row r="10390" spans="1:10" ht="16">
      <c r="A10390" s="3">
        <v>25</v>
      </c>
      <c r="B10390" s="7">
        <v>40438</v>
      </c>
      <c r="C10390" s="3">
        <v>2649</v>
      </c>
      <c r="J10390" s="2"/>
    </row>
    <row r="10391" spans="1:10" ht="16">
      <c r="A10391" s="3">
        <v>25</v>
      </c>
      <c r="B10391" s="7">
        <v>40361</v>
      </c>
      <c r="C10391" s="3">
        <v>2659</v>
      </c>
      <c r="J10391" s="2"/>
    </row>
    <row r="10392" spans="1:10" ht="16">
      <c r="A10392" s="3">
        <v>100</v>
      </c>
      <c r="B10392" s="7">
        <v>40363</v>
      </c>
      <c r="C10392" s="3">
        <v>2659</v>
      </c>
      <c r="J10392" s="2"/>
    </row>
    <row r="10393" spans="1:10" ht="16">
      <c r="A10393" s="3">
        <v>10</v>
      </c>
      <c r="B10393" s="7">
        <v>40365</v>
      </c>
      <c r="C10393" s="3">
        <v>2659</v>
      </c>
      <c r="J10393" s="2"/>
    </row>
    <row r="10394" spans="1:10" ht="16">
      <c r="A10394" s="3">
        <v>50</v>
      </c>
      <c r="B10394" s="7">
        <v>40367</v>
      </c>
      <c r="C10394" s="3">
        <v>2659</v>
      </c>
      <c r="J10394" s="2"/>
    </row>
    <row r="10395" spans="1:10" ht="16">
      <c r="A10395" s="3">
        <v>10</v>
      </c>
      <c r="B10395" s="7">
        <v>40369</v>
      </c>
      <c r="C10395" s="3">
        <v>2659</v>
      </c>
      <c r="J10395" s="2"/>
    </row>
    <row r="10396" spans="1:10" ht="16">
      <c r="A10396" s="3">
        <v>100</v>
      </c>
      <c r="B10396" s="7">
        <v>40369</v>
      </c>
      <c r="C10396" s="3">
        <v>2659</v>
      </c>
      <c r="J10396" s="2"/>
    </row>
    <row r="10397" spans="1:10" ht="16">
      <c r="A10397" s="3">
        <v>10</v>
      </c>
      <c r="B10397" s="7">
        <v>40344</v>
      </c>
      <c r="C10397" s="3">
        <v>2668</v>
      </c>
      <c r="J10397" s="2"/>
    </row>
    <row r="10398" spans="1:10" ht="16">
      <c r="A10398" s="3">
        <v>20</v>
      </c>
      <c r="B10398" s="7">
        <v>40344</v>
      </c>
      <c r="C10398" s="3">
        <v>2668</v>
      </c>
      <c r="J10398" s="2"/>
    </row>
    <row r="10399" spans="1:10" ht="16">
      <c r="A10399" s="3">
        <v>15</v>
      </c>
      <c r="B10399" s="7">
        <v>40345</v>
      </c>
      <c r="C10399" s="3">
        <v>2668</v>
      </c>
      <c r="J10399" s="2"/>
    </row>
    <row r="10400" spans="1:10" ht="16">
      <c r="A10400" s="3">
        <v>25</v>
      </c>
      <c r="B10400" s="7">
        <v>40345</v>
      </c>
      <c r="C10400" s="3">
        <v>2668</v>
      </c>
      <c r="J10400" s="2"/>
    </row>
    <row r="10401" spans="1:10" ht="16">
      <c r="A10401" s="3">
        <v>20</v>
      </c>
      <c r="B10401" s="7">
        <v>40345</v>
      </c>
      <c r="C10401" s="3">
        <v>2668</v>
      </c>
      <c r="J10401" s="2"/>
    </row>
    <row r="10402" spans="1:10" ht="16">
      <c r="A10402" s="3">
        <v>100</v>
      </c>
      <c r="B10402" s="7">
        <v>40345</v>
      </c>
      <c r="C10402" s="3">
        <v>2668</v>
      </c>
      <c r="J10402" s="2"/>
    </row>
    <row r="10403" spans="1:10" ht="16">
      <c r="A10403" s="3">
        <v>25</v>
      </c>
      <c r="B10403" s="7">
        <v>40345</v>
      </c>
      <c r="C10403" s="3">
        <v>2668</v>
      </c>
      <c r="J10403" s="2"/>
    </row>
    <row r="10404" spans="1:10" ht="16">
      <c r="A10404" s="3">
        <v>100</v>
      </c>
      <c r="B10404" s="7">
        <v>40345</v>
      </c>
      <c r="C10404" s="3">
        <v>2668</v>
      </c>
      <c r="J10404" s="2"/>
    </row>
    <row r="10405" spans="1:10" ht="16">
      <c r="A10405" s="3">
        <v>50</v>
      </c>
      <c r="B10405" s="7">
        <v>40346</v>
      </c>
      <c r="C10405" s="3">
        <v>2668</v>
      </c>
      <c r="J10405" s="2"/>
    </row>
    <row r="10406" spans="1:10" ht="16">
      <c r="A10406" s="3">
        <v>49</v>
      </c>
      <c r="B10406" s="7">
        <v>40346</v>
      </c>
      <c r="C10406" s="3">
        <v>2668</v>
      </c>
      <c r="J10406" s="2"/>
    </row>
    <row r="10407" spans="1:10" ht="16">
      <c r="A10407" s="3">
        <v>25</v>
      </c>
      <c r="B10407" s="7">
        <v>40349</v>
      </c>
      <c r="C10407" s="3">
        <v>2668</v>
      </c>
      <c r="J10407" s="2"/>
    </row>
    <row r="10408" spans="1:10" ht="16">
      <c r="A10408" s="3">
        <v>25</v>
      </c>
      <c r="B10408" s="7">
        <v>40352</v>
      </c>
      <c r="C10408" s="3">
        <v>2668</v>
      </c>
      <c r="J10408" s="2"/>
    </row>
    <row r="10409" spans="1:10" ht="16">
      <c r="A10409" s="3">
        <v>200</v>
      </c>
      <c r="B10409" s="7">
        <v>40352</v>
      </c>
      <c r="C10409" s="3">
        <v>2668</v>
      </c>
      <c r="J10409" s="2"/>
    </row>
    <row r="10410" spans="1:10" ht="16">
      <c r="A10410" s="3">
        <v>30</v>
      </c>
      <c r="B10410" s="7">
        <v>40352</v>
      </c>
      <c r="C10410" s="3">
        <v>2668</v>
      </c>
      <c r="J10410" s="2"/>
    </row>
    <row r="10411" spans="1:10" ht="16">
      <c r="A10411" s="3">
        <v>5</v>
      </c>
      <c r="B10411" s="7">
        <v>40353</v>
      </c>
      <c r="C10411" s="3">
        <v>2668</v>
      </c>
      <c r="J10411" s="2"/>
    </row>
    <row r="10412" spans="1:10" ht="16">
      <c r="A10412" s="3">
        <v>25</v>
      </c>
      <c r="B10412" s="7">
        <v>40360</v>
      </c>
      <c r="C10412" s="3">
        <v>2668</v>
      </c>
      <c r="J10412" s="2"/>
    </row>
    <row r="10413" spans="1:10" ht="16">
      <c r="A10413" s="3">
        <v>400</v>
      </c>
      <c r="B10413" s="7">
        <v>40362</v>
      </c>
      <c r="C10413" s="3">
        <v>2668</v>
      </c>
      <c r="J10413" s="2"/>
    </row>
    <row r="10414" spans="1:10" ht="16">
      <c r="A10414" s="3">
        <v>5</v>
      </c>
      <c r="B10414" s="7">
        <v>40363</v>
      </c>
      <c r="C10414" s="3">
        <v>2668</v>
      </c>
      <c r="J10414" s="2"/>
    </row>
    <row r="10415" spans="1:10" ht="16">
      <c r="A10415" s="3">
        <v>75</v>
      </c>
      <c r="B10415" s="7">
        <v>40363</v>
      </c>
      <c r="C10415" s="3">
        <v>2668</v>
      </c>
      <c r="J10415" s="2"/>
    </row>
    <row r="10416" spans="1:10" ht="16">
      <c r="A10416" s="3">
        <v>1</v>
      </c>
      <c r="B10416" s="7">
        <v>40365</v>
      </c>
      <c r="C10416" s="3">
        <v>2668</v>
      </c>
      <c r="J10416" s="2"/>
    </row>
    <row r="10417" spans="1:10" ht="16">
      <c r="A10417" s="3">
        <v>5</v>
      </c>
      <c r="B10417" s="7">
        <v>40365</v>
      </c>
      <c r="C10417" s="3">
        <v>2668</v>
      </c>
      <c r="J10417" s="2"/>
    </row>
    <row r="10418" spans="1:10" ht="16">
      <c r="A10418" s="3">
        <v>10</v>
      </c>
      <c r="B10418" s="7">
        <v>40366</v>
      </c>
      <c r="C10418" s="3">
        <v>2681</v>
      </c>
      <c r="J10418" s="2"/>
    </row>
    <row r="10419" spans="1:10" ht="16">
      <c r="A10419" s="3">
        <v>20</v>
      </c>
      <c r="B10419" s="7">
        <v>40366</v>
      </c>
      <c r="C10419" s="3">
        <v>2681</v>
      </c>
      <c r="J10419" s="2"/>
    </row>
    <row r="10420" spans="1:10" ht="16">
      <c r="A10420" s="3">
        <v>15</v>
      </c>
      <c r="B10420" s="7">
        <v>40366</v>
      </c>
      <c r="C10420" s="3">
        <v>2681</v>
      </c>
      <c r="J10420" s="2"/>
    </row>
    <row r="10421" spans="1:10" ht="16">
      <c r="A10421" s="3">
        <v>15</v>
      </c>
      <c r="B10421" s="7">
        <v>40366</v>
      </c>
      <c r="C10421" s="3">
        <v>2681</v>
      </c>
      <c r="J10421" s="2"/>
    </row>
    <row r="10422" spans="1:10" ht="16">
      <c r="A10422" s="3">
        <v>15</v>
      </c>
      <c r="B10422" s="7">
        <v>40366</v>
      </c>
      <c r="C10422" s="3">
        <v>2681</v>
      </c>
      <c r="J10422" s="2"/>
    </row>
    <row r="10423" spans="1:10" ht="16">
      <c r="A10423" s="3">
        <v>25</v>
      </c>
      <c r="B10423" s="7">
        <v>40367</v>
      </c>
      <c r="C10423" s="3">
        <v>2681</v>
      </c>
      <c r="J10423" s="2"/>
    </row>
    <row r="10424" spans="1:10" ht="16">
      <c r="A10424" s="3">
        <v>4</v>
      </c>
      <c r="B10424" s="7">
        <v>40369</v>
      </c>
      <c r="C10424" s="3">
        <v>2681</v>
      </c>
      <c r="J10424" s="2"/>
    </row>
    <row r="10425" spans="1:10" ht="16">
      <c r="A10425" s="3">
        <v>10</v>
      </c>
      <c r="B10425" s="7">
        <v>40452</v>
      </c>
      <c r="C10425" s="3">
        <v>2701</v>
      </c>
      <c r="J10425" s="2"/>
    </row>
    <row r="10426" spans="1:10" ht="16">
      <c r="A10426" s="3">
        <v>10</v>
      </c>
      <c r="B10426" s="7">
        <v>40452</v>
      </c>
      <c r="C10426" s="3">
        <v>2701</v>
      </c>
      <c r="J10426" s="2"/>
    </row>
    <row r="10427" spans="1:10" ht="16">
      <c r="A10427" s="3">
        <v>25</v>
      </c>
      <c r="B10427" s="7">
        <v>40452</v>
      </c>
      <c r="C10427" s="3">
        <v>2701</v>
      </c>
      <c r="J10427" s="2"/>
    </row>
    <row r="10428" spans="1:10" ht="16">
      <c r="A10428" s="3">
        <v>75</v>
      </c>
      <c r="B10428" s="7">
        <v>40452</v>
      </c>
      <c r="C10428" s="3">
        <v>2701</v>
      </c>
      <c r="J10428" s="2"/>
    </row>
    <row r="10429" spans="1:10" ht="16">
      <c r="A10429" s="3">
        <v>20</v>
      </c>
      <c r="B10429" s="7">
        <v>40452</v>
      </c>
      <c r="C10429" s="3">
        <v>2701</v>
      </c>
      <c r="J10429" s="2"/>
    </row>
    <row r="10430" spans="1:10" ht="16">
      <c r="A10430" s="3">
        <v>20</v>
      </c>
      <c r="B10430" s="7">
        <v>40452</v>
      </c>
      <c r="C10430" s="3">
        <v>2701</v>
      </c>
      <c r="J10430" s="2"/>
    </row>
    <row r="10431" spans="1:10" ht="16">
      <c r="A10431" s="3">
        <v>10</v>
      </c>
      <c r="B10431" s="7">
        <v>40452</v>
      </c>
      <c r="C10431" s="3">
        <v>2701</v>
      </c>
      <c r="J10431" s="2"/>
    </row>
    <row r="10432" spans="1:10" ht="16">
      <c r="A10432" s="3">
        <v>120</v>
      </c>
      <c r="B10432" s="7">
        <v>40452</v>
      </c>
      <c r="C10432" s="3">
        <v>2701</v>
      </c>
      <c r="J10432" s="2"/>
    </row>
    <row r="10433" spans="1:10" ht="16">
      <c r="A10433" s="3">
        <v>25</v>
      </c>
      <c r="B10433" s="7">
        <v>40452</v>
      </c>
      <c r="C10433" s="3">
        <v>2701</v>
      </c>
      <c r="J10433" s="2"/>
    </row>
    <row r="10434" spans="1:10" ht="16">
      <c r="A10434" s="3">
        <v>50</v>
      </c>
      <c r="B10434" s="7">
        <v>40452</v>
      </c>
      <c r="C10434" s="3">
        <v>2701</v>
      </c>
      <c r="J10434" s="2"/>
    </row>
    <row r="10435" spans="1:10" ht="16">
      <c r="A10435" s="3">
        <v>700</v>
      </c>
      <c r="B10435" s="7">
        <v>40452</v>
      </c>
      <c r="C10435" s="3">
        <v>2701</v>
      </c>
      <c r="J10435" s="2"/>
    </row>
    <row r="10436" spans="1:10" ht="16">
      <c r="A10436" s="3">
        <v>320</v>
      </c>
      <c r="B10436" s="7">
        <v>40452</v>
      </c>
      <c r="C10436" s="3">
        <v>2701</v>
      </c>
      <c r="J10436" s="2"/>
    </row>
    <row r="10437" spans="1:10" ht="16">
      <c r="A10437" s="3">
        <v>100</v>
      </c>
      <c r="B10437" s="7">
        <v>40452</v>
      </c>
      <c r="C10437" s="3">
        <v>2701</v>
      </c>
      <c r="J10437" s="2"/>
    </row>
    <row r="10438" spans="1:10" ht="16">
      <c r="A10438" s="3">
        <v>50</v>
      </c>
      <c r="B10438" s="7">
        <v>40452</v>
      </c>
      <c r="C10438" s="3">
        <v>2701</v>
      </c>
      <c r="J10438" s="2"/>
    </row>
    <row r="10439" spans="1:10" ht="16">
      <c r="A10439" s="3">
        <v>120</v>
      </c>
      <c r="B10439" s="7">
        <v>40452</v>
      </c>
      <c r="C10439" s="3">
        <v>2701</v>
      </c>
      <c r="J10439" s="2"/>
    </row>
    <row r="10440" spans="1:10" ht="16">
      <c r="A10440" s="3">
        <v>25</v>
      </c>
      <c r="B10440" s="7">
        <v>40452</v>
      </c>
      <c r="C10440" s="3">
        <v>2701</v>
      </c>
      <c r="J10440" s="2"/>
    </row>
    <row r="10441" spans="1:10" ht="16">
      <c r="A10441" s="3">
        <v>60</v>
      </c>
      <c r="B10441" s="7">
        <v>40452</v>
      </c>
      <c r="C10441" s="3">
        <v>2701</v>
      </c>
      <c r="J10441" s="2"/>
    </row>
    <row r="10442" spans="1:10" ht="16">
      <c r="A10442" s="3">
        <v>40</v>
      </c>
      <c r="B10442" s="7">
        <v>40453</v>
      </c>
      <c r="C10442" s="3">
        <v>2701</v>
      </c>
      <c r="J10442" s="2"/>
    </row>
    <row r="10443" spans="1:10" ht="16">
      <c r="A10443" s="3">
        <v>50</v>
      </c>
      <c r="B10443" s="7">
        <v>40453</v>
      </c>
      <c r="C10443" s="3">
        <v>2701</v>
      </c>
      <c r="J10443" s="2"/>
    </row>
    <row r="10444" spans="1:10" ht="16">
      <c r="A10444" s="3">
        <v>120</v>
      </c>
      <c r="B10444" s="7">
        <v>40453</v>
      </c>
      <c r="C10444" s="3">
        <v>2701</v>
      </c>
      <c r="J10444" s="2"/>
    </row>
    <row r="10445" spans="1:10" ht="16">
      <c r="A10445" s="3">
        <v>100</v>
      </c>
      <c r="B10445" s="7">
        <v>40456</v>
      </c>
      <c r="C10445" s="3">
        <v>2701</v>
      </c>
      <c r="J10445" s="2"/>
    </row>
    <row r="10446" spans="1:10" ht="16">
      <c r="A10446" s="3">
        <v>20</v>
      </c>
      <c r="B10446" s="7">
        <v>40456</v>
      </c>
      <c r="C10446" s="3">
        <v>2701</v>
      </c>
      <c r="J10446" s="2"/>
    </row>
    <row r="10447" spans="1:10" ht="16">
      <c r="A10447" s="3">
        <v>125</v>
      </c>
      <c r="B10447" s="7">
        <v>40457</v>
      </c>
      <c r="C10447" s="3">
        <v>2701</v>
      </c>
      <c r="J10447" s="2"/>
    </row>
    <row r="10448" spans="1:10" ht="16">
      <c r="A10448" s="3">
        <v>50</v>
      </c>
      <c r="B10448" s="7">
        <v>40458</v>
      </c>
      <c r="C10448" s="3">
        <v>2701</v>
      </c>
      <c r="J10448" s="2"/>
    </row>
    <row r="10449" spans="1:10" ht="16">
      <c r="A10449" s="3">
        <v>25</v>
      </c>
      <c r="B10449" s="7">
        <v>40458</v>
      </c>
      <c r="C10449" s="3">
        <v>2701</v>
      </c>
      <c r="J10449" s="2"/>
    </row>
    <row r="10450" spans="1:10" ht="16">
      <c r="A10450" s="3">
        <v>120</v>
      </c>
      <c r="B10450" s="7">
        <v>40459</v>
      </c>
      <c r="C10450" s="3">
        <v>2701</v>
      </c>
      <c r="J10450" s="2"/>
    </row>
    <row r="10451" spans="1:10" ht="16">
      <c r="A10451" s="3">
        <v>25</v>
      </c>
      <c r="B10451" s="7">
        <v>40459</v>
      </c>
      <c r="C10451" s="3">
        <v>2701</v>
      </c>
      <c r="J10451" s="2"/>
    </row>
    <row r="10452" spans="1:10" ht="16">
      <c r="A10452" s="3">
        <v>50</v>
      </c>
      <c r="B10452" s="7">
        <v>40460</v>
      </c>
      <c r="C10452" s="3">
        <v>2701</v>
      </c>
      <c r="J10452" s="2"/>
    </row>
    <row r="10453" spans="1:10" ht="16">
      <c r="A10453" s="3">
        <v>20</v>
      </c>
      <c r="B10453" s="7">
        <v>40461</v>
      </c>
      <c r="C10453" s="3">
        <v>2701</v>
      </c>
      <c r="J10453" s="2"/>
    </row>
    <row r="10454" spans="1:10" ht="16">
      <c r="A10454" s="3">
        <v>40</v>
      </c>
      <c r="B10454" s="7">
        <v>40461</v>
      </c>
      <c r="C10454" s="3">
        <v>2701</v>
      </c>
      <c r="J10454" s="2"/>
    </row>
    <row r="10455" spans="1:10" ht="16">
      <c r="A10455" s="3">
        <v>40</v>
      </c>
      <c r="B10455" s="7">
        <v>40462</v>
      </c>
      <c r="C10455" s="3">
        <v>2701</v>
      </c>
      <c r="J10455" s="2"/>
    </row>
    <row r="10456" spans="1:10" ht="16">
      <c r="A10456" s="3">
        <v>50</v>
      </c>
      <c r="B10456" s="7">
        <v>40463</v>
      </c>
      <c r="C10456" s="3">
        <v>2701</v>
      </c>
      <c r="J10456" s="2"/>
    </row>
    <row r="10457" spans="1:10" ht="16">
      <c r="A10457" s="3">
        <v>25</v>
      </c>
      <c r="B10457" s="7">
        <v>40463</v>
      </c>
      <c r="C10457" s="3">
        <v>2701</v>
      </c>
      <c r="J10457" s="2"/>
    </row>
    <row r="10458" spans="1:10" ht="16">
      <c r="A10458" s="3">
        <v>120</v>
      </c>
      <c r="B10458" s="7">
        <v>40464</v>
      </c>
      <c r="C10458" s="3">
        <v>2701</v>
      </c>
      <c r="J10458" s="2"/>
    </row>
    <row r="10459" spans="1:10" ht="16">
      <c r="A10459" s="3">
        <v>5</v>
      </c>
      <c r="B10459" s="7">
        <v>40466</v>
      </c>
      <c r="C10459" s="3">
        <v>2701</v>
      </c>
      <c r="J10459" s="2"/>
    </row>
    <row r="10460" spans="1:10" ht="16">
      <c r="A10460" s="3">
        <v>25</v>
      </c>
      <c r="B10460" s="7">
        <v>40467</v>
      </c>
      <c r="C10460" s="3">
        <v>2701</v>
      </c>
      <c r="J10460" s="2"/>
    </row>
    <row r="10461" spans="1:10" ht="16">
      <c r="A10461" s="3">
        <v>100</v>
      </c>
      <c r="B10461" s="7">
        <v>40467</v>
      </c>
      <c r="C10461" s="3">
        <v>2701</v>
      </c>
      <c r="J10461" s="2"/>
    </row>
    <row r="10462" spans="1:10" ht="16">
      <c r="A10462" s="3">
        <v>100</v>
      </c>
      <c r="B10462" s="7">
        <v>40470</v>
      </c>
      <c r="C10462" s="3">
        <v>2701</v>
      </c>
      <c r="J10462" s="2"/>
    </row>
    <row r="10463" spans="1:10" ht="16">
      <c r="A10463" s="3">
        <v>120</v>
      </c>
      <c r="B10463" s="7">
        <v>40470</v>
      </c>
      <c r="C10463" s="3">
        <v>2701</v>
      </c>
      <c r="J10463" s="2"/>
    </row>
    <row r="10464" spans="1:10" ht="16">
      <c r="A10464" s="3">
        <v>200</v>
      </c>
      <c r="B10464" s="7">
        <v>40470</v>
      </c>
      <c r="C10464" s="3">
        <v>2701</v>
      </c>
      <c r="J10464" s="2"/>
    </row>
    <row r="10465" spans="1:10" ht="16">
      <c r="A10465" s="3">
        <v>50</v>
      </c>
      <c r="B10465" s="7">
        <v>40470</v>
      </c>
      <c r="C10465" s="3">
        <v>2701</v>
      </c>
      <c r="J10465" s="2"/>
    </row>
    <row r="10466" spans="1:10" ht="16">
      <c r="A10466" s="3">
        <v>50</v>
      </c>
      <c r="B10466" s="7">
        <v>40470</v>
      </c>
      <c r="C10466" s="3">
        <v>2701</v>
      </c>
      <c r="J10466" s="2"/>
    </row>
    <row r="10467" spans="1:10" ht="16">
      <c r="A10467" s="3">
        <v>25</v>
      </c>
      <c r="B10467" s="7">
        <v>40471</v>
      </c>
      <c r="C10467" s="3">
        <v>2701</v>
      </c>
      <c r="J10467" s="2"/>
    </row>
    <row r="10468" spans="1:10" ht="16">
      <c r="A10468" s="3">
        <v>30</v>
      </c>
      <c r="B10468" s="7">
        <v>40471</v>
      </c>
      <c r="C10468" s="3">
        <v>2701</v>
      </c>
      <c r="J10468" s="2"/>
    </row>
    <row r="10469" spans="1:10" ht="16">
      <c r="A10469" s="3">
        <v>50</v>
      </c>
      <c r="B10469" s="7">
        <v>40471</v>
      </c>
      <c r="C10469" s="3">
        <v>2701</v>
      </c>
      <c r="J10469" s="2"/>
    </row>
    <row r="10470" spans="1:10" ht="16">
      <c r="A10470" s="3">
        <v>75</v>
      </c>
      <c r="B10470" s="7">
        <v>40471</v>
      </c>
      <c r="C10470" s="3">
        <v>2701</v>
      </c>
      <c r="J10470" s="2"/>
    </row>
    <row r="10471" spans="1:10" ht="16">
      <c r="A10471" s="3">
        <v>300</v>
      </c>
      <c r="B10471" s="7">
        <v>40472</v>
      </c>
      <c r="C10471" s="3">
        <v>2701</v>
      </c>
      <c r="J10471" s="2"/>
    </row>
    <row r="10472" spans="1:10" ht="16">
      <c r="A10472" s="3">
        <v>100</v>
      </c>
      <c r="B10472" s="7">
        <v>40473</v>
      </c>
      <c r="C10472" s="3">
        <v>2701</v>
      </c>
      <c r="J10472" s="2"/>
    </row>
    <row r="10473" spans="1:10" ht="16">
      <c r="A10473" s="3">
        <v>25</v>
      </c>
      <c r="B10473" s="7">
        <v>40473</v>
      </c>
      <c r="C10473" s="3">
        <v>2701</v>
      </c>
      <c r="J10473" s="2"/>
    </row>
    <row r="10474" spans="1:10" ht="16">
      <c r="A10474" s="3">
        <v>5</v>
      </c>
      <c r="B10474" s="7">
        <v>40473</v>
      </c>
      <c r="C10474" s="3">
        <v>2701</v>
      </c>
      <c r="J10474" s="2"/>
    </row>
    <row r="10475" spans="1:10" ht="16">
      <c r="A10475" s="3">
        <v>25</v>
      </c>
      <c r="B10475" s="7">
        <v>40473</v>
      </c>
      <c r="C10475" s="3">
        <v>2701</v>
      </c>
      <c r="J10475" s="2"/>
    </row>
    <row r="10476" spans="1:10" ht="16">
      <c r="A10476" s="3">
        <v>50</v>
      </c>
      <c r="B10476" s="7">
        <v>40473</v>
      </c>
      <c r="C10476" s="3">
        <v>2701</v>
      </c>
      <c r="J10476" s="2"/>
    </row>
    <row r="10477" spans="1:10" ht="16">
      <c r="A10477" s="3">
        <v>30</v>
      </c>
      <c r="B10477" s="7">
        <v>40473</v>
      </c>
      <c r="C10477" s="3">
        <v>2701</v>
      </c>
      <c r="J10477" s="2"/>
    </row>
    <row r="10478" spans="1:10" ht="16">
      <c r="A10478" s="3">
        <v>15</v>
      </c>
      <c r="B10478" s="7">
        <v>40473</v>
      </c>
      <c r="C10478" s="3">
        <v>2701</v>
      </c>
      <c r="J10478" s="2"/>
    </row>
    <row r="10479" spans="1:10" ht="16">
      <c r="A10479" s="3">
        <v>15</v>
      </c>
      <c r="B10479" s="7">
        <v>40473</v>
      </c>
      <c r="C10479" s="3">
        <v>2701</v>
      </c>
      <c r="J10479" s="2"/>
    </row>
    <row r="10480" spans="1:10" ht="16">
      <c r="A10480" s="3">
        <v>25</v>
      </c>
      <c r="B10480" s="7">
        <v>40473</v>
      </c>
      <c r="C10480" s="3">
        <v>2701</v>
      </c>
      <c r="J10480" s="2"/>
    </row>
    <row r="10481" spans="1:10" ht="16">
      <c r="A10481" s="3">
        <v>5</v>
      </c>
      <c r="B10481" s="7">
        <v>40473</v>
      </c>
      <c r="C10481" s="3">
        <v>2701</v>
      </c>
      <c r="J10481" s="2"/>
    </row>
    <row r="10482" spans="1:10" ht="16">
      <c r="A10482" s="3">
        <v>3</v>
      </c>
      <c r="B10482" s="7">
        <v>40473</v>
      </c>
      <c r="C10482" s="3">
        <v>2701</v>
      </c>
      <c r="J10482" s="2"/>
    </row>
    <row r="10483" spans="1:10" ht="16">
      <c r="A10483" s="3">
        <v>15</v>
      </c>
      <c r="B10483" s="7">
        <v>40473</v>
      </c>
      <c r="C10483" s="3">
        <v>2701</v>
      </c>
      <c r="J10483" s="2"/>
    </row>
    <row r="10484" spans="1:10" ht="16">
      <c r="A10484" s="3">
        <v>20</v>
      </c>
      <c r="B10484" s="7">
        <v>40473</v>
      </c>
      <c r="C10484" s="3">
        <v>2701</v>
      </c>
      <c r="J10484" s="2"/>
    </row>
    <row r="10485" spans="1:10" ht="16">
      <c r="A10485" s="3">
        <v>10</v>
      </c>
      <c r="B10485" s="7">
        <v>40473</v>
      </c>
      <c r="C10485" s="3">
        <v>2701</v>
      </c>
      <c r="J10485" s="2"/>
    </row>
    <row r="10486" spans="1:10" ht="16">
      <c r="A10486" s="3">
        <v>20</v>
      </c>
      <c r="B10486" s="7">
        <v>40474</v>
      </c>
      <c r="C10486" s="3">
        <v>2701</v>
      </c>
      <c r="J10486" s="2"/>
    </row>
    <row r="10487" spans="1:10" ht="16">
      <c r="A10487" s="3">
        <v>20</v>
      </c>
      <c r="B10487" s="7">
        <v>40474</v>
      </c>
      <c r="C10487" s="3">
        <v>2701</v>
      </c>
      <c r="J10487" s="2"/>
    </row>
    <row r="10488" spans="1:10" ht="16">
      <c r="A10488" s="3">
        <v>50</v>
      </c>
      <c r="B10488" s="7">
        <v>40474</v>
      </c>
      <c r="C10488" s="3">
        <v>2701</v>
      </c>
      <c r="J10488" s="2"/>
    </row>
    <row r="10489" spans="1:10" ht="16">
      <c r="A10489" s="3">
        <v>30</v>
      </c>
      <c r="B10489" s="7">
        <v>40474</v>
      </c>
      <c r="C10489" s="3">
        <v>2701</v>
      </c>
      <c r="J10489" s="2"/>
    </row>
    <row r="10490" spans="1:10" ht="16">
      <c r="A10490" s="3">
        <v>100</v>
      </c>
      <c r="B10490" s="7">
        <v>40474</v>
      </c>
      <c r="C10490" s="3">
        <v>2701</v>
      </c>
      <c r="J10490" s="2"/>
    </row>
    <row r="10491" spans="1:10" ht="16">
      <c r="A10491" s="3">
        <v>100</v>
      </c>
      <c r="B10491" s="7">
        <v>40474</v>
      </c>
      <c r="C10491" s="3">
        <v>2701</v>
      </c>
      <c r="J10491" s="2"/>
    </row>
    <row r="10492" spans="1:10" ht="16">
      <c r="A10492" s="3">
        <v>40</v>
      </c>
      <c r="B10492" s="7">
        <v>40474</v>
      </c>
      <c r="C10492" s="3">
        <v>2701</v>
      </c>
      <c r="J10492" s="2"/>
    </row>
    <row r="10493" spans="1:10" ht="16">
      <c r="A10493" s="3">
        <v>100</v>
      </c>
      <c r="B10493" s="7">
        <v>40474</v>
      </c>
      <c r="C10493" s="3">
        <v>2701</v>
      </c>
      <c r="J10493" s="2"/>
    </row>
    <row r="10494" spans="1:10" ht="16">
      <c r="A10494" s="3">
        <v>10</v>
      </c>
      <c r="B10494" s="7">
        <v>40476</v>
      </c>
      <c r="C10494" s="3">
        <v>2701</v>
      </c>
      <c r="J10494" s="2"/>
    </row>
    <row r="10495" spans="1:10" ht="16">
      <c r="A10495" s="3">
        <v>10</v>
      </c>
      <c r="B10495" s="7">
        <v>40476</v>
      </c>
      <c r="C10495" s="3">
        <v>2701</v>
      </c>
      <c r="J10495" s="2"/>
    </row>
    <row r="10496" spans="1:10" ht="16">
      <c r="A10496" s="3">
        <v>25</v>
      </c>
      <c r="B10496" s="7">
        <v>40477</v>
      </c>
      <c r="C10496" s="3">
        <v>2701</v>
      </c>
      <c r="J10496" s="2"/>
    </row>
    <row r="10497" spans="1:10" ht="16">
      <c r="A10497" s="3">
        <v>25</v>
      </c>
      <c r="B10497" s="7">
        <v>40477</v>
      </c>
      <c r="C10497" s="3">
        <v>2701</v>
      </c>
      <c r="J10497" s="2"/>
    </row>
    <row r="10498" spans="1:10" ht="16">
      <c r="A10498" s="3">
        <v>25</v>
      </c>
      <c r="B10498" s="7">
        <v>40478</v>
      </c>
      <c r="C10498" s="3">
        <v>2701</v>
      </c>
      <c r="J10498" s="2"/>
    </row>
    <row r="10499" spans="1:10" ht="16">
      <c r="A10499" s="3">
        <v>10</v>
      </c>
      <c r="B10499" s="7">
        <v>40478</v>
      </c>
      <c r="C10499" s="3">
        <v>2701</v>
      </c>
      <c r="J10499" s="2"/>
    </row>
    <row r="10500" spans="1:10" ht="16">
      <c r="A10500" s="3">
        <v>25</v>
      </c>
      <c r="B10500" s="7">
        <v>40478</v>
      </c>
      <c r="C10500" s="3">
        <v>2701</v>
      </c>
      <c r="J10500" s="2"/>
    </row>
    <row r="10501" spans="1:10" ht="16">
      <c r="A10501" s="3">
        <v>10</v>
      </c>
      <c r="B10501" s="7">
        <v>40478</v>
      </c>
      <c r="C10501" s="3">
        <v>2701</v>
      </c>
      <c r="J10501" s="2"/>
    </row>
    <row r="10502" spans="1:10" ht="16">
      <c r="A10502" s="3">
        <v>10</v>
      </c>
      <c r="B10502" s="7">
        <v>40478</v>
      </c>
      <c r="C10502" s="3">
        <v>2701</v>
      </c>
      <c r="J10502" s="2"/>
    </row>
    <row r="10503" spans="1:10" ht="16">
      <c r="A10503" s="3">
        <v>10</v>
      </c>
      <c r="B10503" s="7">
        <v>40478</v>
      </c>
      <c r="C10503" s="3">
        <v>2701</v>
      </c>
      <c r="J10503" s="2"/>
    </row>
    <row r="10504" spans="1:10" ht="16">
      <c r="A10504" s="3">
        <v>40</v>
      </c>
      <c r="B10504" s="7">
        <v>40478</v>
      </c>
      <c r="C10504" s="3">
        <v>2701</v>
      </c>
      <c r="J10504" s="2"/>
    </row>
    <row r="10505" spans="1:10" ht="16">
      <c r="A10505" s="3">
        <v>20</v>
      </c>
      <c r="B10505" s="7">
        <v>40479</v>
      </c>
      <c r="C10505" s="3">
        <v>2701</v>
      </c>
      <c r="J10505" s="2"/>
    </row>
    <row r="10506" spans="1:10" ht="16">
      <c r="A10506" s="3">
        <v>25</v>
      </c>
      <c r="B10506" s="7">
        <v>40479</v>
      </c>
      <c r="C10506" s="3">
        <v>2701</v>
      </c>
      <c r="J10506" s="2"/>
    </row>
    <row r="10507" spans="1:10" ht="16">
      <c r="A10507" s="3">
        <v>105</v>
      </c>
      <c r="B10507" s="7">
        <v>40479</v>
      </c>
      <c r="C10507" s="3">
        <v>2701</v>
      </c>
      <c r="J10507" s="2"/>
    </row>
    <row r="10508" spans="1:10" ht="16">
      <c r="A10508" s="3">
        <v>200</v>
      </c>
      <c r="B10508" s="7">
        <v>40479</v>
      </c>
      <c r="C10508" s="3">
        <v>2701</v>
      </c>
      <c r="J10508" s="2"/>
    </row>
    <row r="10509" spans="1:10" ht="16">
      <c r="A10509" s="3">
        <v>25</v>
      </c>
      <c r="B10509" s="7">
        <v>40479</v>
      </c>
      <c r="C10509" s="3">
        <v>2701</v>
      </c>
      <c r="J10509" s="2"/>
    </row>
    <row r="10510" spans="1:10" ht="16">
      <c r="A10510" s="3">
        <v>50</v>
      </c>
      <c r="B10510" s="7">
        <v>40479</v>
      </c>
      <c r="C10510" s="3">
        <v>2701</v>
      </c>
      <c r="J10510" s="2"/>
    </row>
    <row r="10511" spans="1:10" ht="16">
      <c r="A10511" s="3">
        <v>5</v>
      </c>
      <c r="B10511" s="7">
        <v>40479</v>
      </c>
      <c r="C10511" s="3">
        <v>2701</v>
      </c>
      <c r="J10511" s="2"/>
    </row>
    <row r="10512" spans="1:10" ht="16">
      <c r="A10512" s="3">
        <v>200</v>
      </c>
      <c r="B10512" s="7">
        <v>40479</v>
      </c>
      <c r="C10512" s="3">
        <v>2701</v>
      </c>
      <c r="J10512" s="2"/>
    </row>
    <row r="10513" spans="1:10" ht="16">
      <c r="A10513" s="3">
        <v>250</v>
      </c>
      <c r="B10513" s="7">
        <v>40479</v>
      </c>
      <c r="C10513" s="3">
        <v>2701</v>
      </c>
      <c r="J10513" s="2"/>
    </row>
    <row r="10514" spans="1:10" ht="16">
      <c r="A10514" s="3">
        <v>5</v>
      </c>
      <c r="B10514" s="7">
        <v>40479</v>
      </c>
      <c r="C10514" s="3">
        <v>2701</v>
      </c>
      <c r="J10514" s="2"/>
    </row>
    <row r="10515" spans="1:10" ht="16">
      <c r="A10515" s="3">
        <v>61</v>
      </c>
      <c r="B10515" s="7">
        <v>40479</v>
      </c>
      <c r="C10515" s="3">
        <v>2701</v>
      </c>
      <c r="J10515" s="2"/>
    </row>
    <row r="10516" spans="1:10" ht="16">
      <c r="A10516" s="3">
        <v>100</v>
      </c>
      <c r="B10516" s="7">
        <v>40479</v>
      </c>
      <c r="C10516" s="3">
        <v>2701</v>
      </c>
      <c r="J10516" s="2"/>
    </row>
    <row r="10517" spans="1:10" ht="16">
      <c r="A10517" s="3">
        <v>20</v>
      </c>
      <c r="B10517" s="7">
        <v>40479</v>
      </c>
      <c r="C10517" s="3">
        <v>2701</v>
      </c>
      <c r="J10517" s="2"/>
    </row>
    <row r="10518" spans="1:10" ht="16">
      <c r="A10518" s="3">
        <v>100</v>
      </c>
      <c r="B10518" s="7">
        <v>40479</v>
      </c>
      <c r="C10518" s="3">
        <v>2701</v>
      </c>
      <c r="J10518" s="2"/>
    </row>
    <row r="10519" spans="1:10" ht="16">
      <c r="A10519" s="3">
        <v>100</v>
      </c>
      <c r="B10519" s="7">
        <v>40479</v>
      </c>
      <c r="C10519" s="3">
        <v>2701</v>
      </c>
      <c r="J10519" s="2"/>
    </row>
    <row r="10520" spans="1:10" ht="16">
      <c r="A10520" s="3">
        <v>100</v>
      </c>
      <c r="B10520" s="7">
        <v>40480</v>
      </c>
      <c r="C10520" s="3">
        <v>2701</v>
      </c>
      <c r="J10520" s="2"/>
    </row>
    <row r="10521" spans="1:10" ht="16">
      <c r="A10521" s="3">
        <v>10</v>
      </c>
      <c r="B10521" s="7">
        <v>40480</v>
      </c>
      <c r="C10521" s="3">
        <v>2701</v>
      </c>
      <c r="J10521" s="2"/>
    </row>
    <row r="10522" spans="1:10" ht="16">
      <c r="A10522" s="3">
        <v>100</v>
      </c>
      <c r="B10522" s="7">
        <v>40481</v>
      </c>
      <c r="C10522" s="3">
        <v>2701</v>
      </c>
      <c r="J10522" s="2"/>
    </row>
    <row r="10523" spans="1:10" ht="16">
      <c r="A10523" s="3">
        <v>25</v>
      </c>
      <c r="B10523" s="7">
        <v>40481</v>
      </c>
      <c r="C10523" s="3">
        <v>2701</v>
      </c>
      <c r="J10523" s="2"/>
    </row>
    <row r="10524" spans="1:10" ht="16">
      <c r="A10524" s="3">
        <v>6</v>
      </c>
      <c r="B10524" s="7">
        <v>40481</v>
      </c>
      <c r="C10524" s="3">
        <v>2701</v>
      </c>
      <c r="J10524" s="2"/>
    </row>
    <row r="10525" spans="1:10" ht="16">
      <c r="A10525" s="3">
        <v>25</v>
      </c>
      <c r="B10525" s="7">
        <v>40482</v>
      </c>
      <c r="C10525" s="3">
        <v>2701</v>
      </c>
      <c r="J10525" s="2"/>
    </row>
    <row r="10526" spans="1:10" ht="16">
      <c r="A10526" s="3">
        <v>20</v>
      </c>
      <c r="B10526" s="7">
        <v>40482</v>
      </c>
      <c r="C10526" s="3">
        <v>2701</v>
      </c>
      <c r="J10526" s="2"/>
    </row>
    <row r="10527" spans="1:10" ht="16">
      <c r="A10527" s="3">
        <v>100</v>
      </c>
      <c r="B10527" s="7">
        <v>40482</v>
      </c>
      <c r="C10527" s="3">
        <v>2701</v>
      </c>
      <c r="J10527" s="2"/>
    </row>
    <row r="10528" spans="1:10" ht="16">
      <c r="A10528" s="3">
        <v>25</v>
      </c>
      <c r="B10528" s="7">
        <v>40482</v>
      </c>
      <c r="C10528" s="3">
        <v>2701</v>
      </c>
      <c r="J10528" s="2"/>
    </row>
    <row r="10529" spans="1:10" ht="16">
      <c r="A10529" s="3">
        <v>175</v>
      </c>
      <c r="B10529" s="7">
        <v>40354</v>
      </c>
      <c r="C10529" s="3">
        <v>2703</v>
      </c>
      <c r="J10529" s="2"/>
    </row>
    <row r="10530" spans="1:10" ht="16">
      <c r="A10530" s="3">
        <v>50</v>
      </c>
      <c r="B10530" s="7">
        <v>40354</v>
      </c>
      <c r="C10530" s="3">
        <v>2703</v>
      </c>
      <c r="J10530" s="2"/>
    </row>
    <row r="10531" spans="1:10" ht="16">
      <c r="A10531" s="3">
        <v>25</v>
      </c>
      <c r="B10531" s="7">
        <v>40355</v>
      </c>
      <c r="C10531" s="3">
        <v>2703</v>
      </c>
      <c r="J10531" s="2"/>
    </row>
    <row r="10532" spans="1:10" ht="16">
      <c r="A10532" s="3">
        <v>100</v>
      </c>
      <c r="B10532" s="7">
        <v>40355</v>
      </c>
      <c r="C10532" s="3">
        <v>2703</v>
      </c>
      <c r="J10532" s="2"/>
    </row>
    <row r="10533" spans="1:10" ht="16">
      <c r="A10533" s="3">
        <v>150</v>
      </c>
      <c r="B10533" s="7">
        <v>40355</v>
      </c>
      <c r="C10533" s="3">
        <v>2703</v>
      </c>
      <c r="J10533" s="2"/>
    </row>
    <row r="10534" spans="1:10" ht="16">
      <c r="A10534" s="3">
        <v>25</v>
      </c>
      <c r="B10534" s="7">
        <v>40355</v>
      </c>
      <c r="C10534" s="3">
        <v>2703</v>
      </c>
      <c r="J10534" s="2"/>
    </row>
    <row r="10535" spans="1:10" ht="16">
      <c r="A10535" s="3">
        <v>25</v>
      </c>
      <c r="B10535" s="7">
        <v>40356</v>
      </c>
      <c r="C10535" s="3">
        <v>2703</v>
      </c>
      <c r="J10535" s="2"/>
    </row>
    <row r="10536" spans="1:10" ht="16">
      <c r="A10536" s="3">
        <v>25</v>
      </c>
      <c r="B10536" s="7">
        <v>40358</v>
      </c>
      <c r="C10536" s="3">
        <v>2703</v>
      </c>
      <c r="J10536" s="2"/>
    </row>
    <row r="10537" spans="1:10" ht="16">
      <c r="A10537" s="3">
        <v>5</v>
      </c>
      <c r="B10537" s="7">
        <v>40358</v>
      </c>
      <c r="C10537" s="3">
        <v>2703</v>
      </c>
      <c r="J10537" s="2"/>
    </row>
    <row r="10538" spans="1:10" ht="16">
      <c r="A10538" s="3">
        <v>100</v>
      </c>
      <c r="B10538" s="7">
        <v>40360</v>
      </c>
      <c r="C10538" s="3">
        <v>2703</v>
      </c>
      <c r="J10538" s="2"/>
    </row>
    <row r="10539" spans="1:10" ht="16">
      <c r="A10539" s="3">
        <v>500</v>
      </c>
      <c r="B10539" s="7">
        <v>40362</v>
      </c>
      <c r="C10539" s="3">
        <v>2703</v>
      </c>
      <c r="J10539" s="2"/>
    </row>
    <row r="10540" spans="1:10" ht="16">
      <c r="A10540" s="3">
        <v>100</v>
      </c>
      <c r="B10540" s="7">
        <v>40362</v>
      </c>
      <c r="C10540" s="3">
        <v>2703</v>
      </c>
      <c r="J10540" s="2"/>
    </row>
    <row r="10541" spans="1:10" ht="16">
      <c r="A10541" s="3">
        <v>40</v>
      </c>
      <c r="B10541" s="7">
        <v>40364</v>
      </c>
      <c r="C10541" s="3">
        <v>2703</v>
      </c>
      <c r="J10541" s="2"/>
    </row>
    <row r="10542" spans="1:10" ht="16">
      <c r="A10542" s="3">
        <v>5</v>
      </c>
      <c r="B10542" s="7">
        <v>40369</v>
      </c>
      <c r="C10542" s="3">
        <v>2703</v>
      </c>
      <c r="J10542" s="2"/>
    </row>
    <row r="10543" spans="1:10" ht="16">
      <c r="A10543" s="3">
        <v>100</v>
      </c>
      <c r="B10543" s="7">
        <v>40372</v>
      </c>
      <c r="C10543" s="3">
        <v>2703</v>
      </c>
      <c r="J10543" s="2"/>
    </row>
    <row r="10544" spans="1:10" ht="16">
      <c r="A10544" s="3">
        <v>50</v>
      </c>
      <c r="B10544" s="7">
        <v>40378</v>
      </c>
      <c r="C10544" s="3">
        <v>2703</v>
      </c>
      <c r="J10544" s="2"/>
    </row>
    <row r="10545" spans="1:10" ht="16">
      <c r="A10545" s="3">
        <v>25</v>
      </c>
      <c r="B10545" s="7">
        <v>40378</v>
      </c>
      <c r="C10545" s="3">
        <v>2703</v>
      </c>
      <c r="J10545" s="2"/>
    </row>
    <row r="10546" spans="1:10" ht="16">
      <c r="A10546" s="3">
        <v>100</v>
      </c>
      <c r="B10546" s="7">
        <v>40379</v>
      </c>
      <c r="C10546" s="3">
        <v>2703</v>
      </c>
      <c r="J10546" s="2"/>
    </row>
    <row r="10547" spans="1:10" ht="16">
      <c r="A10547" s="3">
        <v>200</v>
      </c>
      <c r="B10547" s="7">
        <v>40380</v>
      </c>
      <c r="C10547" s="3">
        <v>2703</v>
      </c>
      <c r="J10547" s="2"/>
    </row>
    <row r="10548" spans="1:10" ht="16">
      <c r="A10548" s="3">
        <v>200</v>
      </c>
      <c r="B10548" s="7">
        <v>40364</v>
      </c>
      <c r="C10548" s="3">
        <v>2731</v>
      </c>
      <c r="J10548" s="2"/>
    </row>
    <row r="10549" spans="1:10" ht="16">
      <c r="A10549" s="3">
        <v>25</v>
      </c>
      <c r="B10549" s="7">
        <v>40365</v>
      </c>
      <c r="C10549" s="3">
        <v>2731</v>
      </c>
      <c r="J10549" s="2"/>
    </row>
    <row r="10550" spans="1:10" ht="16">
      <c r="A10550" s="3">
        <v>20</v>
      </c>
      <c r="B10550" s="7">
        <v>40389</v>
      </c>
      <c r="C10550" s="3">
        <v>2734</v>
      </c>
      <c r="J10550" s="2"/>
    </row>
    <row r="10551" spans="1:10" ht="16">
      <c r="A10551" s="3">
        <v>100</v>
      </c>
      <c r="B10551" s="7">
        <v>40394</v>
      </c>
      <c r="C10551" s="3">
        <v>2734</v>
      </c>
      <c r="J10551" s="2"/>
    </row>
    <row r="10552" spans="1:10" ht="16">
      <c r="A10552" s="3">
        <v>80</v>
      </c>
      <c r="B10552" s="7">
        <v>40395</v>
      </c>
      <c r="C10552" s="3">
        <v>2734</v>
      </c>
      <c r="J10552" s="2"/>
    </row>
    <row r="10553" spans="1:10" ht="16">
      <c r="A10553" s="3">
        <v>25</v>
      </c>
      <c r="B10553" s="7">
        <v>40397</v>
      </c>
      <c r="C10553" s="3">
        <v>2734</v>
      </c>
      <c r="J10553" s="2"/>
    </row>
    <row r="10554" spans="1:10" ht="16">
      <c r="A10554" s="3">
        <v>100</v>
      </c>
      <c r="B10554" s="7">
        <v>40398</v>
      </c>
      <c r="C10554" s="3">
        <v>2734</v>
      </c>
      <c r="J10554" s="2"/>
    </row>
    <row r="10555" spans="1:10" ht="16">
      <c r="A10555" s="3">
        <v>50</v>
      </c>
      <c r="B10555" s="7">
        <v>40403</v>
      </c>
      <c r="C10555" s="3">
        <v>2734</v>
      </c>
      <c r="J10555" s="2"/>
    </row>
    <row r="10556" spans="1:10" ht="16">
      <c r="A10556" s="3">
        <v>200</v>
      </c>
      <c r="B10556" s="7">
        <v>40409</v>
      </c>
      <c r="C10556" s="3">
        <v>2734</v>
      </c>
      <c r="J10556" s="2"/>
    </row>
    <row r="10557" spans="1:10" ht="16">
      <c r="A10557" s="3">
        <v>80</v>
      </c>
      <c r="B10557" s="7">
        <v>40410</v>
      </c>
      <c r="C10557" s="3">
        <v>2734</v>
      </c>
      <c r="J10557" s="2"/>
    </row>
    <row r="10558" spans="1:10" ht="16">
      <c r="A10558" s="3">
        <v>100</v>
      </c>
      <c r="B10558" s="7">
        <v>40412</v>
      </c>
      <c r="C10558" s="3">
        <v>2734</v>
      </c>
      <c r="J10558" s="2"/>
    </row>
    <row r="10559" spans="1:10" ht="16">
      <c r="A10559" s="3">
        <v>100</v>
      </c>
      <c r="B10559" s="7">
        <v>40417</v>
      </c>
      <c r="C10559" s="3">
        <v>2734</v>
      </c>
      <c r="J10559" s="2"/>
    </row>
    <row r="10560" spans="1:10" ht="16">
      <c r="A10560" s="3">
        <v>100</v>
      </c>
      <c r="B10560" s="7">
        <v>40418</v>
      </c>
      <c r="C10560" s="3">
        <v>2734</v>
      </c>
      <c r="J10560" s="2"/>
    </row>
    <row r="10561" spans="1:10" ht="16">
      <c r="A10561" s="3">
        <v>100</v>
      </c>
      <c r="B10561" s="7">
        <v>40422</v>
      </c>
      <c r="C10561" s="3">
        <v>2734</v>
      </c>
      <c r="J10561" s="2"/>
    </row>
    <row r="10562" spans="1:10" ht="16">
      <c r="A10562" s="3">
        <v>100</v>
      </c>
      <c r="B10562" s="7">
        <v>40424</v>
      </c>
      <c r="C10562" s="3">
        <v>2734</v>
      </c>
      <c r="J10562" s="2"/>
    </row>
    <row r="10563" spans="1:10" ht="16">
      <c r="A10563" s="3">
        <v>165</v>
      </c>
      <c r="B10563" s="7">
        <v>40448</v>
      </c>
      <c r="C10563" s="3">
        <v>2734</v>
      </c>
      <c r="J10563" s="2"/>
    </row>
    <row r="10564" spans="1:10" ht="16">
      <c r="A10564" s="3">
        <v>25</v>
      </c>
      <c r="B10564" s="7">
        <v>40372</v>
      </c>
      <c r="C10564" s="3">
        <v>2738</v>
      </c>
      <c r="J10564" s="2"/>
    </row>
    <row r="10565" spans="1:10" ht="16">
      <c r="A10565" s="3">
        <v>25</v>
      </c>
      <c r="B10565" s="7">
        <v>40373</v>
      </c>
      <c r="C10565" s="3">
        <v>2738</v>
      </c>
      <c r="J10565" s="2"/>
    </row>
    <row r="10566" spans="1:10" ht="16">
      <c r="A10566" s="3">
        <v>10</v>
      </c>
      <c r="B10566" s="7">
        <v>40377</v>
      </c>
      <c r="C10566" s="3">
        <v>2738</v>
      </c>
      <c r="J10566" s="2"/>
    </row>
    <row r="10567" spans="1:10" ht="16">
      <c r="A10567" s="3">
        <v>25</v>
      </c>
      <c r="B10567" s="7">
        <v>40379</v>
      </c>
      <c r="C10567" s="3">
        <v>2738</v>
      </c>
      <c r="J10567" s="2"/>
    </row>
    <row r="10568" spans="1:10" ht="16">
      <c r="A10568" s="3">
        <v>25</v>
      </c>
      <c r="B10568" s="7">
        <v>40379</v>
      </c>
      <c r="C10568" s="3">
        <v>2738</v>
      </c>
      <c r="J10568" s="2"/>
    </row>
    <row r="10569" spans="1:10" ht="16">
      <c r="A10569" s="3">
        <v>5</v>
      </c>
      <c r="B10569" s="7">
        <v>40379</v>
      </c>
      <c r="C10569" s="3">
        <v>2738</v>
      </c>
      <c r="J10569" s="2"/>
    </row>
    <row r="10570" spans="1:10" ht="16">
      <c r="A10570" s="3">
        <v>10</v>
      </c>
      <c r="B10570" s="7">
        <v>40379</v>
      </c>
      <c r="C10570" s="3">
        <v>2738</v>
      </c>
      <c r="J10570" s="2"/>
    </row>
    <row r="10571" spans="1:10" ht="16">
      <c r="A10571" s="3">
        <v>100</v>
      </c>
      <c r="B10571" s="7">
        <v>40379</v>
      </c>
      <c r="C10571" s="3">
        <v>2738</v>
      </c>
      <c r="J10571" s="2"/>
    </row>
    <row r="10572" spans="1:10" ht="16">
      <c r="A10572" s="3">
        <v>25</v>
      </c>
      <c r="B10572" s="7">
        <v>40399</v>
      </c>
      <c r="C10572" s="3">
        <v>2738</v>
      </c>
      <c r="J10572" s="2"/>
    </row>
    <row r="10573" spans="1:10" ht="16">
      <c r="A10573" s="3">
        <v>100</v>
      </c>
      <c r="B10573" s="7">
        <v>40351</v>
      </c>
      <c r="C10573" s="3">
        <v>2742</v>
      </c>
      <c r="J10573" s="2"/>
    </row>
    <row r="10574" spans="1:10" ht="16">
      <c r="A10574" s="3">
        <v>75</v>
      </c>
      <c r="B10574" s="7">
        <v>40352</v>
      </c>
      <c r="C10574" s="3">
        <v>2742</v>
      </c>
      <c r="J10574" s="2"/>
    </row>
    <row r="10575" spans="1:10" ht="16">
      <c r="A10575" s="3">
        <v>25</v>
      </c>
      <c r="B10575" s="7">
        <v>40359</v>
      </c>
      <c r="C10575" s="3">
        <v>2742</v>
      </c>
      <c r="J10575" s="2"/>
    </row>
    <row r="10576" spans="1:10" ht="16">
      <c r="A10576" s="3">
        <v>50</v>
      </c>
      <c r="B10576" s="7">
        <v>40360</v>
      </c>
      <c r="C10576" s="3">
        <v>2742</v>
      </c>
      <c r="J10576" s="2"/>
    </row>
    <row r="10577" spans="1:10" ht="16">
      <c r="A10577" s="3">
        <v>250</v>
      </c>
      <c r="B10577" s="7">
        <v>40364</v>
      </c>
      <c r="C10577" s="3">
        <v>2742</v>
      </c>
      <c r="J10577" s="2"/>
    </row>
    <row r="10578" spans="1:10" ht="16">
      <c r="A10578" s="3">
        <v>10</v>
      </c>
      <c r="B10578" s="7">
        <v>40351</v>
      </c>
      <c r="C10578" s="3">
        <v>2745</v>
      </c>
      <c r="J10578" s="2"/>
    </row>
    <row r="10579" spans="1:10" ht="16">
      <c r="A10579" s="3">
        <v>25</v>
      </c>
      <c r="B10579" s="7">
        <v>40351</v>
      </c>
      <c r="C10579" s="3">
        <v>2745</v>
      </c>
      <c r="J10579" s="2"/>
    </row>
    <row r="10580" spans="1:10" ht="16">
      <c r="A10580" s="3">
        <v>35</v>
      </c>
      <c r="B10580" s="7">
        <v>40351</v>
      </c>
      <c r="C10580" s="3">
        <v>2745</v>
      </c>
      <c r="J10580" s="2"/>
    </row>
    <row r="10581" spans="1:10" ht="16">
      <c r="A10581" s="3">
        <v>30</v>
      </c>
      <c r="B10581" s="7">
        <v>40351</v>
      </c>
      <c r="C10581" s="3">
        <v>2745</v>
      </c>
      <c r="J10581" s="2"/>
    </row>
    <row r="10582" spans="1:10" ht="16">
      <c r="A10582" s="3">
        <v>25</v>
      </c>
      <c r="B10582" s="7">
        <v>40352</v>
      </c>
      <c r="C10582" s="3">
        <v>2745</v>
      </c>
      <c r="J10582" s="2"/>
    </row>
    <row r="10583" spans="1:10" ht="16">
      <c r="A10583" s="3">
        <v>100</v>
      </c>
      <c r="B10583" s="7">
        <v>40352</v>
      </c>
      <c r="C10583" s="3">
        <v>2745</v>
      </c>
      <c r="J10583" s="2"/>
    </row>
    <row r="10584" spans="1:10" ht="16">
      <c r="A10584" s="3">
        <v>20</v>
      </c>
      <c r="B10584" s="7">
        <v>40352</v>
      </c>
      <c r="C10584" s="3">
        <v>2745</v>
      </c>
      <c r="J10584" s="2"/>
    </row>
    <row r="10585" spans="1:10" ht="16">
      <c r="A10585" s="3">
        <v>5</v>
      </c>
      <c r="B10585" s="7">
        <v>40353</v>
      </c>
      <c r="C10585" s="3">
        <v>2745</v>
      </c>
      <c r="J10585" s="2"/>
    </row>
    <row r="10586" spans="1:10" ht="16">
      <c r="A10586" s="3">
        <v>10</v>
      </c>
      <c r="B10586" s="7">
        <v>40353</v>
      </c>
      <c r="C10586" s="3">
        <v>2745</v>
      </c>
      <c r="J10586" s="2"/>
    </row>
    <row r="10587" spans="1:10" ht="16">
      <c r="A10587" s="3">
        <v>40</v>
      </c>
      <c r="B10587" s="7">
        <v>40354</v>
      </c>
      <c r="C10587" s="3">
        <v>2745</v>
      </c>
      <c r="J10587" s="2"/>
    </row>
    <row r="10588" spans="1:10" ht="16">
      <c r="A10588" s="3">
        <v>149</v>
      </c>
      <c r="B10588" s="7">
        <v>40358</v>
      </c>
      <c r="C10588" s="3">
        <v>2745</v>
      </c>
      <c r="J10588" s="2"/>
    </row>
    <row r="10589" spans="1:10" ht="16">
      <c r="A10589" s="3">
        <v>20</v>
      </c>
      <c r="B10589" s="7">
        <v>40358</v>
      </c>
      <c r="C10589" s="3">
        <v>2745</v>
      </c>
      <c r="J10589" s="2"/>
    </row>
    <row r="10590" spans="1:10" ht="16">
      <c r="A10590" s="3">
        <v>100</v>
      </c>
      <c r="B10590" s="7">
        <v>40366</v>
      </c>
      <c r="C10590" s="3">
        <v>2745</v>
      </c>
      <c r="J10590" s="2"/>
    </row>
    <row r="10591" spans="1:10" ht="16">
      <c r="A10591" s="3">
        <v>5</v>
      </c>
      <c r="B10591" s="7">
        <v>40372</v>
      </c>
      <c r="C10591" s="3">
        <v>2745</v>
      </c>
      <c r="J10591" s="2"/>
    </row>
    <row r="10592" spans="1:10" ht="16">
      <c r="A10592" s="3">
        <v>50</v>
      </c>
      <c r="B10592" s="7">
        <v>40372</v>
      </c>
      <c r="C10592" s="3">
        <v>2745</v>
      </c>
      <c r="J10592" s="2"/>
    </row>
    <row r="10593" spans="1:10" ht="16">
      <c r="A10593" s="3">
        <v>25</v>
      </c>
      <c r="B10593" s="7">
        <v>40350</v>
      </c>
      <c r="C10593" s="3">
        <v>2748</v>
      </c>
      <c r="J10593" s="2"/>
    </row>
    <row r="10594" spans="1:10" ht="16">
      <c r="A10594" s="3">
        <v>20</v>
      </c>
      <c r="B10594" s="7">
        <v>40350</v>
      </c>
      <c r="C10594" s="3">
        <v>2748</v>
      </c>
      <c r="J10594" s="2"/>
    </row>
    <row r="10595" spans="1:10" ht="16">
      <c r="A10595" s="3">
        <v>25</v>
      </c>
      <c r="B10595" s="7">
        <v>40350</v>
      </c>
      <c r="C10595" s="3">
        <v>2748</v>
      </c>
      <c r="J10595" s="2"/>
    </row>
    <row r="10596" spans="1:10" ht="16">
      <c r="A10596" s="3">
        <v>5</v>
      </c>
      <c r="B10596" s="7">
        <v>40369</v>
      </c>
      <c r="C10596" s="3">
        <v>2748</v>
      </c>
      <c r="J10596" s="2"/>
    </row>
    <row r="10597" spans="1:10" ht="16">
      <c r="A10597" s="3">
        <v>100</v>
      </c>
      <c r="B10597" s="7">
        <v>40388</v>
      </c>
      <c r="C10597" s="3">
        <v>2748</v>
      </c>
      <c r="J10597" s="2"/>
    </row>
    <row r="10598" spans="1:10" ht="16">
      <c r="A10598" s="3">
        <v>200</v>
      </c>
      <c r="B10598" s="7">
        <v>40378</v>
      </c>
      <c r="C10598" s="3">
        <v>2753</v>
      </c>
      <c r="J10598" s="2"/>
    </row>
    <row r="10599" spans="1:10" ht="16">
      <c r="A10599" s="3">
        <v>25</v>
      </c>
      <c r="B10599" s="7">
        <v>40383</v>
      </c>
      <c r="C10599" s="3">
        <v>2753</v>
      </c>
      <c r="J10599" s="2"/>
    </row>
    <row r="10600" spans="1:10" ht="16">
      <c r="A10600" s="3">
        <v>100</v>
      </c>
      <c r="B10600" s="7">
        <v>40394</v>
      </c>
      <c r="C10600" s="3">
        <v>2753</v>
      </c>
      <c r="J10600" s="2"/>
    </row>
    <row r="10601" spans="1:10" ht="16">
      <c r="A10601" s="3">
        <v>25</v>
      </c>
      <c r="B10601" s="7">
        <v>40398</v>
      </c>
      <c r="C10601" s="3">
        <v>2753</v>
      </c>
      <c r="J10601" s="2"/>
    </row>
    <row r="10602" spans="1:10" ht="16">
      <c r="A10602" s="3">
        <v>50</v>
      </c>
      <c r="B10602" s="7">
        <v>40399</v>
      </c>
      <c r="C10602" s="3">
        <v>2753</v>
      </c>
      <c r="J10602" s="2"/>
    </row>
    <row r="10603" spans="1:10" ht="16">
      <c r="A10603" s="3">
        <v>15</v>
      </c>
      <c r="B10603" s="7">
        <v>40478</v>
      </c>
      <c r="C10603" s="3">
        <v>2753</v>
      </c>
      <c r="J10603" s="2"/>
    </row>
    <row r="10604" spans="1:10" ht="16">
      <c r="A10604" s="3">
        <v>10</v>
      </c>
      <c r="B10604" s="7">
        <v>40489</v>
      </c>
      <c r="C10604" s="3">
        <v>2753</v>
      </c>
      <c r="J10604" s="2"/>
    </row>
    <row r="10605" spans="1:10" ht="16">
      <c r="A10605" s="3">
        <v>150</v>
      </c>
      <c r="B10605" s="7">
        <v>40358</v>
      </c>
      <c r="C10605" s="3">
        <v>2759</v>
      </c>
      <c r="J10605" s="2"/>
    </row>
    <row r="10606" spans="1:10" ht="16">
      <c r="A10606" s="3">
        <v>250</v>
      </c>
      <c r="B10606" s="7">
        <v>40358</v>
      </c>
      <c r="C10606" s="3">
        <v>2759</v>
      </c>
      <c r="J10606" s="2"/>
    </row>
    <row r="10607" spans="1:10" ht="16">
      <c r="A10607" s="3">
        <v>100</v>
      </c>
      <c r="B10607" s="7">
        <v>40358</v>
      </c>
      <c r="C10607" s="3">
        <v>2759</v>
      </c>
      <c r="J10607" s="2"/>
    </row>
    <row r="10608" spans="1:10" ht="16">
      <c r="A10608" s="3">
        <v>25</v>
      </c>
      <c r="B10608" s="7">
        <v>40360</v>
      </c>
      <c r="C10608" s="3">
        <v>2759</v>
      </c>
      <c r="J10608" s="2"/>
    </row>
    <row r="10609" spans="1:10" ht="16">
      <c r="A10609" s="3">
        <v>10</v>
      </c>
      <c r="B10609" s="7">
        <v>40360</v>
      </c>
      <c r="C10609" s="3">
        <v>2759</v>
      </c>
      <c r="J10609" s="2"/>
    </row>
    <row r="10610" spans="1:10" ht="16">
      <c r="A10610" s="3">
        <v>25</v>
      </c>
      <c r="B10610" s="7">
        <v>40361</v>
      </c>
      <c r="C10610" s="3">
        <v>2759</v>
      </c>
      <c r="J10610" s="2"/>
    </row>
    <row r="10611" spans="1:10" ht="16">
      <c r="A10611" s="3">
        <v>1</v>
      </c>
      <c r="B10611" s="7">
        <v>40363</v>
      </c>
      <c r="C10611" s="3">
        <v>2759</v>
      </c>
      <c r="J10611" s="2"/>
    </row>
    <row r="10612" spans="1:10" ht="16">
      <c r="A10612" s="3">
        <v>25</v>
      </c>
      <c r="B10612" s="7">
        <v>40364</v>
      </c>
      <c r="C10612" s="3">
        <v>2759</v>
      </c>
      <c r="J10612" s="2"/>
    </row>
    <row r="10613" spans="1:10" ht="16">
      <c r="A10613" s="3">
        <v>25</v>
      </c>
      <c r="B10613" s="7">
        <v>40369</v>
      </c>
      <c r="C10613" s="3">
        <v>2759</v>
      </c>
      <c r="J10613" s="2"/>
    </row>
    <row r="10614" spans="1:10" ht="16">
      <c r="A10614" s="3">
        <v>100</v>
      </c>
      <c r="B10614" s="7">
        <v>40371</v>
      </c>
      <c r="C10614" s="3">
        <v>2759</v>
      </c>
      <c r="J10614" s="2"/>
    </row>
    <row r="10615" spans="1:10" ht="16">
      <c r="A10615" s="3">
        <v>75</v>
      </c>
      <c r="B10615" s="7">
        <v>40375</v>
      </c>
      <c r="C10615" s="3">
        <v>2759</v>
      </c>
      <c r="J10615" s="2"/>
    </row>
    <row r="10616" spans="1:10" ht="16">
      <c r="A10616" s="3">
        <v>125</v>
      </c>
      <c r="B10616" s="7">
        <v>40375</v>
      </c>
      <c r="C10616" s="3">
        <v>2759</v>
      </c>
      <c r="J10616" s="2"/>
    </row>
    <row r="10617" spans="1:10" ht="16">
      <c r="A10617" s="3">
        <v>100</v>
      </c>
      <c r="B10617" s="7">
        <v>40377</v>
      </c>
      <c r="C10617" s="3">
        <v>2759</v>
      </c>
      <c r="J10617" s="2"/>
    </row>
    <row r="10618" spans="1:10" ht="16">
      <c r="A10618" s="3">
        <v>25</v>
      </c>
      <c r="B10618" s="7">
        <v>40377</v>
      </c>
      <c r="C10618" s="3">
        <v>2759</v>
      </c>
      <c r="J10618" s="2"/>
    </row>
    <row r="10619" spans="1:10" ht="16">
      <c r="A10619" s="3">
        <v>50</v>
      </c>
      <c r="B10619" s="7">
        <v>40379</v>
      </c>
      <c r="C10619" s="3">
        <v>2759</v>
      </c>
      <c r="J10619" s="2"/>
    </row>
    <row r="10620" spans="1:10" ht="16">
      <c r="A10620" s="3">
        <v>100</v>
      </c>
      <c r="B10620" s="7">
        <v>40381</v>
      </c>
      <c r="C10620" s="3">
        <v>2759</v>
      </c>
      <c r="J10620" s="2"/>
    </row>
    <row r="10621" spans="1:10" ht="16">
      <c r="A10621" s="3">
        <v>25</v>
      </c>
      <c r="B10621" s="7">
        <v>40381</v>
      </c>
      <c r="C10621" s="3">
        <v>2759</v>
      </c>
      <c r="J10621" s="2"/>
    </row>
    <row r="10622" spans="1:10" ht="16">
      <c r="A10622" s="3">
        <v>50</v>
      </c>
      <c r="B10622" s="7">
        <v>40382</v>
      </c>
      <c r="C10622" s="3">
        <v>2759</v>
      </c>
      <c r="J10622" s="2"/>
    </row>
    <row r="10623" spans="1:10" ht="16">
      <c r="A10623" s="3">
        <v>100</v>
      </c>
      <c r="B10623" s="7">
        <v>40382</v>
      </c>
      <c r="C10623" s="3">
        <v>2759</v>
      </c>
      <c r="J10623" s="2"/>
    </row>
    <row r="10624" spans="1:10" ht="16">
      <c r="A10624" s="3">
        <v>25</v>
      </c>
      <c r="B10624" s="7">
        <v>40387</v>
      </c>
      <c r="C10624" s="3">
        <v>2759</v>
      </c>
      <c r="J10624" s="2"/>
    </row>
    <row r="10625" spans="1:10" ht="16">
      <c r="A10625" s="3">
        <v>10</v>
      </c>
      <c r="B10625" s="7">
        <v>40387</v>
      </c>
      <c r="C10625" s="3">
        <v>2759</v>
      </c>
      <c r="J10625" s="2"/>
    </row>
    <row r="10626" spans="1:10" ht="16">
      <c r="A10626" s="3">
        <v>25</v>
      </c>
      <c r="B10626" s="7">
        <v>40388</v>
      </c>
      <c r="C10626" s="3">
        <v>2759</v>
      </c>
      <c r="J10626" s="2"/>
    </row>
    <row r="10627" spans="1:10" ht="16">
      <c r="A10627" s="3">
        <v>104</v>
      </c>
      <c r="B10627" s="7">
        <v>40390</v>
      </c>
      <c r="C10627" s="3">
        <v>2759</v>
      </c>
      <c r="J10627" s="2"/>
    </row>
    <row r="10628" spans="1:10" ht="16">
      <c r="A10628" s="3">
        <v>20</v>
      </c>
      <c r="B10628" s="7">
        <v>40395</v>
      </c>
      <c r="C10628" s="3">
        <v>2759</v>
      </c>
      <c r="J10628" s="2"/>
    </row>
    <row r="10629" spans="1:10" ht="16">
      <c r="A10629" s="3">
        <v>25</v>
      </c>
      <c r="B10629" s="7">
        <v>40396</v>
      </c>
      <c r="C10629" s="3">
        <v>2759</v>
      </c>
      <c r="J10629" s="2"/>
    </row>
    <row r="10630" spans="1:10" ht="16">
      <c r="A10630" s="3">
        <v>50</v>
      </c>
      <c r="B10630" s="7">
        <v>40400</v>
      </c>
      <c r="C10630" s="3">
        <v>2759</v>
      </c>
      <c r="J10630" s="2"/>
    </row>
    <row r="10631" spans="1:10" ht="16">
      <c r="A10631" s="3">
        <v>25</v>
      </c>
      <c r="B10631" s="7">
        <v>40400</v>
      </c>
      <c r="C10631" s="3">
        <v>2759</v>
      </c>
      <c r="J10631" s="2"/>
    </row>
    <row r="10632" spans="1:10" ht="16">
      <c r="A10632" s="3">
        <v>25</v>
      </c>
      <c r="B10632" s="7">
        <v>40400</v>
      </c>
      <c r="C10632" s="3">
        <v>2759</v>
      </c>
      <c r="J10632" s="2"/>
    </row>
    <row r="10633" spans="1:10" ht="16">
      <c r="A10633" s="3">
        <v>25</v>
      </c>
      <c r="B10633" s="7">
        <v>40402</v>
      </c>
      <c r="C10633" s="3">
        <v>2759</v>
      </c>
      <c r="J10633" s="2"/>
    </row>
    <row r="10634" spans="1:10" ht="16">
      <c r="A10634" s="3">
        <v>100</v>
      </c>
      <c r="B10634" s="7">
        <v>40402</v>
      </c>
      <c r="C10634" s="3">
        <v>2759</v>
      </c>
      <c r="J10634" s="2"/>
    </row>
    <row r="10635" spans="1:10" ht="16">
      <c r="A10635" s="3">
        <v>50</v>
      </c>
      <c r="B10635" s="7">
        <v>40403</v>
      </c>
      <c r="C10635" s="3">
        <v>2759</v>
      </c>
      <c r="J10635" s="2"/>
    </row>
    <row r="10636" spans="1:10" ht="16">
      <c r="A10636" s="3">
        <v>100</v>
      </c>
      <c r="B10636" s="7">
        <v>40403</v>
      </c>
      <c r="C10636" s="3">
        <v>2759</v>
      </c>
      <c r="J10636" s="2"/>
    </row>
    <row r="10637" spans="1:10" ht="16">
      <c r="A10637" s="3">
        <v>30</v>
      </c>
      <c r="B10637" s="7">
        <v>40390</v>
      </c>
      <c r="C10637" s="3">
        <v>2764</v>
      </c>
      <c r="J10637" s="2"/>
    </row>
    <row r="10638" spans="1:10" ht="16">
      <c r="A10638" s="3">
        <v>100</v>
      </c>
      <c r="B10638" s="7">
        <v>40393</v>
      </c>
      <c r="C10638" s="3">
        <v>2764</v>
      </c>
      <c r="J10638" s="2"/>
    </row>
    <row r="10639" spans="1:10" ht="16">
      <c r="A10639" s="3">
        <v>25</v>
      </c>
      <c r="B10639" s="7">
        <v>40394</v>
      </c>
      <c r="C10639" s="3">
        <v>2764</v>
      </c>
      <c r="J10639" s="2"/>
    </row>
    <row r="10640" spans="1:10" ht="16">
      <c r="A10640" s="3">
        <v>480</v>
      </c>
      <c r="B10640" s="7">
        <v>40399</v>
      </c>
      <c r="C10640" s="3">
        <v>2764</v>
      </c>
      <c r="J10640" s="2"/>
    </row>
    <row r="10641" spans="1:10" ht="16">
      <c r="A10641" s="3">
        <v>15</v>
      </c>
      <c r="B10641" s="7">
        <v>40400</v>
      </c>
      <c r="C10641" s="3">
        <v>2764</v>
      </c>
      <c r="J10641" s="2"/>
    </row>
    <row r="10642" spans="1:10" ht="16">
      <c r="A10642" s="3">
        <v>50</v>
      </c>
      <c r="B10642" s="7">
        <v>40401</v>
      </c>
      <c r="C10642" s="3">
        <v>2764</v>
      </c>
      <c r="J10642" s="2"/>
    </row>
    <row r="10643" spans="1:10" ht="16">
      <c r="A10643" s="3">
        <v>25</v>
      </c>
      <c r="B10643" s="7">
        <v>40408</v>
      </c>
      <c r="C10643" s="3">
        <v>2764</v>
      </c>
      <c r="J10643" s="2"/>
    </row>
    <row r="10644" spans="1:10" ht="16">
      <c r="A10644" s="3">
        <v>150</v>
      </c>
      <c r="B10644" s="7">
        <v>40413</v>
      </c>
      <c r="C10644" s="3">
        <v>2764</v>
      </c>
      <c r="J10644" s="2"/>
    </row>
    <row r="10645" spans="1:10" ht="16">
      <c r="A10645" s="3">
        <v>150</v>
      </c>
      <c r="B10645" s="7">
        <v>40414</v>
      </c>
      <c r="C10645" s="3">
        <v>2764</v>
      </c>
      <c r="J10645" s="2"/>
    </row>
    <row r="10646" spans="1:10" ht="16">
      <c r="A10646" s="3">
        <v>25</v>
      </c>
      <c r="B10646" s="7">
        <v>40414</v>
      </c>
      <c r="C10646" s="3">
        <v>2764</v>
      </c>
      <c r="J10646" s="2"/>
    </row>
    <row r="10647" spans="1:10" ht="16">
      <c r="A10647" s="3">
        <v>8</v>
      </c>
      <c r="B10647" s="7">
        <v>40417</v>
      </c>
      <c r="C10647" s="3">
        <v>2764</v>
      </c>
      <c r="J10647" s="2"/>
    </row>
    <row r="10648" spans="1:10" ht="16">
      <c r="A10648" s="3">
        <v>10</v>
      </c>
      <c r="B10648" s="7">
        <v>40417</v>
      </c>
      <c r="C10648" s="3">
        <v>2764</v>
      </c>
      <c r="J10648" s="2"/>
    </row>
    <row r="10649" spans="1:10" ht="16">
      <c r="A10649" s="3">
        <v>25</v>
      </c>
      <c r="B10649" s="7">
        <v>40417</v>
      </c>
      <c r="C10649" s="3">
        <v>2764</v>
      </c>
      <c r="J10649" s="2"/>
    </row>
    <row r="10650" spans="1:10" ht="16">
      <c r="A10650" s="3">
        <v>5</v>
      </c>
      <c r="B10650" s="7">
        <v>40418</v>
      </c>
      <c r="C10650" s="3">
        <v>2764</v>
      </c>
      <c r="J10650" s="2"/>
    </row>
    <row r="10651" spans="1:10" ht="16">
      <c r="A10651" s="3">
        <v>25</v>
      </c>
      <c r="B10651" s="7">
        <v>40418</v>
      </c>
      <c r="C10651" s="3">
        <v>2764</v>
      </c>
      <c r="J10651" s="2"/>
    </row>
    <row r="10652" spans="1:10" ht="16">
      <c r="A10652" s="3">
        <v>50</v>
      </c>
      <c r="B10652" s="7">
        <v>40425</v>
      </c>
      <c r="C10652" s="3">
        <v>2764</v>
      </c>
      <c r="J10652" s="2"/>
    </row>
    <row r="10653" spans="1:10" ht="16">
      <c r="A10653" s="3">
        <v>40</v>
      </c>
      <c r="B10653" s="7">
        <v>40429</v>
      </c>
      <c r="C10653" s="3">
        <v>2764</v>
      </c>
      <c r="J10653" s="2"/>
    </row>
    <row r="10654" spans="1:10" ht="16">
      <c r="A10654" s="3">
        <v>50</v>
      </c>
      <c r="B10654" s="7">
        <v>40433</v>
      </c>
      <c r="C10654" s="3">
        <v>2764</v>
      </c>
      <c r="J10654" s="2"/>
    </row>
    <row r="10655" spans="1:10" ht="16">
      <c r="A10655" s="3">
        <v>800</v>
      </c>
      <c r="B10655" s="7">
        <v>40435</v>
      </c>
      <c r="C10655" s="3">
        <v>2764</v>
      </c>
      <c r="J10655" s="2"/>
    </row>
    <row r="10656" spans="1:10" ht="16">
      <c r="A10656" s="3">
        <v>10</v>
      </c>
      <c r="B10656" s="7">
        <v>40437</v>
      </c>
      <c r="C10656" s="3">
        <v>2766</v>
      </c>
      <c r="J10656" s="2"/>
    </row>
    <row r="10657" spans="1:10" ht="16">
      <c r="A10657" s="3">
        <v>25</v>
      </c>
      <c r="B10657" s="7">
        <v>40454</v>
      </c>
      <c r="C10657" s="3">
        <v>2766</v>
      </c>
      <c r="J10657" s="2"/>
    </row>
    <row r="10658" spans="1:10" ht="16">
      <c r="A10658" s="3">
        <v>75</v>
      </c>
      <c r="B10658" s="7">
        <v>40454</v>
      </c>
      <c r="C10658" s="3">
        <v>2766</v>
      </c>
      <c r="J10658" s="2"/>
    </row>
    <row r="10659" spans="1:10" ht="16">
      <c r="A10659" s="3">
        <v>25</v>
      </c>
      <c r="B10659" s="7">
        <v>40366</v>
      </c>
      <c r="C10659" s="3">
        <v>2776</v>
      </c>
      <c r="J10659" s="2"/>
    </row>
    <row r="10660" spans="1:10" ht="16">
      <c r="A10660" s="3">
        <v>100</v>
      </c>
      <c r="B10660" s="7">
        <v>40366</v>
      </c>
      <c r="C10660" s="3">
        <v>2776</v>
      </c>
      <c r="J10660" s="2"/>
    </row>
    <row r="10661" spans="1:10" ht="16">
      <c r="A10661" s="3">
        <v>10</v>
      </c>
      <c r="B10661" s="7">
        <v>40369</v>
      </c>
      <c r="C10661" s="3">
        <v>2776</v>
      </c>
      <c r="J10661" s="2"/>
    </row>
    <row r="10662" spans="1:10" ht="16">
      <c r="A10662" s="3">
        <v>100</v>
      </c>
      <c r="B10662" s="7">
        <v>40372</v>
      </c>
      <c r="C10662" s="3">
        <v>2776</v>
      </c>
      <c r="J10662" s="2"/>
    </row>
    <row r="10663" spans="1:10" ht="16">
      <c r="A10663" s="3">
        <v>10</v>
      </c>
      <c r="B10663" s="7">
        <v>40380</v>
      </c>
      <c r="C10663" s="3">
        <v>2776</v>
      </c>
      <c r="J10663" s="2"/>
    </row>
    <row r="10664" spans="1:10" ht="16">
      <c r="A10664" s="3">
        <v>100</v>
      </c>
      <c r="B10664" s="7">
        <v>40394</v>
      </c>
      <c r="C10664" s="3">
        <v>2776</v>
      </c>
      <c r="J10664" s="2"/>
    </row>
    <row r="10665" spans="1:10" ht="16">
      <c r="A10665" s="3">
        <v>50</v>
      </c>
      <c r="B10665" s="7">
        <v>40403</v>
      </c>
      <c r="C10665" s="3">
        <v>2776</v>
      </c>
      <c r="J10665" s="2"/>
    </row>
    <row r="10666" spans="1:10" ht="16">
      <c r="A10666" s="3">
        <v>100</v>
      </c>
      <c r="B10666" s="7">
        <v>40360</v>
      </c>
      <c r="C10666" s="3">
        <v>2777</v>
      </c>
      <c r="J10666" s="2"/>
    </row>
    <row r="10667" spans="1:10" ht="16">
      <c r="A10667" s="3">
        <v>300</v>
      </c>
      <c r="B10667" s="7">
        <v>40394</v>
      </c>
      <c r="C10667" s="3">
        <v>2777</v>
      </c>
      <c r="J10667" s="2"/>
    </row>
    <row r="10668" spans="1:10" ht="16">
      <c r="A10668" s="3">
        <v>10</v>
      </c>
      <c r="B10668" s="7">
        <v>40396</v>
      </c>
      <c r="C10668" s="3">
        <v>2777</v>
      </c>
      <c r="J10668" s="2"/>
    </row>
    <row r="10669" spans="1:10" ht="16">
      <c r="A10669" s="3">
        <v>25</v>
      </c>
      <c r="B10669" s="7">
        <v>40399</v>
      </c>
      <c r="C10669" s="3">
        <v>2777</v>
      </c>
      <c r="J10669" s="2"/>
    </row>
    <row r="10670" spans="1:10" ht="16">
      <c r="A10670" s="3">
        <v>25</v>
      </c>
      <c r="B10670" s="7">
        <v>40361</v>
      </c>
      <c r="C10670" s="3">
        <v>2780</v>
      </c>
      <c r="J10670" s="2"/>
    </row>
    <row r="10671" spans="1:10" ht="16">
      <c r="A10671" s="3">
        <v>125</v>
      </c>
      <c r="B10671" s="7">
        <v>40361</v>
      </c>
      <c r="C10671" s="3">
        <v>2780</v>
      </c>
      <c r="J10671" s="2"/>
    </row>
    <row r="10672" spans="1:10" ht="16">
      <c r="A10672" s="3">
        <v>340</v>
      </c>
      <c r="B10672" s="7">
        <v>40362</v>
      </c>
      <c r="C10672" s="3">
        <v>2780</v>
      </c>
      <c r="J10672" s="2"/>
    </row>
    <row r="10673" spans="1:10" ht="16">
      <c r="A10673" s="3">
        <v>10</v>
      </c>
      <c r="B10673" s="7">
        <v>40364</v>
      </c>
      <c r="C10673" s="3">
        <v>2780</v>
      </c>
      <c r="J10673" s="2"/>
    </row>
    <row r="10674" spans="1:10" ht="16">
      <c r="A10674" s="3">
        <v>5</v>
      </c>
      <c r="B10674" s="7">
        <v>40369</v>
      </c>
      <c r="C10674" s="3">
        <v>2780</v>
      </c>
      <c r="J10674" s="2"/>
    </row>
    <row r="10675" spans="1:10" ht="16">
      <c r="A10675" s="3">
        <v>100</v>
      </c>
      <c r="B10675" s="7">
        <v>40369</v>
      </c>
      <c r="C10675" s="3">
        <v>2780</v>
      </c>
      <c r="J10675" s="2"/>
    </row>
    <row r="10676" spans="1:10" ht="16">
      <c r="A10676" s="3">
        <v>100</v>
      </c>
      <c r="B10676" s="7">
        <v>40378</v>
      </c>
      <c r="C10676" s="3">
        <v>2780</v>
      </c>
      <c r="J10676" s="2"/>
    </row>
    <row r="10677" spans="1:10" ht="16">
      <c r="A10677" s="3">
        <v>50</v>
      </c>
      <c r="B10677" s="7">
        <v>40379</v>
      </c>
      <c r="C10677" s="3">
        <v>2780</v>
      </c>
      <c r="J10677" s="2"/>
    </row>
    <row r="10678" spans="1:10" ht="16">
      <c r="A10678" s="3">
        <v>200</v>
      </c>
      <c r="B10678" s="7">
        <v>40381</v>
      </c>
      <c r="C10678" s="3">
        <v>2780</v>
      </c>
      <c r="J10678" s="2"/>
    </row>
    <row r="10679" spans="1:10" ht="16">
      <c r="A10679" s="3">
        <v>50</v>
      </c>
      <c r="B10679" s="7">
        <v>40382</v>
      </c>
      <c r="C10679" s="3">
        <v>2780</v>
      </c>
      <c r="J10679" s="2"/>
    </row>
    <row r="10680" spans="1:10" ht="16">
      <c r="A10680" s="3">
        <v>25</v>
      </c>
      <c r="B10680" s="7">
        <v>40388</v>
      </c>
      <c r="C10680" s="3">
        <v>2780</v>
      </c>
      <c r="J10680" s="2"/>
    </row>
    <row r="10681" spans="1:10" ht="16">
      <c r="A10681" s="3">
        <v>100</v>
      </c>
      <c r="B10681" s="7">
        <v>40394</v>
      </c>
      <c r="C10681" s="3">
        <v>2780</v>
      </c>
      <c r="J10681" s="2"/>
    </row>
    <row r="10682" spans="1:10" ht="16">
      <c r="A10682" s="3">
        <v>5</v>
      </c>
      <c r="B10682" s="7">
        <v>40396</v>
      </c>
      <c r="C10682" s="3">
        <v>2780</v>
      </c>
      <c r="J10682" s="2"/>
    </row>
    <row r="10683" spans="1:10" ht="16">
      <c r="A10683" s="3">
        <v>10</v>
      </c>
      <c r="B10683" s="7">
        <v>40398</v>
      </c>
      <c r="C10683" s="3">
        <v>2780</v>
      </c>
      <c r="J10683" s="2"/>
    </row>
    <row r="10684" spans="1:10" ht="16">
      <c r="A10684" s="3">
        <v>25</v>
      </c>
      <c r="B10684" s="7">
        <v>40400</v>
      </c>
      <c r="C10684" s="3">
        <v>2780</v>
      </c>
      <c r="J10684" s="2"/>
    </row>
    <row r="10685" spans="1:10" ht="16">
      <c r="A10685" s="3">
        <v>5</v>
      </c>
      <c r="B10685" s="7">
        <v>40401</v>
      </c>
      <c r="C10685" s="3">
        <v>2780</v>
      </c>
      <c r="J10685" s="2"/>
    </row>
    <row r="10686" spans="1:10" ht="16">
      <c r="A10686" s="3">
        <v>25</v>
      </c>
      <c r="B10686" s="7">
        <v>40402</v>
      </c>
      <c r="C10686" s="3">
        <v>2780</v>
      </c>
      <c r="J10686" s="2"/>
    </row>
    <row r="10687" spans="1:10" ht="16">
      <c r="A10687" s="3">
        <v>300</v>
      </c>
      <c r="B10687" s="7">
        <v>40404</v>
      </c>
      <c r="C10687" s="3">
        <v>2780</v>
      </c>
      <c r="J10687" s="2"/>
    </row>
    <row r="10688" spans="1:10" ht="16">
      <c r="A10688" s="3">
        <v>15</v>
      </c>
      <c r="B10688" s="7">
        <v>40405</v>
      </c>
      <c r="C10688" s="3">
        <v>2780</v>
      </c>
      <c r="J10688" s="2"/>
    </row>
    <row r="10689" spans="1:10" ht="16">
      <c r="A10689" s="3">
        <v>75</v>
      </c>
      <c r="B10689" s="7">
        <v>40405</v>
      </c>
      <c r="C10689" s="3">
        <v>2780</v>
      </c>
      <c r="J10689" s="2"/>
    </row>
    <row r="10690" spans="1:10" ht="16">
      <c r="A10690" s="3">
        <v>100</v>
      </c>
      <c r="B10690" s="7">
        <v>40406</v>
      </c>
      <c r="C10690" s="3">
        <v>2780</v>
      </c>
      <c r="J10690" s="2"/>
    </row>
    <row r="10691" spans="1:10" ht="16">
      <c r="A10691" s="3">
        <v>100</v>
      </c>
      <c r="B10691" s="7">
        <v>40406</v>
      </c>
      <c r="C10691" s="3">
        <v>2780</v>
      </c>
      <c r="J10691" s="2"/>
    </row>
    <row r="10692" spans="1:10" ht="16">
      <c r="A10692" s="3">
        <v>100</v>
      </c>
      <c r="B10692" s="7">
        <v>40408</v>
      </c>
      <c r="C10692" s="3">
        <v>2780</v>
      </c>
      <c r="J10692" s="2"/>
    </row>
    <row r="10693" spans="1:10" ht="16">
      <c r="A10693" s="3">
        <v>250</v>
      </c>
      <c r="B10693" s="7">
        <v>40408</v>
      </c>
      <c r="C10693" s="3">
        <v>2780</v>
      </c>
      <c r="J10693" s="2"/>
    </row>
    <row r="10694" spans="1:10" ht="16">
      <c r="A10694" s="3">
        <v>25</v>
      </c>
      <c r="B10694" s="7">
        <v>40408</v>
      </c>
      <c r="C10694" s="3">
        <v>2780</v>
      </c>
      <c r="J10694" s="2"/>
    </row>
    <row r="10695" spans="1:10" ht="16">
      <c r="A10695" s="3">
        <v>100</v>
      </c>
      <c r="B10695" s="7">
        <v>40408</v>
      </c>
      <c r="C10695" s="3">
        <v>2780</v>
      </c>
      <c r="J10695" s="2"/>
    </row>
    <row r="10696" spans="1:10" ht="16">
      <c r="A10696" s="3">
        <v>100</v>
      </c>
      <c r="B10696" s="7">
        <v>40409</v>
      </c>
      <c r="C10696" s="3">
        <v>2780</v>
      </c>
      <c r="J10696" s="2"/>
    </row>
    <row r="10697" spans="1:10" ht="16">
      <c r="A10697" s="3">
        <v>10</v>
      </c>
      <c r="B10697" s="7">
        <v>40409</v>
      </c>
      <c r="C10697" s="3">
        <v>2780</v>
      </c>
      <c r="J10697" s="2"/>
    </row>
    <row r="10698" spans="1:10" ht="16">
      <c r="A10698" s="3">
        <v>25</v>
      </c>
      <c r="B10698" s="7">
        <v>40410</v>
      </c>
      <c r="C10698" s="3">
        <v>2780</v>
      </c>
      <c r="J10698" s="2"/>
    </row>
    <row r="10699" spans="1:10" ht="16">
      <c r="A10699" s="3">
        <v>25</v>
      </c>
      <c r="B10699" s="7">
        <v>40413</v>
      </c>
      <c r="C10699" s="3">
        <v>2780</v>
      </c>
      <c r="J10699" s="2"/>
    </row>
    <row r="10700" spans="1:10" ht="16">
      <c r="A10700" s="3">
        <v>25</v>
      </c>
      <c r="B10700" s="7">
        <v>40358</v>
      </c>
      <c r="C10700" s="3">
        <v>2787</v>
      </c>
      <c r="J10700" s="2"/>
    </row>
    <row r="10701" spans="1:10" ht="16">
      <c r="A10701" s="3">
        <v>50</v>
      </c>
      <c r="B10701" s="7">
        <v>40358</v>
      </c>
      <c r="C10701" s="3">
        <v>2787</v>
      </c>
      <c r="J10701" s="2"/>
    </row>
    <row r="10702" spans="1:10" ht="16">
      <c r="A10702" s="3">
        <v>10</v>
      </c>
      <c r="B10702" s="7">
        <v>40358</v>
      </c>
      <c r="C10702" s="3">
        <v>2787</v>
      </c>
      <c r="J10702" s="2"/>
    </row>
    <row r="10703" spans="1:10" ht="16">
      <c r="A10703" s="3">
        <v>25</v>
      </c>
      <c r="B10703" s="7">
        <v>40362</v>
      </c>
      <c r="C10703" s="3">
        <v>2787</v>
      </c>
      <c r="J10703" s="2"/>
    </row>
    <row r="10704" spans="1:10" ht="16">
      <c r="A10704" s="3">
        <v>5</v>
      </c>
      <c r="B10704" s="7">
        <v>40369</v>
      </c>
      <c r="C10704" s="3">
        <v>2787</v>
      </c>
      <c r="J10704" s="2"/>
    </row>
    <row r="10705" spans="1:10" ht="16">
      <c r="A10705" s="3">
        <v>5000</v>
      </c>
      <c r="B10705" s="7">
        <v>40365</v>
      </c>
      <c r="C10705" s="3">
        <v>2814</v>
      </c>
      <c r="J10705" s="2"/>
    </row>
    <row r="10706" spans="1:10" ht="16">
      <c r="A10706" s="3">
        <v>10</v>
      </c>
      <c r="B10706" s="7">
        <v>40365</v>
      </c>
      <c r="C10706" s="3">
        <v>2814</v>
      </c>
      <c r="J10706" s="2"/>
    </row>
    <row r="10707" spans="1:10" ht="16">
      <c r="A10707" s="3">
        <v>50</v>
      </c>
      <c r="B10707" s="7">
        <v>40365</v>
      </c>
      <c r="C10707" s="3">
        <v>2814</v>
      </c>
      <c r="J10707" s="2"/>
    </row>
    <row r="10708" spans="1:10" ht="16">
      <c r="A10708" s="3">
        <v>100</v>
      </c>
      <c r="B10708" s="7">
        <v>40365</v>
      </c>
      <c r="C10708" s="3">
        <v>2814</v>
      </c>
      <c r="J10708" s="2"/>
    </row>
    <row r="10709" spans="1:10" ht="16">
      <c r="A10709" s="3">
        <v>25</v>
      </c>
      <c r="B10709" s="7">
        <v>40365</v>
      </c>
      <c r="C10709" s="3">
        <v>2814</v>
      </c>
      <c r="J10709" s="2"/>
    </row>
    <row r="10710" spans="1:10" ht="16">
      <c r="A10710" s="3">
        <v>25</v>
      </c>
      <c r="B10710" s="7">
        <v>40365</v>
      </c>
      <c r="C10710" s="3">
        <v>2814</v>
      </c>
      <c r="J10710" s="2"/>
    </row>
    <row r="10711" spans="1:10" ht="16">
      <c r="A10711" s="3">
        <v>25</v>
      </c>
      <c r="B10711" s="7">
        <v>40366</v>
      </c>
      <c r="C10711" s="3">
        <v>2814</v>
      </c>
      <c r="J10711" s="2"/>
    </row>
    <row r="10712" spans="1:10" ht="16">
      <c r="A10712" s="3">
        <v>25</v>
      </c>
      <c r="B10712" s="7">
        <v>40366</v>
      </c>
      <c r="C10712" s="3">
        <v>2814</v>
      </c>
      <c r="J10712" s="2"/>
    </row>
    <row r="10713" spans="1:10" ht="16">
      <c r="A10713" s="3">
        <v>25</v>
      </c>
      <c r="B10713" s="7">
        <v>40366</v>
      </c>
      <c r="C10713" s="3">
        <v>2814</v>
      </c>
      <c r="J10713" s="2"/>
    </row>
    <row r="10714" spans="1:10" ht="16">
      <c r="A10714" s="3">
        <v>25</v>
      </c>
      <c r="B10714" s="7">
        <v>40366</v>
      </c>
      <c r="C10714" s="3">
        <v>2814</v>
      </c>
      <c r="J10714" s="2"/>
    </row>
    <row r="10715" spans="1:10" ht="16">
      <c r="A10715" s="3">
        <v>50</v>
      </c>
      <c r="B10715" s="7">
        <v>40366</v>
      </c>
      <c r="C10715" s="3">
        <v>2814</v>
      </c>
      <c r="J10715" s="2"/>
    </row>
    <row r="10716" spans="1:10" ht="16">
      <c r="A10716" s="3">
        <v>5</v>
      </c>
      <c r="B10716" s="7">
        <v>40367</v>
      </c>
      <c r="C10716" s="3">
        <v>2814</v>
      </c>
      <c r="J10716" s="2"/>
    </row>
    <row r="10717" spans="1:10" ht="16">
      <c r="A10717" s="3">
        <v>5</v>
      </c>
      <c r="B10717" s="7">
        <v>40369</v>
      </c>
      <c r="C10717" s="3">
        <v>2814</v>
      </c>
      <c r="J10717" s="2"/>
    </row>
    <row r="10718" spans="1:10" ht="16">
      <c r="A10718" s="3">
        <v>5</v>
      </c>
      <c r="B10718" s="7">
        <v>40369</v>
      </c>
      <c r="C10718" s="3">
        <v>2814</v>
      </c>
      <c r="J10718" s="2"/>
    </row>
    <row r="10719" spans="1:10" ht="16">
      <c r="A10719" s="3">
        <v>100</v>
      </c>
      <c r="B10719" s="7">
        <v>40370</v>
      </c>
      <c r="C10719" s="3">
        <v>2814</v>
      </c>
      <c r="J10719" s="2"/>
    </row>
    <row r="10720" spans="1:10" ht="16">
      <c r="A10720" s="3">
        <v>125</v>
      </c>
      <c r="B10720" s="7">
        <v>40371</v>
      </c>
      <c r="C10720" s="3">
        <v>2814</v>
      </c>
      <c r="J10720" s="2"/>
    </row>
    <row r="10721" spans="1:10" ht="16">
      <c r="A10721" s="3">
        <v>3500</v>
      </c>
      <c r="B10721" s="7">
        <v>40371</v>
      </c>
      <c r="C10721" s="3">
        <v>2814</v>
      </c>
      <c r="J10721" s="2"/>
    </row>
    <row r="10722" spans="1:10" ht="16">
      <c r="A10722" s="3">
        <v>25</v>
      </c>
      <c r="B10722" s="7">
        <v>40372</v>
      </c>
      <c r="C10722" s="3">
        <v>2814</v>
      </c>
      <c r="J10722" s="2"/>
    </row>
    <row r="10723" spans="1:10" ht="16">
      <c r="A10723" s="3">
        <v>40</v>
      </c>
      <c r="B10723" s="7">
        <v>40373</v>
      </c>
      <c r="C10723" s="3">
        <v>2814</v>
      </c>
      <c r="J10723" s="2"/>
    </row>
    <row r="10724" spans="1:10" ht="16">
      <c r="A10724" s="3">
        <v>75</v>
      </c>
      <c r="B10724" s="7">
        <v>40375</v>
      </c>
      <c r="C10724" s="3">
        <v>2814</v>
      </c>
      <c r="J10724" s="2"/>
    </row>
    <row r="10725" spans="1:10" ht="16">
      <c r="A10725" s="3">
        <v>300</v>
      </c>
      <c r="B10725" s="7">
        <v>40376</v>
      </c>
      <c r="C10725" s="3">
        <v>2814</v>
      </c>
      <c r="J10725" s="2"/>
    </row>
    <row r="10726" spans="1:10" ht="16">
      <c r="A10726" s="3">
        <v>15</v>
      </c>
      <c r="B10726" s="7">
        <v>40376</v>
      </c>
      <c r="C10726" s="3">
        <v>2814</v>
      </c>
      <c r="J10726" s="2"/>
    </row>
    <row r="10727" spans="1:10" ht="16">
      <c r="A10727" s="3">
        <v>50</v>
      </c>
      <c r="B10727" s="7">
        <v>40377</v>
      </c>
      <c r="C10727" s="3">
        <v>2814</v>
      </c>
      <c r="J10727" s="2"/>
    </row>
    <row r="10728" spans="1:10" ht="16">
      <c r="A10728" s="3">
        <v>50</v>
      </c>
      <c r="B10728" s="7">
        <v>40379</v>
      </c>
      <c r="C10728" s="3">
        <v>2814</v>
      </c>
      <c r="J10728" s="2"/>
    </row>
    <row r="10729" spans="1:10" ht="16">
      <c r="A10729" s="3">
        <v>200</v>
      </c>
      <c r="B10729" s="7">
        <v>40379</v>
      </c>
      <c r="C10729" s="3">
        <v>2814</v>
      </c>
      <c r="J10729" s="2"/>
    </row>
    <row r="10730" spans="1:10" ht="16">
      <c r="A10730" s="3">
        <v>25</v>
      </c>
      <c r="B10730" s="7">
        <v>40379</v>
      </c>
      <c r="C10730" s="3">
        <v>2814</v>
      </c>
      <c r="J10730" s="2"/>
    </row>
    <row r="10731" spans="1:10" ht="16">
      <c r="A10731" s="3">
        <v>10</v>
      </c>
      <c r="B10731" s="7">
        <v>40379</v>
      </c>
      <c r="C10731" s="3">
        <v>2814</v>
      </c>
      <c r="J10731" s="2"/>
    </row>
    <row r="10732" spans="1:10" ht="16">
      <c r="A10732" s="3">
        <v>25</v>
      </c>
      <c r="B10732" s="7">
        <v>40380</v>
      </c>
      <c r="C10732" s="3">
        <v>2814</v>
      </c>
      <c r="J10732" s="2"/>
    </row>
    <row r="10733" spans="1:10" ht="16">
      <c r="A10733" s="3">
        <v>25</v>
      </c>
      <c r="B10733" s="7">
        <v>40382</v>
      </c>
      <c r="C10733" s="3">
        <v>2814</v>
      </c>
      <c r="J10733" s="2"/>
    </row>
    <row r="10734" spans="1:10" ht="16">
      <c r="A10734" s="3">
        <v>3</v>
      </c>
      <c r="B10734" s="7">
        <v>40384</v>
      </c>
      <c r="C10734" s="3">
        <v>2814</v>
      </c>
      <c r="J10734" s="2"/>
    </row>
    <row r="10735" spans="1:10" ht="16">
      <c r="A10735" s="3">
        <v>10</v>
      </c>
      <c r="B10735" s="7">
        <v>40386</v>
      </c>
      <c r="C10735" s="3">
        <v>2814</v>
      </c>
      <c r="J10735" s="2"/>
    </row>
    <row r="10736" spans="1:10" ht="16">
      <c r="A10736" s="3">
        <v>25</v>
      </c>
      <c r="B10736" s="7">
        <v>40395</v>
      </c>
      <c r="C10736" s="3">
        <v>2814</v>
      </c>
      <c r="J10736" s="2"/>
    </row>
    <row r="10737" spans="1:10" ht="16">
      <c r="A10737" s="3">
        <v>500</v>
      </c>
      <c r="B10737" s="7">
        <v>40395</v>
      </c>
      <c r="C10737" s="3">
        <v>2814</v>
      </c>
      <c r="J10737" s="2"/>
    </row>
    <row r="10738" spans="1:10" ht="16">
      <c r="A10738" s="3">
        <v>522</v>
      </c>
      <c r="B10738" s="7">
        <v>40395</v>
      </c>
      <c r="C10738" s="3">
        <v>2814</v>
      </c>
      <c r="J10738" s="2"/>
    </row>
    <row r="10739" spans="1:10" ht="16">
      <c r="A10739" s="3">
        <v>100</v>
      </c>
      <c r="B10739" s="7">
        <v>40396</v>
      </c>
      <c r="C10739" s="3">
        <v>2814</v>
      </c>
      <c r="J10739" s="2"/>
    </row>
    <row r="10740" spans="1:10" ht="16">
      <c r="A10740" s="3">
        <v>100</v>
      </c>
      <c r="B10740" s="7">
        <v>40396</v>
      </c>
      <c r="C10740" s="3">
        <v>2814</v>
      </c>
      <c r="J10740" s="2"/>
    </row>
    <row r="10741" spans="1:10" ht="16">
      <c r="A10741" s="3">
        <v>60</v>
      </c>
      <c r="B10741" s="7">
        <v>40397</v>
      </c>
      <c r="C10741" s="3">
        <v>2814</v>
      </c>
      <c r="J10741" s="2"/>
    </row>
    <row r="10742" spans="1:10" ht="16">
      <c r="A10742" s="3">
        <v>25</v>
      </c>
      <c r="B10742" s="7">
        <v>40397</v>
      </c>
      <c r="C10742" s="3">
        <v>2814</v>
      </c>
      <c r="J10742" s="2"/>
    </row>
    <row r="10743" spans="1:10" ht="16">
      <c r="A10743" s="3">
        <v>25</v>
      </c>
      <c r="B10743" s="7">
        <v>40405</v>
      </c>
      <c r="C10743" s="3">
        <v>2814</v>
      </c>
      <c r="J10743" s="2"/>
    </row>
    <row r="10744" spans="1:10" ht="16">
      <c r="A10744" s="3">
        <v>100</v>
      </c>
      <c r="B10744" s="7">
        <v>40376</v>
      </c>
      <c r="C10744" s="3">
        <v>2819</v>
      </c>
      <c r="J10744" s="2"/>
    </row>
    <row r="10745" spans="1:10" ht="16">
      <c r="A10745" s="3">
        <v>75</v>
      </c>
      <c r="B10745" s="7">
        <v>40377</v>
      </c>
      <c r="C10745" s="3">
        <v>2819</v>
      </c>
      <c r="J10745" s="2"/>
    </row>
    <row r="10746" spans="1:10" ht="16">
      <c r="A10746" s="3">
        <v>25</v>
      </c>
      <c r="B10746" s="7">
        <v>40379</v>
      </c>
      <c r="C10746" s="3">
        <v>2819</v>
      </c>
      <c r="J10746" s="2"/>
    </row>
    <row r="10747" spans="1:10" ht="16">
      <c r="A10747" s="3">
        <v>25</v>
      </c>
      <c r="B10747" s="7">
        <v>40380</v>
      </c>
      <c r="C10747" s="3">
        <v>2819</v>
      </c>
      <c r="J10747" s="2"/>
    </row>
    <row r="10748" spans="1:10" ht="16">
      <c r="A10748" s="3">
        <v>25</v>
      </c>
      <c r="B10748" s="7">
        <v>40396</v>
      </c>
      <c r="C10748" s="3">
        <v>2819</v>
      </c>
      <c r="J10748" s="2"/>
    </row>
    <row r="10749" spans="1:10" ht="16">
      <c r="A10749" s="3">
        <v>280</v>
      </c>
      <c r="B10749" s="7">
        <v>40397</v>
      </c>
      <c r="C10749" s="3">
        <v>2819</v>
      </c>
      <c r="J10749" s="2"/>
    </row>
    <row r="10750" spans="1:10" ht="16">
      <c r="A10750" s="3">
        <v>25</v>
      </c>
      <c r="B10750" s="7">
        <v>40399</v>
      </c>
      <c r="C10750" s="3">
        <v>2819</v>
      </c>
      <c r="J10750" s="2"/>
    </row>
    <row r="10751" spans="1:10" ht="16">
      <c r="A10751" s="3">
        <v>50</v>
      </c>
      <c r="B10751" s="7">
        <v>40401</v>
      </c>
      <c r="C10751" s="3">
        <v>2819</v>
      </c>
      <c r="J10751" s="2"/>
    </row>
    <row r="10752" spans="1:10" ht="16">
      <c r="A10752" s="3">
        <v>10</v>
      </c>
      <c r="B10752" s="7">
        <v>40386</v>
      </c>
      <c r="C10752" s="3">
        <v>2826</v>
      </c>
      <c r="J10752" s="2"/>
    </row>
    <row r="10753" spans="1:10" ht="16">
      <c r="A10753" s="3">
        <v>10</v>
      </c>
      <c r="B10753" s="7">
        <v>40389</v>
      </c>
      <c r="C10753" s="3">
        <v>2826</v>
      </c>
      <c r="J10753" s="2"/>
    </row>
    <row r="10754" spans="1:10" ht="16">
      <c r="A10754" s="3">
        <v>50</v>
      </c>
      <c r="B10754" s="7">
        <v>40394</v>
      </c>
      <c r="C10754" s="3">
        <v>2826</v>
      </c>
      <c r="J10754" s="2"/>
    </row>
    <row r="10755" spans="1:10" ht="16">
      <c r="A10755" s="3">
        <v>50</v>
      </c>
      <c r="B10755" s="7">
        <v>40396</v>
      </c>
      <c r="C10755" s="3">
        <v>2826</v>
      </c>
      <c r="J10755" s="2"/>
    </row>
    <row r="10756" spans="1:10" ht="16">
      <c r="A10756" s="3">
        <v>25</v>
      </c>
      <c r="B10756" s="7">
        <v>40376</v>
      </c>
      <c r="C10756" s="3">
        <v>2830</v>
      </c>
      <c r="J10756" s="2"/>
    </row>
    <row r="10757" spans="1:10" ht="16">
      <c r="A10757" s="3">
        <v>26</v>
      </c>
      <c r="B10757" s="7">
        <v>40376</v>
      </c>
      <c r="C10757" s="3">
        <v>2830</v>
      </c>
      <c r="J10757" s="2"/>
    </row>
    <row r="10758" spans="1:10" ht="16">
      <c r="A10758" s="3">
        <v>50</v>
      </c>
      <c r="B10758" s="7">
        <v>40377</v>
      </c>
      <c r="C10758" s="3">
        <v>2830</v>
      </c>
      <c r="J10758" s="2"/>
    </row>
    <row r="10759" spans="1:10" ht="16">
      <c r="A10759" s="3">
        <v>35</v>
      </c>
      <c r="B10759" s="7">
        <v>40378</v>
      </c>
      <c r="C10759" s="3">
        <v>2830</v>
      </c>
      <c r="J10759" s="2"/>
    </row>
    <row r="10760" spans="1:10" ht="16">
      <c r="A10760" s="3">
        <v>50</v>
      </c>
      <c r="B10760" s="7">
        <v>40378</v>
      </c>
      <c r="C10760" s="3">
        <v>2830</v>
      </c>
      <c r="J10760" s="2"/>
    </row>
    <row r="10761" spans="1:10" ht="16">
      <c r="A10761" s="3">
        <v>50</v>
      </c>
      <c r="B10761" s="7">
        <v>40378</v>
      </c>
      <c r="C10761" s="3">
        <v>2830</v>
      </c>
      <c r="J10761" s="2"/>
    </row>
    <row r="10762" spans="1:10" ht="16">
      <c r="A10762" s="3">
        <v>50</v>
      </c>
      <c r="B10762" s="7">
        <v>40378</v>
      </c>
      <c r="C10762" s="3">
        <v>2830</v>
      </c>
      <c r="J10762" s="2"/>
    </row>
    <row r="10763" spans="1:10" ht="16">
      <c r="A10763" s="3">
        <v>100</v>
      </c>
      <c r="B10763" s="7">
        <v>40378</v>
      </c>
      <c r="C10763" s="3">
        <v>2830</v>
      </c>
      <c r="J10763" s="2"/>
    </row>
    <row r="10764" spans="1:10" ht="16">
      <c r="A10764" s="3">
        <v>25</v>
      </c>
      <c r="B10764" s="7">
        <v>40378</v>
      </c>
      <c r="C10764" s="3">
        <v>2830</v>
      </c>
      <c r="J10764" s="2"/>
    </row>
    <row r="10765" spans="1:10" ht="16">
      <c r="A10765" s="3">
        <v>50</v>
      </c>
      <c r="B10765" s="7">
        <v>40379</v>
      </c>
      <c r="C10765" s="3">
        <v>2830</v>
      </c>
      <c r="J10765" s="2"/>
    </row>
    <row r="10766" spans="1:10" ht="16">
      <c r="A10766" s="3">
        <v>50</v>
      </c>
      <c r="B10766" s="7">
        <v>40379</v>
      </c>
      <c r="C10766" s="3">
        <v>2830</v>
      </c>
      <c r="J10766" s="2"/>
    </row>
    <row r="10767" spans="1:10" ht="16">
      <c r="A10767" s="3">
        <v>50</v>
      </c>
      <c r="B10767" s="7">
        <v>40379</v>
      </c>
      <c r="C10767" s="3">
        <v>2830</v>
      </c>
      <c r="J10767" s="2"/>
    </row>
    <row r="10768" spans="1:10" ht="16">
      <c r="A10768" s="3">
        <v>100</v>
      </c>
      <c r="B10768" s="7">
        <v>40379</v>
      </c>
      <c r="C10768" s="3">
        <v>2830</v>
      </c>
      <c r="J10768" s="2"/>
    </row>
    <row r="10769" spans="1:10" ht="16">
      <c r="A10769" s="3">
        <v>250</v>
      </c>
      <c r="B10769" s="7">
        <v>40380</v>
      </c>
      <c r="C10769" s="3">
        <v>2830</v>
      </c>
      <c r="J10769" s="2"/>
    </row>
    <row r="10770" spans="1:10" ht="16">
      <c r="A10770" s="3">
        <v>5</v>
      </c>
      <c r="B10770" s="7">
        <v>40380</v>
      </c>
      <c r="C10770" s="3">
        <v>2830</v>
      </c>
      <c r="J10770" s="2"/>
    </row>
    <row r="10771" spans="1:10" ht="16">
      <c r="A10771" s="3">
        <v>25</v>
      </c>
      <c r="B10771" s="7">
        <v>40380</v>
      </c>
      <c r="C10771" s="3">
        <v>2830</v>
      </c>
      <c r="J10771" s="2"/>
    </row>
    <row r="10772" spans="1:10" ht="16">
      <c r="A10772" s="3">
        <v>25</v>
      </c>
      <c r="B10772" s="7">
        <v>40380</v>
      </c>
      <c r="C10772" s="3">
        <v>2830</v>
      </c>
      <c r="J10772" s="2"/>
    </row>
    <row r="10773" spans="1:10" ht="16">
      <c r="A10773" s="3">
        <v>10</v>
      </c>
      <c r="B10773" s="7">
        <v>40380</v>
      </c>
      <c r="C10773" s="3">
        <v>2830</v>
      </c>
      <c r="J10773" s="2"/>
    </row>
    <row r="10774" spans="1:10" ht="16">
      <c r="A10774" s="3">
        <v>100</v>
      </c>
      <c r="B10774" s="7">
        <v>40382</v>
      </c>
      <c r="C10774" s="3">
        <v>2830</v>
      </c>
      <c r="J10774" s="2"/>
    </row>
    <row r="10775" spans="1:10" ht="16">
      <c r="A10775" s="3">
        <v>25</v>
      </c>
      <c r="B10775" s="7">
        <v>40383</v>
      </c>
      <c r="C10775" s="3">
        <v>2830</v>
      </c>
      <c r="J10775" s="2"/>
    </row>
    <row r="10776" spans="1:10" ht="16">
      <c r="A10776" s="3">
        <v>10</v>
      </c>
      <c r="B10776" s="7">
        <v>40385</v>
      </c>
      <c r="C10776" s="3">
        <v>2830</v>
      </c>
      <c r="J10776" s="2"/>
    </row>
    <row r="10777" spans="1:10" ht="16">
      <c r="A10777" s="3">
        <v>25</v>
      </c>
      <c r="B10777" s="7">
        <v>40386</v>
      </c>
      <c r="C10777" s="3">
        <v>2830</v>
      </c>
      <c r="J10777" s="2"/>
    </row>
    <row r="10778" spans="1:10" ht="16">
      <c r="A10778" s="3">
        <v>25</v>
      </c>
      <c r="B10778" s="7">
        <v>40387</v>
      </c>
      <c r="C10778" s="3">
        <v>2830</v>
      </c>
      <c r="J10778" s="2"/>
    </row>
    <row r="10779" spans="1:10" ht="16">
      <c r="A10779" s="3">
        <v>25</v>
      </c>
      <c r="B10779" s="7">
        <v>40388</v>
      </c>
      <c r="C10779" s="3">
        <v>2830</v>
      </c>
      <c r="J10779" s="2"/>
    </row>
    <row r="10780" spans="1:10" ht="16">
      <c r="A10780" s="3">
        <v>44</v>
      </c>
      <c r="B10780" s="7">
        <v>40388</v>
      </c>
      <c r="C10780" s="3">
        <v>2830</v>
      </c>
      <c r="J10780" s="2"/>
    </row>
    <row r="10781" spans="1:10" ht="16">
      <c r="A10781" s="3">
        <v>25</v>
      </c>
      <c r="B10781" s="7">
        <v>40388</v>
      </c>
      <c r="C10781" s="3">
        <v>2830</v>
      </c>
      <c r="J10781" s="2"/>
    </row>
    <row r="10782" spans="1:10" ht="16">
      <c r="A10782" s="3">
        <v>25</v>
      </c>
      <c r="B10782" s="7">
        <v>40392</v>
      </c>
      <c r="C10782" s="3">
        <v>2830</v>
      </c>
      <c r="J10782" s="2"/>
    </row>
    <row r="10783" spans="1:10" ht="16">
      <c r="A10783" s="3">
        <v>50</v>
      </c>
      <c r="B10783" s="7">
        <v>40392</v>
      </c>
      <c r="C10783" s="3">
        <v>2830</v>
      </c>
      <c r="J10783" s="2"/>
    </row>
    <row r="10784" spans="1:10" ht="16">
      <c r="A10784" s="3">
        <v>50</v>
      </c>
      <c r="B10784" s="7">
        <v>40393</v>
      </c>
      <c r="C10784" s="3">
        <v>2830</v>
      </c>
      <c r="J10784" s="2"/>
    </row>
    <row r="10785" spans="1:10" ht="16">
      <c r="A10785" s="3">
        <v>50</v>
      </c>
      <c r="B10785" s="7">
        <v>40397</v>
      </c>
      <c r="C10785" s="3">
        <v>2830</v>
      </c>
      <c r="J10785" s="2"/>
    </row>
    <row r="10786" spans="1:10" ht="16">
      <c r="A10786" s="3">
        <v>25</v>
      </c>
      <c r="B10786" s="7">
        <v>40397</v>
      </c>
      <c r="C10786" s="3">
        <v>2830</v>
      </c>
      <c r="J10786" s="2"/>
    </row>
    <row r="10787" spans="1:10" ht="16">
      <c r="A10787" s="3">
        <v>50</v>
      </c>
      <c r="B10787" s="7">
        <v>40401</v>
      </c>
      <c r="C10787" s="3">
        <v>2830</v>
      </c>
      <c r="J10787" s="2"/>
    </row>
    <row r="10788" spans="1:10" ht="16">
      <c r="A10788" s="3">
        <v>25</v>
      </c>
      <c r="B10788" s="7">
        <v>40403</v>
      </c>
      <c r="C10788" s="3">
        <v>2830</v>
      </c>
      <c r="J10788" s="2"/>
    </row>
    <row r="10789" spans="1:10" ht="16">
      <c r="A10789" s="3">
        <v>100</v>
      </c>
      <c r="B10789" s="7">
        <v>40405</v>
      </c>
      <c r="C10789" s="3">
        <v>2830</v>
      </c>
      <c r="J10789" s="2"/>
    </row>
    <row r="10790" spans="1:10" ht="16">
      <c r="A10790" s="3">
        <v>50</v>
      </c>
      <c r="B10790" s="7">
        <v>40408</v>
      </c>
      <c r="C10790" s="3">
        <v>2830</v>
      </c>
      <c r="J10790" s="2"/>
    </row>
    <row r="10791" spans="1:10" ht="16">
      <c r="A10791" s="3">
        <v>100</v>
      </c>
      <c r="B10791" s="7">
        <v>40394</v>
      </c>
      <c r="C10791" s="3">
        <v>2837</v>
      </c>
      <c r="J10791" s="2"/>
    </row>
    <row r="10792" spans="1:10" ht="16">
      <c r="A10792" s="3">
        <v>10</v>
      </c>
      <c r="B10792" s="7">
        <v>40397</v>
      </c>
      <c r="C10792" s="3">
        <v>2837</v>
      </c>
      <c r="J10792" s="2"/>
    </row>
    <row r="10793" spans="1:10" ht="16">
      <c r="A10793" s="3">
        <v>25</v>
      </c>
      <c r="B10793" s="7">
        <v>40397</v>
      </c>
      <c r="C10793" s="3">
        <v>2837</v>
      </c>
      <c r="J10793" s="2"/>
    </row>
    <row r="10794" spans="1:10" ht="16">
      <c r="A10794" s="3">
        <v>50</v>
      </c>
      <c r="B10794" s="7">
        <v>40400</v>
      </c>
      <c r="C10794" s="3">
        <v>2837</v>
      </c>
      <c r="J10794" s="2"/>
    </row>
    <row r="10795" spans="1:10" ht="16">
      <c r="A10795" s="3">
        <v>50</v>
      </c>
      <c r="B10795" s="7">
        <v>40400</v>
      </c>
      <c r="C10795" s="3">
        <v>2837</v>
      </c>
      <c r="J10795" s="2"/>
    </row>
    <row r="10796" spans="1:10" ht="16">
      <c r="A10796" s="3">
        <v>25</v>
      </c>
      <c r="B10796" s="7">
        <v>40402</v>
      </c>
      <c r="C10796" s="3">
        <v>2837</v>
      </c>
      <c r="J10796" s="2"/>
    </row>
    <row r="10797" spans="1:10" ht="16">
      <c r="A10797" s="3">
        <v>50</v>
      </c>
      <c r="B10797" s="7">
        <v>40403</v>
      </c>
      <c r="C10797" s="3">
        <v>2837</v>
      </c>
      <c r="J10797" s="2"/>
    </row>
    <row r="10798" spans="1:10" ht="16">
      <c r="A10798" s="3">
        <v>245</v>
      </c>
      <c r="B10798" s="7">
        <v>40407</v>
      </c>
      <c r="C10798" s="3">
        <v>2837</v>
      </c>
      <c r="J10798" s="2"/>
    </row>
    <row r="10799" spans="1:10" ht="16">
      <c r="A10799" s="3">
        <v>25</v>
      </c>
      <c r="B10799" s="7">
        <v>40410</v>
      </c>
      <c r="C10799" s="3">
        <v>2837</v>
      </c>
      <c r="J10799" s="2"/>
    </row>
    <row r="10800" spans="1:10" ht="16">
      <c r="A10800" s="3">
        <v>20</v>
      </c>
      <c r="B10800" s="7">
        <v>40410</v>
      </c>
      <c r="C10800" s="3">
        <v>2837</v>
      </c>
      <c r="J10800" s="2"/>
    </row>
    <row r="10801" spans="1:10" ht="16">
      <c r="A10801" s="3">
        <v>50</v>
      </c>
      <c r="B10801" s="7">
        <v>40410</v>
      </c>
      <c r="C10801" s="3">
        <v>2837</v>
      </c>
      <c r="J10801" s="2"/>
    </row>
    <row r="10802" spans="1:10" ht="16">
      <c r="A10802" s="3">
        <v>200</v>
      </c>
      <c r="B10802" s="7">
        <v>40411</v>
      </c>
      <c r="C10802" s="3">
        <v>2837</v>
      </c>
      <c r="J10802" s="2"/>
    </row>
    <row r="10803" spans="1:10" ht="16">
      <c r="A10803" s="3">
        <v>100</v>
      </c>
      <c r="B10803" s="7">
        <v>40411</v>
      </c>
      <c r="C10803" s="3">
        <v>2837</v>
      </c>
      <c r="J10803" s="2"/>
    </row>
    <row r="10804" spans="1:10" ht="16">
      <c r="A10804" s="3">
        <v>15</v>
      </c>
      <c r="B10804" s="7">
        <v>40414</v>
      </c>
      <c r="C10804" s="3">
        <v>2837</v>
      </c>
      <c r="J10804" s="2"/>
    </row>
    <row r="10805" spans="1:10" ht="16">
      <c r="A10805" s="3">
        <v>10</v>
      </c>
      <c r="B10805" s="7">
        <v>40416</v>
      </c>
      <c r="C10805" s="3">
        <v>2837</v>
      </c>
      <c r="J10805" s="2"/>
    </row>
    <row r="10806" spans="1:10" ht="16">
      <c r="A10806" s="3">
        <v>50</v>
      </c>
      <c r="B10806" s="7">
        <v>40417</v>
      </c>
      <c r="C10806" s="3">
        <v>2837</v>
      </c>
      <c r="J10806" s="2"/>
    </row>
    <row r="10807" spans="1:10" ht="16">
      <c r="A10807" s="3">
        <v>25</v>
      </c>
      <c r="B10807" s="7">
        <v>40419</v>
      </c>
      <c r="C10807" s="3">
        <v>2837</v>
      </c>
      <c r="J10807" s="2"/>
    </row>
    <row r="10808" spans="1:10" ht="16">
      <c r="A10808" s="3">
        <v>100</v>
      </c>
      <c r="B10808" s="7">
        <v>40421</v>
      </c>
      <c r="C10808" s="3">
        <v>2837</v>
      </c>
      <c r="J10808" s="2"/>
    </row>
    <row r="10809" spans="1:10" ht="16">
      <c r="A10809" s="3">
        <v>200</v>
      </c>
      <c r="B10809" s="7">
        <v>40422</v>
      </c>
      <c r="C10809" s="3">
        <v>2837</v>
      </c>
      <c r="J10809" s="2"/>
    </row>
    <row r="10810" spans="1:10" ht="16">
      <c r="A10810" s="3">
        <v>50</v>
      </c>
      <c r="B10810" s="7">
        <v>40423</v>
      </c>
      <c r="C10810" s="3">
        <v>2837</v>
      </c>
      <c r="J10810" s="2"/>
    </row>
    <row r="10811" spans="1:10" ht="16">
      <c r="A10811" s="3">
        <v>5</v>
      </c>
      <c r="B10811" s="7">
        <v>40411</v>
      </c>
      <c r="C10811" s="3">
        <v>2852</v>
      </c>
      <c r="J10811" s="2"/>
    </row>
    <row r="10812" spans="1:10" ht="16">
      <c r="A10812" s="3">
        <v>5</v>
      </c>
      <c r="B10812" s="7">
        <v>40411</v>
      </c>
      <c r="C10812" s="3">
        <v>2852</v>
      </c>
      <c r="J10812" s="2"/>
    </row>
    <row r="10813" spans="1:10" ht="16">
      <c r="A10813" s="3">
        <v>10</v>
      </c>
      <c r="B10813" s="7">
        <v>40411</v>
      </c>
      <c r="C10813" s="3">
        <v>2852</v>
      </c>
      <c r="J10813" s="2"/>
    </row>
    <row r="10814" spans="1:10" ht="16">
      <c r="A10814" s="3">
        <v>100</v>
      </c>
      <c r="B10814" s="7">
        <v>40411</v>
      </c>
      <c r="C10814" s="3">
        <v>2852</v>
      </c>
      <c r="J10814" s="2"/>
    </row>
    <row r="10815" spans="1:10" ht="16">
      <c r="A10815" s="3">
        <v>20</v>
      </c>
      <c r="B10815" s="7">
        <v>40413</v>
      </c>
      <c r="C10815" s="3">
        <v>2852</v>
      </c>
      <c r="J10815" s="2"/>
    </row>
    <row r="10816" spans="1:10" ht="16">
      <c r="A10816" s="3">
        <v>15</v>
      </c>
      <c r="B10816" s="7">
        <v>40415</v>
      </c>
      <c r="C10816" s="3">
        <v>2852</v>
      </c>
      <c r="J10816" s="2"/>
    </row>
    <row r="10817" spans="1:10" ht="16">
      <c r="A10817" s="3">
        <v>25</v>
      </c>
      <c r="B10817" s="7">
        <v>40422</v>
      </c>
      <c r="C10817" s="3">
        <v>2852</v>
      </c>
      <c r="J10817" s="2"/>
    </row>
    <row r="10818" spans="1:10" ht="16">
      <c r="A10818" s="3">
        <v>5</v>
      </c>
      <c r="B10818" s="7">
        <v>40431</v>
      </c>
      <c r="C10818" s="3">
        <v>2852</v>
      </c>
      <c r="J10818" s="2"/>
    </row>
    <row r="10819" spans="1:10" ht="16">
      <c r="A10819" s="3">
        <v>20</v>
      </c>
      <c r="B10819" s="7">
        <v>40431</v>
      </c>
      <c r="C10819" s="3">
        <v>2852</v>
      </c>
      <c r="J10819" s="2"/>
    </row>
    <row r="10820" spans="1:10" ht="16">
      <c r="A10820" s="3">
        <v>50</v>
      </c>
      <c r="B10820" s="7">
        <v>40435</v>
      </c>
      <c r="C10820" s="3">
        <v>2852</v>
      </c>
      <c r="J10820" s="2"/>
    </row>
    <row r="10821" spans="1:10" ht="16">
      <c r="A10821" s="3">
        <v>20</v>
      </c>
      <c r="B10821" s="7">
        <v>40455</v>
      </c>
      <c r="C10821" s="3">
        <v>2852</v>
      </c>
      <c r="J10821" s="2"/>
    </row>
    <row r="10822" spans="1:10" ht="16">
      <c r="A10822" s="3">
        <v>20</v>
      </c>
      <c r="B10822" s="7">
        <v>40458</v>
      </c>
      <c r="C10822" s="3">
        <v>2852</v>
      </c>
      <c r="J10822" s="2"/>
    </row>
    <row r="10823" spans="1:10" ht="16">
      <c r="A10823" s="3">
        <v>55</v>
      </c>
      <c r="B10823" s="7">
        <v>40459</v>
      </c>
      <c r="C10823" s="3">
        <v>2852</v>
      </c>
      <c r="J10823" s="2"/>
    </row>
    <row r="10824" spans="1:10" ht="16">
      <c r="A10824" s="3">
        <v>100</v>
      </c>
      <c r="B10824" s="7">
        <v>40400</v>
      </c>
      <c r="C10824" s="3">
        <v>2856</v>
      </c>
      <c r="J10824" s="2"/>
    </row>
    <row r="10825" spans="1:10" ht="16">
      <c r="A10825" s="3">
        <v>25</v>
      </c>
      <c r="B10825" s="7">
        <v>40409</v>
      </c>
      <c r="C10825" s="3">
        <v>2856</v>
      </c>
      <c r="J10825" s="2"/>
    </row>
    <row r="10826" spans="1:10" ht="16">
      <c r="A10826" s="3">
        <v>25</v>
      </c>
      <c r="B10826" s="7">
        <v>40411</v>
      </c>
      <c r="C10826" s="3">
        <v>2856</v>
      </c>
      <c r="J10826" s="2"/>
    </row>
    <row r="10827" spans="1:10" ht="16">
      <c r="A10827" s="3">
        <v>50</v>
      </c>
      <c r="B10827" s="7">
        <v>40427</v>
      </c>
      <c r="C10827" s="3">
        <v>2856</v>
      </c>
      <c r="J10827" s="2"/>
    </row>
    <row r="10828" spans="1:10" ht="16">
      <c r="A10828" s="3">
        <v>25</v>
      </c>
      <c r="B10828" s="7">
        <v>40435</v>
      </c>
      <c r="C10828" s="3">
        <v>2856</v>
      </c>
      <c r="J10828" s="2"/>
    </row>
    <row r="10829" spans="1:10" ht="16">
      <c r="A10829" s="3">
        <v>50</v>
      </c>
      <c r="B10829" s="7">
        <v>40380</v>
      </c>
      <c r="C10829" s="3">
        <v>2861</v>
      </c>
      <c r="J10829" s="2"/>
    </row>
    <row r="10830" spans="1:10" ht="16">
      <c r="A10830" s="3">
        <v>200</v>
      </c>
      <c r="B10830" s="7">
        <v>40380</v>
      </c>
      <c r="C10830" s="3">
        <v>2861</v>
      </c>
      <c r="J10830" s="2"/>
    </row>
    <row r="10831" spans="1:10" ht="16">
      <c r="A10831" s="3">
        <v>75</v>
      </c>
      <c r="B10831" s="7">
        <v>40380</v>
      </c>
      <c r="C10831" s="3">
        <v>2861</v>
      </c>
      <c r="J10831" s="2"/>
    </row>
    <row r="10832" spans="1:10" ht="16">
      <c r="A10832" s="3">
        <v>10</v>
      </c>
      <c r="B10832" s="7">
        <v>40380</v>
      </c>
      <c r="C10832" s="3">
        <v>2861</v>
      </c>
      <c r="J10832" s="2"/>
    </row>
    <row r="10833" spans="1:10" ht="16">
      <c r="A10833" s="3">
        <v>50</v>
      </c>
      <c r="B10833" s="7">
        <v>40380</v>
      </c>
      <c r="C10833" s="3">
        <v>2861</v>
      </c>
      <c r="J10833" s="2"/>
    </row>
    <row r="10834" spans="1:10" ht="16">
      <c r="A10834" s="3">
        <v>25</v>
      </c>
      <c r="B10834" s="7">
        <v>40380</v>
      </c>
      <c r="C10834" s="3">
        <v>2861</v>
      </c>
      <c r="J10834" s="2"/>
    </row>
    <row r="10835" spans="1:10" ht="16">
      <c r="A10835" s="3">
        <v>25</v>
      </c>
      <c r="B10835" s="7">
        <v>40380</v>
      </c>
      <c r="C10835" s="3">
        <v>2861</v>
      </c>
      <c r="J10835" s="2"/>
    </row>
    <row r="10836" spans="1:10" ht="16">
      <c r="A10836" s="3">
        <v>500</v>
      </c>
      <c r="B10836" s="7">
        <v>40381</v>
      </c>
      <c r="C10836" s="3">
        <v>2861</v>
      </c>
      <c r="J10836" s="2"/>
    </row>
    <row r="10837" spans="1:10" ht="16">
      <c r="A10837" s="3">
        <v>100</v>
      </c>
      <c r="B10837" s="7">
        <v>40381</v>
      </c>
      <c r="C10837" s="3">
        <v>2861</v>
      </c>
      <c r="J10837" s="2"/>
    </row>
    <row r="10838" spans="1:10" ht="16">
      <c r="A10838" s="3">
        <v>50</v>
      </c>
      <c r="B10838" s="7">
        <v>40381</v>
      </c>
      <c r="C10838" s="3">
        <v>2861</v>
      </c>
      <c r="J10838" s="2"/>
    </row>
    <row r="10839" spans="1:10" ht="16">
      <c r="A10839" s="3">
        <v>100</v>
      </c>
      <c r="B10839" s="7">
        <v>40381</v>
      </c>
      <c r="C10839" s="3">
        <v>2861</v>
      </c>
      <c r="J10839" s="2"/>
    </row>
    <row r="10840" spans="1:10" ht="16">
      <c r="A10840" s="3">
        <v>50</v>
      </c>
      <c r="B10840" s="7">
        <v>40381</v>
      </c>
      <c r="C10840" s="3">
        <v>2861</v>
      </c>
      <c r="J10840" s="2"/>
    </row>
    <row r="10841" spans="1:10" ht="16">
      <c r="A10841" s="3">
        <v>50</v>
      </c>
      <c r="B10841" s="7">
        <v>40381</v>
      </c>
      <c r="C10841" s="3">
        <v>2861</v>
      </c>
      <c r="J10841" s="2"/>
    </row>
    <row r="10842" spans="1:10" ht="16">
      <c r="A10842" s="3">
        <v>25</v>
      </c>
      <c r="B10842" s="7">
        <v>40381</v>
      </c>
      <c r="C10842" s="3">
        <v>2861</v>
      </c>
      <c r="J10842" s="2"/>
    </row>
    <row r="10843" spans="1:10" ht="16">
      <c r="A10843" s="3">
        <v>10</v>
      </c>
      <c r="B10843" s="7">
        <v>40381</v>
      </c>
      <c r="C10843" s="3">
        <v>2861</v>
      </c>
      <c r="J10843" s="2"/>
    </row>
    <row r="10844" spans="1:10" ht="16">
      <c r="A10844" s="3">
        <v>180</v>
      </c>
      <c r="B10844" s="7">
        <v>40381</v>
      </c>
      <c r="C10844" s="3">
        <v>2861</v>
      </c>
      <c r="J10844" s="2"/>
    </row>
    <row r="10845" spans="1:10" ht="16">
      <c r="A10845" s="3">
        <v>25</v>
      </c>
      <c r="B10845" s="7">
        <v>40381</v>
      </c>
      <c r="C10845" s="3">
        <v>2861</v>
      </c>
      <c r="J10845" s="2"/>
    </row>
    <row r="10846" spans="1:10" ht="16">
      <c r="A10846" s="3">
        <v>25</v>
      </c>
      <c r="B10846" s="7">
        <v>40381</v>
      </c>
      <c r="C10846" s="3">
        <v>2861</v>
      </c>
      <c r="J10846" s="2"/>
    </row>
    <row r="10847" spans="1:10" ht="16">
      <c r="A10847" s="3">
        <v>25</v>
      </c>
      <c r="B10847" s="7">
        <v>40381</v>
      </c>
      <c r="C10847" s="3">
        <v>2861</v>
      </c>
      <c r="J10847" s="2"/>
    </row>
    <row r="10848" spans="1:10" ht="16">
      <c r="A10848" s="3">
        <v>50</v>
      </c>
      <c r="B10848" s="7">
        <v>40393</v>
      </c>
      <c r="C10848" s="3">
        <v>2861</v>
      </c>
      <c r="J10848" s="2"/>
    </row>
    <row r="10849" spans="1:10" ht="16">
      <c r="A10849" s="3">
        <v>20</v>
      </c>
      <c r="B10849" s="7">
        <v>40394</v>
      </c>
      <c r="C10849" s="3">
        <v>2867</v>
      </c>
      <c r="J10849" s="2"/>
    </row>
    <row r="10850" spans="1:10" ht="16">
      <c r="A10850" s="3">
        <v>100</v>
      </c>
      <c r="B10850" s="7">
        <v>40394</v>
      </c>
      <c r="C10850" s="3">
        <v>2867</v>
      </c>
      <c r="J10850" s="2"/>
    </row>
    <row r="10851" spans="1:10" ht="16">
      <c r="A10851" s="3">
        <v>60</v>
      </c>
      <c r="B10851" s="7">
        <v>40394</v>
      </c>
      <c r="C10851" s="3">
        <v>2867</v>
      </c>
      <c r="J10851" s="2"/>
    </row>
    <row r="10852" spans="1:10" ht="16">
      <c r="A10852" s="3">
        <v>20</v>
      </c>
      <c r="B10852" s="7">
        <v>40395</v>
      </c>
      <c r="C10852" s="3">
        <v>2867</v>
      </c>
      <c r="J10852" s="2"/>
    </row>
    <row r="10853" spans="1:10" ht="16">
      <c r="A10853" s="3">
        <v>5</v>
      </c>
      <c r="B10853" s="7">
        <v>40395</v>
      </c>
      <c r="C10853" s="3">
        <v>2867</v>
      </c>
      <c r="J10853" s="2"/>
    </row>
    <row r="10854" spans="1:10" ht="16">
      <c r="A10854" s="3">
        <v>25</v>
      </c>
      <c r="B10854" s="7">
        <v>40395</v>
      </c>
      <c r="C10854" s="3">
        <v>2867</v>
      </c>
      <c r="J10854" s="2"/>
    </row>
    <row r="10855" spans="1:10" ht="16">
      <c r="A10855" s="3">
        <v>15</v>
      </c>
      <c r="B10855" s="7">
        <v>40397</v>
      </c>
      <c r="C10855" s="3">
        <v>2867</v>
      </c>
      <c r="J10855" s="2"/>
    </row>
    <row r="10856" spans="1:10" ht="16">
      <c r="A10856" s="3">
        <v>50</v>
      </c>
      <c r="B10856" s="7">
        <v>40408</v>
      </c>
      <c r="C10856" s="3">
        <v>2867</v>
      </c>
      <c r="J10856" s="2"/>
    </row>
    <row r="10857" spans="1:10" ht="16">
      <c r="A10857" s="3">
        <v>10</v>
      </c>
      <c r="B10857" s="7">
        <v>40408</v>
      </c>
      <c r="C10857" s="3">
        <v>2867</v>
      </c>
      <c r="J10857" s="2"/>
    </row>
    <row r="10858" spans="1:10" ht="16">
      <c r="A10858" s="3">
        <v>25</v>
      </c>
      <c r="B10858" s="7">
        <v>40410</v>
      </c>
      <c r="C10858" s="3">
        <v>2867</v>
      </c>
      <c r="J10858" s="2"/>
    </row>
    <row r="10859" spans="1:10" ht="16">
      <c r="A10859" s="3">
        <v>25</v>
      </c>
      <c r="B10859" s="7">
        <v>40431</v>
      </c>
      <c r="C10859" s="3">
        <v>2867</v>
      </c>
      <c r="J10859" s="2"/>
    </row>
    <row r="10860" spans="1:10" ht="16">
      <c r="A10860" s="3">
        <v>25</v>
      </c>
      <c r="B10860" s="7">
        <v>40433</v>
      </c>
      <c r="C10860" s="3">
        <v>2867</v>
      </c>
      <c r="J10860" s="2"/>
    </row>
    <row r="10861" spans="1:10" ht="16">
      <c r="A10861" s="3">
        <v>25</v>
      </c>
      <c r="B10861" s="7">
        <v>40435</v>
      </c>
      <c r="C10861" s="3">
        <v>2867</v>
      </c>
      <c r="J10861" s="2"/>
    </row>
    <row r="10862" spans="1:10" ht="16">
      <c r="A10862" s="3">
        <v>500</v>
      </c>
      <c r="B10862" s="7">
        <v>40436</v>
      </c>
      <c r="C10862" s="3">
        <v>2867</v>
      </c>
      <c r="J10862" s="2"/>
    </row>
    <row r="10863" spans="1:10" ht="16">
      <c r="A10863" s="3">
        <v>90</v>
      </c>
      <c r="B10863" s="7">
        <v>40437</v>
      </c>
      <c r="C10863" s="3">
        <v>2867</v>
      </c>
      <c r="J10863" s="2"/>
    </row>
    <row r="10864" spans="1:10" ht="16">
      <c r="A10864" s="3">
        <v>45</v>
      </c>
      <c r="B10864" s="7">
        <v>40442</v>
      </c>
      <c r="C10864" s="3">
        <v>2867</v>
      </c>
      <c r="J10864" s="2"/>
    </row>
    <row r="10865" spans="1:10" ht="16">
      <c r="A10865" s="3">
        <v>10</v>
      </c>
      <c r="B10865" s="7">
        <v>40443</v>
      </c>
      <c r="C10865" s="3">
        <v>2867</v>
      </c>
      <c r="J10865" s="2"/>
    </row>
    <row r="10866" spans="1:10" ht="16">
      <c r="A10866" s="3">
        <v>25</v>
      </c>
      <c r="B10866" s="7">
        <v>40451</v>
      </c>
      <c r="C10866" s="3">
        <v>2867</v>
      </c>
      <c r="J10866" s="2"/>
    </row>
    <row r="10867" spans="1:10" ht="16">
      <c r="A10867" s="3">
        <v>5</v>
      </c>
      <c r="B10867" s="7">
        <v>40387</v>
      </c>
      <c r="C10867" s="3">
        <v>2873</v>
      </c>
      <c r="J10867" s="2"/>
    </row>
    <row r="10868" spans="1:10" ht="16">
      <c r="A10868" s="3">
        <v>25</v>
      </c>
      <c r="B10868" s="7">
        <v>40388</v>
      </c>
      <c r="C10868" s="3">
        <v>2873</v>
      </c>
      <c r="J10868" s="2"/>
    </row>
    <row r="10869" spans="1:10" ht="16">
      <c r="A10869" s="3">
        <v>20</v>
      </c>
      <c r="B10869" s="7">
        <v>40389</v>
      </c>
      <c r="C10869" s="3">
        <v>2873</v>
      </c>
      <c r="J10869" s="2"/>
    </row>
    <row r="10870" spans="1:10" ht="16">
      <c r="A10870" s="3">
        <v>25</v>
      </c>
      <c r="B10870" s="7">
        <v>40389</v>
      </c>
      <c r="C10870" s="3">
        <v>2873</v>
      </c>
      <c r="J10870" s="2"/>
    </row>
    <row r="10871" spans="1:10" ht="16">
      <c r="A10871" s="3">
        <v>100</v>
      </c>
      <c r="B10871" s="7">
        <v>40390</v>
      </c>
      <c r="C10871" s="3">
        <v>2873</v>
      </c>
      <c r="J10871" s="2"/>
    </row>
    <row r="10872" spans="1:10" ht="16">
      <c r="A10872" s="3">
        <v>100</v>
      </c>
      <c r="B10872" s="7">
        <v>40394</v>
      </c>
      <c r="C10872" s="3">
        <v>2873</v>
      </c>
      <c r="J10872" s="2"/>
    </row>
    <row r="10873" spans="1:10" ht="16">
      <c r="A10873" s="3">
        <v>50</v>
      </c>
      <c r="B10873" s="7">
        <v>40394</v>
      </c>
      <c r="C10873" s="3">
        <v>2873</v>
      </c>
      <c r="J10873" s="2"/>
    </row>
    <row r="10874" spans="1:10" ht="16">
      <c r="A10874" s="3">
        <v>25</v>
      </c>
      <c r="B10874" s="7">
        <v>40399</v>
      </c>
      <c r="C10874" s="3">
        <v>2873</v>
      </c>
      <c r="J10874" s="2"/>
    </row>
    <row r="10875" spans="1:10" ht="16">
      <c r="A10875" s="3">
        <v>15</v>
      </c>
      <c r="B10875" s="7">
        <v>40400</v>
      </c>
      <c r="C10875" s="3">
        <v>2873</v>
      </c>
      <c r="J10875" s="2"/>
    </row>
    <row r="10876" spans="1:10" ht="16">
      <c r="A10876" s="3">
        <v>25</v>
      </c>
      <c r="B10876" s="7">
        <v>40402</v>
      </c>
      <c r="C10876" s="3">
        <v>2873</v>
      </c>
      <c r="J10876" s="2"/>
    </row>
    <row r="10877" spans="1:10" ht="16">
      <c r="A10877" s="3">
        <v>100</v>
      </c>
      <c r="B10877" s="7">
        <v>40394</v>
      </c>
      <c r="C10877" s="3">
        <v>2879</v>
      </c>
      <c r="J10877" s="2"/>
    </row>
    <row r="10878" spans="1:10" ht="16">
      <c r="A10878" s="3">
        <v>25</v>
      </c>
      <c r="B10878" s="7">
        <v>40464</v>
      </c>
      <c r="C10878" s="3">
        <v>2881</v>
      </c>
      <c r="J10878" s="2"/>
    </row>
    <row r="10879" spans="1:10" ht="16">
      <c r="A10879" s="3">
        <v>50</v>
      </c>
      <c r="B10879" s="7">
        <v>40464</v>
      </c>
      <c r="C10879" s="3">
        <v>2881</v>
      </c>
      <c r="J10879" s="2"/>
    </row>
    <row r="10880" spans="1:10" ht="16">
      <c r="A10880" s="3">
        <v>40</v>
      </c>
      <c r="B10880" s="7">
        <v>40464</v>
      </c>
      <c r="C10880" s="3">
        <v>2881</v>
      </c>
      <c r="J10880" s="2"/>
    </row>
    <row r="10881" spans="1:10" ht="16">
      <c r="A10881" s="3">
        <v>10</v>
      </c>
      <c r="B10881" s="7">
        <v>40466</v>
      </c>
      <c r="C10881" s="3">
        <v>2881</v>
      </c>
      <c r="J10881" s="2"/>
    </row>
    <row r="10882" spans="1:10" ht="16">
      <c r="A10882" s="3">
        <v>20</v>
      </c>
      <c r="B10882" s="7">
        <v>40467</v>
      </c>
      <c r="C10882" s="3">
        <v>2881</v>
      </c>
      <c r="J10882" s="2"/>
    </row>
    <row r="10883" spans="1:10" ht="16">
      <c r="A10883" s="3">
        <v>25</v>
      </c>
      <c r="B10883" s="7">
        <v>40471</v>
      </c>
      <c r="C10883" s="3">
        <v>2881</v>
      </c>
      <c r="J10883" s="2"/>
    </row>
    <row r="10884" spans="1:10" ht="16">
      <c r="A10884" s="3">
        <v>100</v>
      </c>
      <c r="B10884" s="7">
        <v>40473</v>
      </c>
      <c r="C10884" s="3">
        <v>2881</v>
      </c>
      <c r="J10884" s="2"/>
    </row>
    <row r="10885" spans="1:10" ht="16">
      <c r="A10885" s="3">
        <v>50</v>
      </c>
      <c r="B10885" s="7">
        <v>40474</v>
      </c>
      <c r="C10885" s="3">
        <v>2881</v>
      </c>
      <c r="J10885" s="2"/>
    </row>
    <row r="10886" spans="1:10" ht="16">
      <c r="A10886" s="3">
        <v>25</v>
      </c>
      <c r="B10886" s="7">
        <v>40476</v>
      </c>
      <c r="C10886" s="3">
        <v>2881</v>
      </c>
      <c r="J10886" s="2"/>
    </row>
    <row r="10887" spans="1:10" ht="16">
      <c r="A10887" s="3">
        <v>50</v>
      </c>
      <c r="B10887" s="7">
        <v>40478</v>
      </c>
      <c r="C10887" s="3">
        <v>2881</v>
      </c>
      <c r="J10887" s="2"/>
    </row>
    <row r="10888" spans="1:10" ht="16">
      <c r="A10888" s="3">
        <v>25</v>
      </c>
      <c r="B10888" s="7">
        <v>40485</v>
      </c>
      <c r="C10888" s="3">
        <v>2881</v>
      </c>
      <c r="J10888" s="2"/>
    </row>
    <row r="10889" spans="1:10" ht="16">
      <c r="A10889" s="3">
        <v>50</v>
      </c>
      <c r="B10889" s="7">
        <v>40381</v>
      </c>
      <c r="C10889" s="3">
        <v>2888</v>
      </c>
      <c r="J10889" s="2"/>
    </row>
    <row r="10890" spans="1:10" ht="16">
      <c r="A10890" s="3">
        <v>10</v>
      </c>
      <c r="B10890" s="7">
        <v>40381</v>
      </c>
      <c r="C10890" s="3">
        <v>2888</v>
      </c>
      <c r="J10890" s="2"/>
    </row>
    <row r="10891" spans="1:10" ht="16">
      <c r="A10891" s="3">
        <v>25</v>
      </c>
      <c r="B10891" s="7">
        <v>40381</v>
      </c>
      <c r="C10891" s="3">
        <v>2888</v>
      </c>
      <c r="J10891" s="2"/>
    </row>
    <row r="10892" spans="1:10" ht="16">
      <c r="A10892" s="3">
        <v>100</v>
      </c>
      <c r="B10892" s="7">
        <v>40381</v>
      </c>
      <c r="C10892" s="3">
        <v>2888</v>
      </c>
      <c r="J10892" s="2"/>
    </row>
    <row r="10893" spans="1:10" ht="16">
      <c r="A10893" s="3">
        <v>50</v>
      </c>
      <c r="B10893" s="7">
        <v>40381</v>
      </c>
      <c r="C10893" s="3">
        <v>2888</v>
      </c>
      <c r="J10893" s="2"/>
    </row>
    <row r="10894" spans="1:10" ht="16">
      <c r="A10894" s="3">
        <v>100</v>
      </c>
      <c r="B10894" s="7">
        <v>40381</v>
      </c>
      <c r="C10894" s="3">
        <v>2888</v>
      </c>
      <c r="J10894" s="2"/>
    </row>
    <row r="10895" spans="1:10" ht="16">
      <c r="A10895" s="3">
        <v>50</v>
      </c>
      <c r="B10895" s="7">
        <v>40383</v>
      </c>
      <c r="C10895" s="3">
        <v>2888</v>
      </c>
      <c r="J10895" s="2"/>
    </row>
    <row r="10896" spans="1:10" ht="16">
      <c r="A10896" s="3">
        <v>30</v>
      </c>
      <c r="B10896" s="7">
        <v>40383</v>
      </c>
      <c r="C10896" s="3">
        <v>2888</v>
      </c>
      <c r="J10896" s="2"/>
    </row>
    <row r="10897" spans="1:10" ht="16">
      <c r="A10897" s="3">
        <v>25</v>
      </c>
      <c r="B10897" s="7">
        <v>40383</v>
      </c>
      <c r="C10897" s="3">
        <v>2888</v>
      </c>
      <c r="J10897" s="2"/>
    </row>
    <row r="10898" spans="1:10" ht="16">
      <c r="A10898" s="3">
        <v>25</v>
      </c>
      <c r="B10898" s="7">
        <v>40385</v>
      </c>
      <c r="C10898" s="3">
        <v>2888</v>
      </c>
      <c r="J10898" s="2"/>
    </row>
    <row r="10899" spans="1:10" ht="16">
      <c r="A10899" s="3">
        <v>25</v>
      </c>
      <c r="B10899" s="7">
        <v>40386</v>
      </c>
      <c r="C10899" s="3">
        <v>2888</v>
      </c>
      <c r="J10899" s="2"/>
    </row>
    <row r="10900" spans="1:10" ht="16">
      <c r="A10900" s="3">
        <v>25</v>
      </c>
      <c r="B10900" s="7">
        <v>40386</v>
      </c>
      <c r="C10900" s="3">
        <v>2888</v>
      </c>
      <c r="J10900" s="2"/>
    </row>
    <row r="10901" spans="1:10" ht="16">
      <c r="A10901" s="3">
        <v>10</v>
      </c>
      <c r="B10901" s="7">
        <v>40387</v>
      </c>
      <c r="C10901" s="3">
        <v>2888</v>
      </c>
      <c r="J10901" s="2"/>
    </row>
    <row r="10902" spans="1:10" ht="16">
      <c r="A10902" s="3">
        <v>50</v>
      </c>
      <c r="B10902" s="7">
        <v>40387</v>
      </c>
      <c r="C10902" s="3">
        <v>2888</v>
      </c>
      <c r="J10902" s="2"/>
    </row>
    <row r="10903" spans="1:10" ht="16">
      <c r="A10903" s="3">
        <v>20</v>
      </c>
      <c r="B10903" s="7">
        <v>40388</v>
      </c>
      <c r="C10903" s="3">
        <v>2888</v>
      </c>
      <c r="J10903" s="2"/>
    </row>
    <row r="10904" spans="1:10" ht="16">
      <c r="A10904" s="3">
        <v>50</v>
      </c>
      <c r="B10904" s="7">
        <v>40392</v>
      </c>
      <c r="C10904" s="3">
        <v>2888</v>
      </c>
      <c r="J10904" s="2"/>
    </row>
    <row r="10905" spans="1:10" ht="16">
      <c r="A10905" s="3">
        <v>30</v>
      </c>
      <c r="B10905" s="7">
        <v>40393</v>
      </c>
      <c r="C10905" s="3">
        <v>2888</v>
      </c>
      <c r="J10905" s="2"/>
    </row>
    <row r="10906" spans="1:10" ht="16">
      <c r="A10906" s="3">
        <v>25</v>
      </c>
      <c r="B10906" s="7">
        <v>40394</v>
      </c>
      <c r="C10906" s="3">
        <v>2888</v>
      </c>
      <c r="J10906" s="2"/>
    </row>
    <row r="10907" spans="1:10" ht="16">
      <c r="A10907" s="3">
        <v>25</v>
      </c>
      <c r="B10907" s="7">
        <v>40395</v>
      </c>
      <c r="C10907" s="3">
        <v>2888</v>
      </c>
      <c r="J10907" s="2"/>
    </row>
    <row r="10908" spans="1:10" ht="16">
      <c r="A10908" s="3">
        <v>20</v>
      </c>
      <c r="B10908" s="7">
        <v>40395</v>
      </c>
      <c r="C10908" s="3">
        <v>2888</v>
      </c>
      <c r="J10908" s="2"/>
    </row>
    <row r="10909" spans="1:10" ht="16">
      <c r="A10909" s="3">
        <v>25</v>
      </c>
      <c r="B10909" s="7">
        <v>40399</v>
      </c>
      <c r="C10909" s="3">
        <v>2888</v>
      </c>
      <c r="J10909" s="2"/>
    </row>
    <row r="10910" spans="1:10" ht="16">
      <c r="A10910" s="3">
        <v>80</v>
      </c>
      <c r="B10910" s="7">
        <v>40400</v>
      </c>
      <c r="C10910" s="3">
        <v>2888</v>
      </c>
      <c r="J10910" s="2"/>
    </row>
    <row r="10911" spans="1:10" ht="16">
      <c r="A10911" s="3">
        <v>25</v>
      </c>
      <c r="B10911" s="7">
        <v>40405</v>
      </c>
      <c r="C10911" s="3">
        <v>2888</v>
      </c>
      <c r="J10911" s="2"/>
    </row>
    <row r="10912" spans="1:10" ht="16">
      <c r="A10912" s="3">
        <v>135</v>
      </c>
      <c r="B10912" s="7">
        <v>40382</v>
      </c>
      <c r="C10912" s="3">
        <v>2896</v>
      </c>
      <c r="J10912" s="2"/>
    </row>
    <row r="10913" spans="1:10" ht="16">
      <c r="A10913" s="3">
        <v>100</v>
      </c>
      <c r="B10913" s="7">
        <v>40383</v>
      </c>
      <c r="C10913" s="3">
        <v>2896</v>
      </c>
      <c r="J10913" s="2"/>
    </row>
    <row r="10914" spans="1:10" ht="16">
      <c r="A10914" s="3">
        <v>100</v>
      </c>
      <c r="B10914" s="7">
        <v>40386</v>
      </c>
      <c r="C10914" s="3">
        <v>2896</v>
      </c>
      <c r="J10914" s="2"/>
    </row>
    <row r="10915" spans="1:10" ht="16">
      <c r="A10915" s="3">
        <v>600</v>
      </c>
      <c r="B10915" s="7">
        <v>40391</v>
      </c>
      <c r="C10915" s="3">
        <v>2896</v>
      </c>
      <c r="J10915" s="2"/>
    </row>
    <row r="10916" spans="1:10" ht="16">
      <c r="A10916" s="3">
        <v>100</v>
      </c>
      <c r="B10916" s="7">
        <v>40394</v>
      </c>
      <c r="C10916" s="3">
        <v>2896</v>
      </c>
      <c r="J10916" s="2"/>
    </row>
    <row r="10917" spans="1:10" ht="16">
      <c r="A10917" s="3">
        <v>100</v>
      </c>
      <c r="B10917" s="7">
        <v>40394</v>
      </c>
      <c r="C10917" s="3">
        <v>2896</v>
      </c>
      <c r="J10917" s="2"/>
    </row>
    <row r="10918" spans="1:10" ht="16">
      <c r="A10918" s="3">
        <v>100</v>
      </c>
      <c r="B10918" s="7">
        <v>40395</v>
      </c>
      <c r="C10918" s="3">
        <v>2896</v>
      </c>
      <c r="J10918" s="2"/>
    </row>
    <row r="10919" spans="1:10" ht="16">
      <c r="A10919" s="3">
        <v>25</v>
      </c>
      <c r="B10919" s="7">
        <v>40395</v>
      </c>
      <c r="C10919" s="3">
        <v>2896</v>
      </c>
      <c r="J10919" s="2"/>
    </row>
    <row r="10920" spans="1:10" ht="16">
      <c r="A10920" s="3">
        <v>44</v>
      </c>
      <c r="B10920" s="7">
        <v>40395</v>
      </c>
      <c r="C10920" s="3">
        <v>2896</v>
      </c>
      <c r="J10920" s="2"/>
    </row>
    <row r="10921" spans="1:10" ht="16">
      <c r="A10921" s="3">
        <v>30</v>
      </c>
      <c r="B10921" s="7">
        <v>40396</v>
      </c>
      <c r="C10921" s="3">
        <v>2896</v>
      </c>
      <c r="J10921" s="2"/>
    </row>
    <row r="10922" spans="1:10" ht="16">
      <c r="A10922" s="3">
        <v>200</v>
      </c>
      <c r="B10922" s="7">
        <v>40396</v>
      </c>
      <c r="C10922" s="3">
        <v>2896</v>
      </c>
      <c r="J10922" s="2"/>
    </row>
    <row r="10923" spans="1:10" ht="16">
      <c r="A10923" s="3">
        <v>50</v>
      </c>
      <c r="B10923" s="7">
        <v>40399</v>
      </c>
      <c r="C10923" s="3">
        <v>2896</v>
      </c>
      <c r="J10923" s="2"/>
    </row>
    <row r="10924" spans="1:10" ht="16">
      <c r="A10924" s="3">
        <v>100</v>
      </c>
      <c r="B10924" s="7">
        <v>40406</v>
      </c>
      <c r="C10924" s="3">
        <v>2896</v>
      </c>
      <c r="J10924" s="2"/>
    </row>
    <row r="10925" spans="1:10" ht="16">
      <c r="A10925" s="3">
        <v>100</v>
      </c>
      <c r="B10925" s="7">
        <v>40407</v>
      </c>
      <c r="C10925" s="3">
        <v>2896</v>
      </c>
      <c r="J10925" s="2"/>
    </row>
    <row r="10926" spans="1:10" ht="16">
      <c r="A10926" s="3">
        <v>400</v>
      </c>
      <c r="B10926" s="7">
        <v>40412</v>
      </c>
      <c r="C10926" s="3">
        <v>2896</v>
      </c>
      <c r="J10926" s="2"/>
    </row>
    <row r="10927" spans="1:10" ht="16">
      <c r="A10927" s="3">
        <v>25</v>
      </c>
      <c r="B10927" s="7">
        <v>40414</v>
      </c>
      <c r="C10927" s="3">
        <v>2896</v>
      </c>
      <c r="J10927" s="2"/>
    </row>
    <row r="10928" spans="1:10" ht="16">
      <c r="A10928" s="3">
        <v>25</v>
      </c>
      <c r="B10928" s="7">
        <v>40415</v>
      </c>
      <c r="C10928" s="3">
        <v>2896</v>
      </c>
      <c r="J10928" s="2"/>
    </row>
    <row r="10929" spans="1:10" ht="16">
      <c r="A10929" s="3">
        <v>25</v>
      </c>
      <c r="B10929" s="7">
        <v>40415</v>
      </c>
      <c r="C10929" s="3">
        <v>2896</v>
      </c>
      <c r="J10929" s="2"/>
    </row>
    <row r="10930" spans="1:10" ht="16">
      <c r="A10930" s="3">
        <v>100</v>
      </c>
      <c r="B10930" s="7">
        <v>40415</v>
      </c>
      <c r="C10930" s="3">
        <v>2896</v>
      </c>
      <c r="J10930" s="2"/>
    </row>
    <row r="10931" spans="1:10" ht="16">
      <c r="A10931" s="3">
        <v>60</v>
      </c>
      <c r="B10931" s="7">
        <v>40416</v>
      </c>
      <c r="C10931" s="3">
        <v>2896</v>
      </c>
      <c r="J10931" s="2"/>
    </row>
    <row r="10932" spans="1:10" ht="16">
      <c r="A10932" s="3">
        <v>100</v>
      </c>
      <c r="B10932" s="7">
        <v>40386</v>
      </c>
      <c r="C10932" s="3">
        <v>2905</v>
      </c>
      <c r="J10932" s="2"/>
    </row>
    <row r="10933" spans="1:10" ht="16">
      <c r="A10933" s="3">
        <v>750</v>
      </c>
      <c r="B10933" s="7">
        <v>40388</v>
      </c>
      <c r="C10933" s="3">
        <v>2905</v>
      </c>
      <c r="J10933" s="2"/>
    </row>
    <row r="10934" spans="1:10" ht="16">
      <c r="A10934" s="3">
        <v>100</v>
      </c>
      <c r="B10934" s="7">
        <v>40390</v>
      </c>
      <c r="C10934" s="3">
        <v>2905</v>
      </c>
      <c r="J10934" s="2"/>
    </row>
    <row r="10935" spans="1:10" ht="16">
      <c r="A10935" s="3">
        <v>180</v>
      </c>
      <c r="B10935" s="7">
        <v>40391</v>
      </c>
      <c r="C10935" s="3">
        <v>2905</v>
      </c>
      <c r="J10935" s="2"/>
    </row>
    <row r="10936" spans="1:10" ht="16">
      <c r="A10936" s="3">
        <v>3</v>
      </c>
      <c r="B10936" s="7">
        <v>40391</v>
      </c>
      <c r="C10936" s="3">
        <v>2905</v>
      </c>
      <c r="J10936" s="2"/>
    </row>
    <row r="10937" spans="1:10" ht="16">
      <c r="A10937" s="3">
        <v>100</v>
      </c>
      <c r="B10937" s="7">
        <v>40392</v>
      </c>
      <c r="C10937" s="3">
        <v>2905</v>
      </c>
      <c r="J10937" s="2"/>
    </row>
    <row r="10938" spans="1:10" ht="16">
      <c r="A10938" s="3">
        <v>100</v>
      </c>
      <c r="B10938" s="7">
        <v>40394</v>
      </c>
      <c r="C10938" s="3">
        <v>2905</v>
      </c>
      <c r="J10938" s="2"/>
    </row>
    <row r="10939" spans="1:10" ht="16">
      <c r="A10939" s="3">
        <v>200</v>
      </c>
      <c r="B10939" s="7">
        <v>40394</v>
      </c>
      <c r="C10939" s="3">
        <v>2905</v>
      </c>
      <c r="J10939" s="2"/>
    </row>
    <row r="10940" spans="1:10" ht="16">
      <c r="A10940" s="3">
        <v>72</v>
      </c>
      <c r="B10940" s="7">
        <v>40395</v>
      </c>
      <c r="C10940" s="3">
        <v>2905</v>
      </c>
      <c r="J10940" s="2"/>
    </row>
    <row r="10941" spans="1:10" ht="16">
      <c r="A10941" s="3">
        <v>100</v>
      </c>
      <c r="B10941" s="7">
        <v>40395</v>
      </c>
      <c r="C10941" s="3">
        <v>2905</v>
      </c>
      <c r="J10941" s="2"/>
    </row>
    <row r="10942" spans="1:10" ht="16">
      <c r="A10942" s="3">
        <v>25</v>
      </c>
      <c r="B10942" s="7">
        <v>40395</v>
      </c>
      <c r="C10942" s="3">
        <v>2905</v>
      </c>
      <c r="J10942" s="2"/>
    </row>
    <row r="10943" spans="1:10" ht="16">
      <c r="A10943" s="3">
        <v>100</v>
      </c>
      <c r="B10943" s="7">
        <v>40396</v>
      </c>
      <c r="C10943" s="3">
        <v>2905</v>
      </c>
      <c r="J10943" s="2"/>
    </row>
    <row r="10944" spans="1:10" ht="16">
      <c r="A10944" s="3">
        <v>100</v>
      </c>
      <c r="B10944" s="7">
        <v>40397</v>
      </c>
      <c r="C10944" s="3">
        <v>2905</v>
      </c>
      <c r="J10944" s="2"/>
    </row>
    <row r="10945" spans="1:10" ht="16">
      <c r="A10945" s="3">
        <v>100</v>
      </c>
      <c r="B10945" s="7">
        <v>40397</v>
      </c>
      <c r="C10945" s="3">
        <v>2905</v>
      </c>
      <c r="J10945" s="2"/>
    </row>
    <row r="10946" spans="1:10" ht="16">
      <c r="A10946" s="3">
        <v>150</v>
      </c>
      <c r="B10946" s="7">
        <v>40397</v>
      </c>
      <c r="C10946" s="3">
        <v>2905</v>
      </c>
      <c r="J10946" s="2"/>
    </row>
    <row r="10947" spans="1:10" ht="16">
      <c r="A10947" s="3">
        <v>5</v>
      </c>
      <c r="B10947" s="7">
        <v>40397</v>
      </c>
      <c r="C10947" s="3">
        <v>2905</v>
      </c>
      <c r="J10947" s="2"/>
    </row>
    <row r="10948" spans="1:10" ht="16">
      <c r="A10948" s="3">
        <v>100</v>
      </c>
      <c r="B10948" s="7">
        <v>40397</v>
      </c>
      <c r="C10948" s="3">
        <v>2905</v>
      </c>
      <c r="J10948" s="2"/>
    </row>
    <row r="10949" spans="1:10" ht="16">
      <c r="A10949" s="3">
        <v>50</v>
      </c>
      <c r="B10949" s="7">
        <v>40401</v>
      </c>
      <c r="C10949" s="3">
        <v>2905</v>
      </c>
      <c r="J10949" s="2"/>
    </row>
    <row r="10950" spans="1:10" ht="16">
      <c r="A10950" s="3">
        <v>10</v>
      </c>
      <c r="B10950" s="7">
        <v>40402</v>
      </c>
      <c r="C10950" s="3">
        <v>2905</v>
      </c>
      <c r="J10950" s="2"/>
    </row>
    <row r="10951" spans="1:10" ht="16">
      <c r="A10951" s="3">
        <v>500</v>
      </c>
      <c r="B10951" s="7">
        <v>40402</v>
      </c>
      <c r="C10951" s="3">
        <v>2905</v>
      </c>
      <c r="J10951" s="2"/>
    </row>
    <row r="10952" spans="1:10" ht="16">
      <c r="A10952" s="3">
        <v>25</v>
      </c>
      <c r="B10952" s="7">
        <v>40403</v>
      </c>
      <c r="C10952" s="3">
        <v>2905</v>
      </c>
      <c r="J10952" s="2"/>
    </row>
    <row r="10953" spans="1:10" ht="16">
      <c r="A10953" s="3">
        <v>35</v>
      </c>
      <c r="B10953" s="7">
        <v>40406</v>
      </c>
      <c r="C10953" s="3">
        <v>2905</v>
      </c>
      <c r="J10953" s="2"/>
    </row>
    <row r="10954" spans="1:10" ht="16">
      <c r="A10954" s="3">
        <v>20</v>
      </c>
      <c r="B10954" s="7">
        <v>40408</v>
      </c>
      <c r="C10954" s="3">
        <v>2905</v>
      </c>
      <c r="J10954" s="2"/>
    </row>
    <row r="10955" spans="1:10" ht="16">
      <c r="A10955" s="3">
        <v>54</v>
      </c>
      <c r="B10955" s="7">
        <v>40411</v>
      </c>
      <c r="C10955" s="3">
        <v>2905</v>
      </c>
      <c r="J10955" s="2"/>
    </row>
    <row r="10956" spans="1:10" ht="16">
      <c r="A10956" s="3">
        <v>25</v>
      </c>
      <c r="B10956" s="7">
        <v>40411</v>
      </c>
      <c r="C10956" s="3">
        <v>2905</v>
      </c>
      <c r="J10956" s="2"/>
    </row>
    <row r="10957" spans="1:10" ht="16">
      <c r="A10957" s="3">
        <v>25</v>
      </c>
      <c r="B10957" s="7">
        <v>40414</v>
      </c>
      <c r="C10957" s="3">
        <v>2905</v>
      </c>
      <c r="J10957" s="2"/>
    </row>
    <row r="10958" spans="1:10" ht="16">
      <c r="A10958" s="3">
        <v>25</v>
      </c>
      <c r="B10958" s="7">
        <v>40414</v>
      </c>
      <c r="C10958" s="3">
        <v>2905</v>
      </c>
      <c r="J10958" s="2"/>
    </row>
    <row r="10959" spans="1:10" ht="16">
      <c r="A10959" s="3">
        <v>100</v>
      </c>
      <c r="B10959" s="7">
        <v>40415</v>
      </c>
      <c r="C10959" s="3">
        <v>2905</v>
      </c>
      <c r="J10959" s="2"/>
    </row>
    <row r="10960" spans="1:10" ht="16">
      <c r="A10960" s="3">
        <v>20</v>
      </c>
      <c r="B10960" s="7">
        <v>40416</v>
      </c>
      <c r="C10960" s="3">
        <v>2905</v>
      </c>
      <c r="J10960" s="2"/>
    </row>
    <row r="10961" spans="1:10" ht="16">
      <c r="A10961" s="3">
        <v>25</v>
      </c>
      <c r="B10961" s="7">
        <v>40422</v>
      </c>
      <c r="C10961" s="3">
        <v>2905</v>
      </c>
      <c r="J10961" s="2"/>
    </row>
    <row r="10962" spans="1:10" ht="16">
      <c r="A10962" s="3">
        <v>5</v>
      </c>
      <c r="B10962" s="7">
        <v>40422</v>
      </c>
      <c r="C10962" s="3">
        <v>2905</v>
      </c>
      <c r="J10962" s="2"/>
    </row>
    <row r="10963" spans="1:10" ht="16">
      <c r="A10963" s="3">
        <v>30</v>
      </c>
      <c r="B10963" s="7">
        <v>40422</v>
      </c>
      <c r="C10963" s="3">
        <v>2905</v>
      </c>
      <c r="J10963" s="2"/>
    </row>
    <row r="10964" spans="1:10" ht="16">
      <c r="A10964" s="3">
        <v>25</v>
      </c>
      <c r="B10964" s="7">
        <v>40422</v>
      </c>
      <c r="C10964" s="3">
        <v>2905</v>
      </c>
      <c r="J10964" s="2"/>
    </row>
    <row r="10965" spans="1:10" ht="16">
      <c r="A10965" s="3">
        <v>50</v>
      </c>
      <c r="B10965" s="7">
        <v>40422</v>
      </c>
      <c r="C10965" s="3">
        <v>2905</v>
      </c>
      <c r="J10965" s="2"/>
    </row>
    <row r="10966" spans="1:10" ht="16">
      <c r="A10966" s="3">
        <v>100</v>
      </c>
      <c r="B10966" s="7">
        <v>40422</v>
      </c>
      <c r="C10966" s="3">
        <v>2905</v>
      </c>
      <c r="J10966" s="2"/>
    </row>
    <row r="10967" spans="1:10" ht="16">
      <c r="A10967" s="3">
        <v>25</v>
      </c>
      <c r="B10967" s="7">
        <v>40422</v>
      </c>
      <c r="C10967" s="3">
        <v>2905</v>
      </c>
      <c r="J10967" s="2"/>
    </row>
    <row r="10968" spans="1:10" ht="16">
      <c r="A10968" s="3">
        <v>30</v>
      </c>
      <c r="B10968" s="7">
        <v>40422</v>
      </c>
      <c r="C10968" s="3">
        <v>2905</v>
      </c>
      <c r="J10968" s="2"/>
    </row>
    <row r="10969" spans="1:10" ht="16">
      <c r="A10969" s="3">
        <v>20</v>
      </c>
      <c r="B10969" s="7">
        <v>40422</v>
      </c>
      <c r="C10969" s="3">
        <v>2905</v>
      </c>
      <c r="J10969" s="2"/>
    </row>
    <row r="10970" spans="1:10" ht="16">
      <c r="A10970" s="3">
        <v>25</v>
      </c>
      <c r="B10970" s="7">
        <v>40422</v>
      </c>
      <c r="C10970" s="3">
        <v>2905</v>
      </c>
      <c r="J10970" s="2"/>
    </row>
    <row r="10971" spans="1:10" ht="16">
      <c r="A10971" s="3">
        <v>500</v>
      </c>
      <c r="B10971" s="7">
        <v>40423</v>
      </c>
      <c r="C10971" s="3">
        <v>2905</v>
      </c>
      <c r="J10971" s="2"/>
    </row>
    <row r="10972" spans="1:10" ht="16">
      <c r="A10972" s="3">
        <v>25</v>
      </c>
      <c r="B10972" s="7">
        <v>40423</v>
      </c>
      <c r="C10972" s="3">
        <v>2905</v>
      </c>
      <c r="J10972" s="2"/>
    </row>
    <row r="10973" spans="1:10" ht="16">
      <c r="A10973" s="3">
        <v>50</v>
      </c>
      <c r="B10973" s="7">
        <v>40423</v>
      </c>
      <c r="C10973" s="3">
        <v>2905</v>
      </c>
      <c r="J10973" s="2"/>
    </row>
    <row r="10974" spans="1:10" ht="16">
      <c r="A10974" s="3">
        <v>50</v>
      </c>
      <c r="B10974" s="7">
        <v>40423</v>
      </c>
      <c r="C10974" s="3">
        <v>2905</v>
      </c>
      <c r="J10974" s="2"/>
    </row>
    <row r="10975" spans="1:10" ht="16">
      <c r="A10975" s="3">
        <v>500</v>
      </c>
      <c r="B10975" s="7">
        <v>40423</v>
      </c>
      <c r="C10975" s="3">
        <v>2905</v>
      </c>
      <c r="J10975" s="2"/>
    </row>
    <row r="10976" spans="1:10" ht="16">
      <c r="A10976" s="3">
        <v>50</v>
      </c>
      <c r="B10976" s="7">
        <v>40423</v>
      </c>
      <c r="C10976" s="3">
        <v>2905</v>
      </c>
      <c r="J10976" s="2"/>
    </row>
    <row r="10977" spans="1:10" ht="16">
      <c r="A10977" s="3">
        <v>50</v>
      </c>
      <c r="B10977" s="7">
        <v>40423</v>
      </c>
      <c r="C10977" s="3">
        <v>2905</v>
      </c>
      <c r="J10977" s="2"/>
    </row>
    <row r="10978" spans="1:10" ht="16">
      <c r="A10978" s="3">
        <v>75</v>
      </c>
      <c r="B10978" s="7">
        <v>40424</v>
      </c>
      <c r="C10978" s="3">
        <v>2905</v>
      </c>
      <c r="J10978" s="2"/>
    </row>
    <row r="10979" spans="1:10" ht="16">
      <c r="A10979" s="3">
        <v>25</v>
      </c>
      <c r="B10979" s="7">
        <v>40425</v>
      </c>
      <c r="C10979" s="3">
        <v>2905</v>
      </c>
      <c r="J10979" s="2"/>
    </row>
    <row r="10980" spans="1:10" ht="16">
      <c r="A10980" s="3">
        <v>25</v>
      </c>
      <c r="B10980" s="7">
        <v>40430</v>
      </c>
      <c r="C10980" s="3">
        <v>2905</v>
      </c>
      <c r="J10980" s="2"/>
    </row>
    <row r="10981" spans="1:10" ht="16">
      <c r="A10981" s="3">
        <v>1181</v>
      </c>
      <c r="B10981" s="7">
        <v>40436</v>
      </c>
      <c r="C10981" s="3">
        <v>2905</v>
      </c>
      <c r="J10981" s="2"/>
    </row>
    <row r="10982" spans="1:10" ht="16">
      <c r="A10982" s="3">
        <v>50</v>
      </c>
      <c r="B10982" s="7">
        <v>40391</v>
      </c>
      <c r="C10982" s="3">
        <v>2912</v>
      </c>
      <c r="J10982" s="2"/>
    </row>
    <row r="10983" spans="1:10" ht="16">
      <c r="A10983" s="3">
        <v>200</v>
      </c>
      <c r="B10983" s="7">
        <v>40391</v>
      </c>
      <c r="C10983" s="3">
        <v>2912</v>
      </c>
      <c r="J10983" s="2"/>
    </row>
    <row r="10984" spans="1:10" ht="16">
      <c r="A10984" s="3">
        <v>25</v>
      </c>
      <c r="B10984" s="7">
        <v>40392</v>
      </c>
      <c r="C10984" s="3">
        <v>2912</v>
      </c>
      <c r="J10984" s="2"/>
    </row>
    <row r="10985" spans="1:10" ht="16">
      <c r="A10985" s="3">
        <v>10</v>
      </c>
      <c r="B10985" s="7">
        <v>40392</v>
      </c>
      <c r="C10985" s="3">
        <v>2912</v>
      </c>
      <c r="J10985" s="2"/>
    </row>
    <row r="10986" spans="1:10" ht="16">
      <c r="A10986" s="3">
        <v>200</v>
      </c>
      <c r="B10986" s="7">
        <v>40392</v>
      </c>
      <c r="C10986" s="3">
        <v>2912</v>
      </c>
      <c r="J10986" s="2"/>
    </row>
    <row r="10987" spans="1:10" ht="16">
      <c r="A10987" s="3">
        <v>50</v>
      </c>
      <c r="B10987" s="7">
        <v>40393</v>
      </c>
      <c r="C10987" s="3">
        <v>2912</v>
      </c>
      <c r="J10987" s="2"/>
    </row>
    <row r="10988" spans="1:10" ht="16">
      <c r="A10988" s="3">
        <v>15</v>
      </c>
      <c r="B10988" s="7">
        <v>40393</v>
      </c>
      <c r="C10988" s="3">
        <v>2912</v>
      </c>
      <c r="J10988" s="2"/>
    </row>
    <row r="10989" spans="1:10" ht="16">
      <c r="A10989" s="3">
        <v>100</v>
      </c>
      <c r="B10989" s="7">
        <v>40394</v>
      </c>
      <c r="C10989" s="3">
        <v>2912</v>
      </c>
      <c r="J10989" s="2"/>
    </row>
    <row r="10990" spans="1:10" ht="16">
      <c r="A10990" s="3">
        <v>100</v>
      </c>
      <c r="B10990" s="7">
        <v>40396</v>
      </c>
      <c r="C10990" s="3">
        <v>2912</v>
      </c>
      <c r="J10990" s="2"/>
    </row>
    <row r="10991" spans="1:10" ht="16">
      <c r="A10991" s="3">
        <v>10</v>
      </c>
      <c r="B10991" s="7">
        <v>40396</v>
      </c>
      <c r="C10991" s="3">
        <v>2912</v>
      </c>
      <c r="J10991" s="2"/>
    </row>
    <row r="10992" spans="1:10" ht="16">
      <c r="A10992" s="3">
        <v>150</v>
      </c>
      <c r="B10992" s="7">
        <v>40397</v>
      </c>
      <c r="C10992" s="3">
        <v>2912</v>
      </c>
      <c r="J10992" s="2"/>
    </row>
    <row r="10993" spans="1:10" ht="16">
      <c r="A10993" s="3">
        <v>25</v>
      </c>
      <c r="B10993" s="7">
        <v>40397</v>
      </c>
      <c r="C10993" s="3">
        <v>2912</v>
      </c>
      <c r="J10993" s="2"/>
    </row>
    <row r="10994" spans="1:10" ht="16">
      <c r="A10994" s="3">
        <v>50</v>
      </c>
      <c r="B10994" s="7">
        <v>40398</v>
      </c>
      <c r="C10994" s="3">
        <v>2912</v>
      </c>
      <c r="J10994" s="2"/>
    </row>
    <row r="10995" spans="1:10" ht="16">
      <c r="A10995" s="3">
        <v>25</v>
      </c>
      <c r="B10995" s="7">
        <v>40398</v>
      </c>
      <c r="C10995" s="3">
        <v>2912</v>
      </c>
      <c r="J10995" s="2"/>
    </row>
    <row r="10996" spans="1:10" ht="16">
      <c r="A10996" s="3">
        <v>20</v>
      </c>
      <c r="B10996" s="7">
        <v>40400</v>
      </c>
      <c r="C10996" s="3">
        <v>2912</v>
      </c>
      <c r="J10996" s="2"/>
    </row>
    <row r="10997" spans="1:10" ht="16">
      <c r="A10997" s="3">
        <v>50</v>
      </c>
      <c r="B10997" s="7">
        <v>40403</v>
      </c>
      <c r="C10997" s="3">
        <v>2912</v>
      </c>
      <c r="J10997" s="2"/>
    </row>
    <row r="10998" spans="1:10" ht="16">
      <c r="A10998" s="3">
        <v>50</v>
      </c>
      <c r="B10998" s="7">
        <v>40403</v>
      </c>
      <c r="C10998" s="3">
        <v>2912</v>
      </c>
      <c r="J10998" s="2"/>
    </row>
    <row r="10999" spans="1:10" ht="16">
      <c r="A10999" s="3">
        <v>10</v>
      </c>
      <c r="B10999" s="7">
        <v>40403</v>
      </c>
      <c r="C10999" s="3">
        <v>2912</v>
      </c>
      <c r="J10999" s="2"/>
    </row>
    <row r="11000" spans="1:10" ht="16">
      <c r="A11000" s="3">
        <v>65</v>
      </c>
      <c r="B11000" s="7">
        <v>40412</v>
      </c>
      <c r="C11000" s="3">
        <v>2912</v>
      </c>
      <c r="J11000" s="2"/>
    </row>
    <row r="11001" spans="1:10" ht="16">
      <c r="A11001" s="3">
        <v>50</v>
      </c>
      <c r="B11001" s="7">
        <v>40412</v>
      </c>
      <c r="C11001" s="3">
        <v>2912</v>
      </c>
      <c r="J11001" s="2"/>
    </row>
    <row r="11002" spans="1:10" ht="16">
      <c r="A11002" s="3">
        <v>25</v>
      </c>
      <c r="B11002" s="7">
        <v>40415</v>
      </c>
      <c r="C11002" s="3">
        <v>2912</v>
      </c>
      <c r="J11002" s="2"/>
    </row>
    <row r="11003" spans="1:10" ht="16">
      <c r="A11003" s="3">
        <v>25</v>
      </c>
      <c r="B11003" s="7">
        <v>40416</v>
      </c>
      <c r="C11003" s="3">
        <v>2912</v>
      </c>
      <c r="J11003" s="2"/>
    </row>
    <row r="11004" spans="1:10" ht="16">
      <c r="A11004" s="3">
        <v>100</v>
      </c>
      <c r="B11004" s="7">
        <v>40416</v>
      </c>
      <c r="C11004" s="3">
        <v>2912</v>
      </c>
      <c r="J11004" s="2"/>
    </row>
    <row r="11005" spans="1:10" ht="16">
      <c r="A11005" s="3">
        <v>100</v>
      </c>
      <c r="B11005" s="7">
        <v>40416</v>
      </c>
      <c r="C11005" s="3">
        <v>2912</v>
      </c>
      <c r="J11005" s="2"/>
    </row>
    <row r="11006" spans="1:10" ht="16">
      <c r="A11006" s="3">
        <v>100</v>
      </c>
      <c r="B11006" s="7">
        <v>40416</v>
      </c>
      <c r="C11006" s="3">
        <v>2912</v>
      </c>
      <c r="J11006" s="2"/>
    </row>
    <row r="11007" spans="1:10" ht="16">
      <c r="A11007" s="3">
        <v>300</v>
      </c>
      <c r="B11007" s="7">
        <v>40416</v>
      </c>
      <c r="C11007" s="3">
        <v>2912</v>
      </c>
      <c r="J11007" s="2"/>
    </row>
    <row r="11008" spans="1:10" ht="16">
      <c r="A11008" s="3">
        <v>20</v>
      </c>
      <c r="B11008" s="7">
        <v>40416</v>
      </c>
      <c r="C11008" s="3">
        <v>2912</v>
      </c>
      <c r="J11008" s="2"/>
    </row>
    <row r="11009" spans="1:10" ht="16">
      <c r="A11009" s="3">
        <v>10</v>
      </c>
      <c r="B11009" s="7">
        <v>40416</v>
      </c>
      <c r="C11009" s="3">
        <v>2912</v>
      </c>
      <c r="J11009" s="2"/>
    </row>
    <row r="11010" spans="1:10" ht="16">
      <c r="A11010" s="3">
        <v>20</v>
      </c>
      <c r="B11010" s="7">
        <v>40416</v>
      </c>
      <c r="C11010" s="3">
        <v>2912</v>
      </c>
      <c r="J11010" s="2"/>
    </row>
    <row r="11011" spans="1:10" ht="16">
      <c r="A11011" s="3">
        <v>100</v>
      </c>
      <c r="B11011" s="7">
        <v>40416</v>
      </c>
      <c r="C11011" s="3">
        <v>2912</v>
      </c>
      <c r="J11011" s="2"/>
    </row>
    <row r="11012" spans="1:10" ht="16">
      <c r="A11012" s="3">
        <v>10</v>
      </c>
      <c r="B11012" s="7">
        <v>40416</v>
      </c>
      <c r="C11012" s="3">
        <v>2912</v>
      </c>
      <c r="J11012" s="2"/>
    </row>
    <row r="11013" spans="1:10" ht="16">
      <c r="A11013" s="3">
        <v>25</v>
      </c>
      <c r="B11013" s="7">
        <v>40419</v>
      </c>
      <c r="C11013" s="3">
        <v>2912</v>
      </c>
      <c r="J11013" s="2"/>
    </row>
    <row r="11014" spans="1:10" ht="16">
      <c r="A11014" s="3">
        <v>50</v>
      </c>
      <c r="B11014" s="7">
        <v>40419</v>
      </c>
      <c r="C11014" s="3">
        <v>2912</v>
      </c>
      <c r="J11014" s="2"/>
    </row>
    <row r="11015" spans="1:10" ht="16">
      <c r="A11015" s="3">
        <v>20</v>
      </c>
      <c r="B11015" s="7">
        <v>40419</v>
      </c>
      <c r="C11015" s="3">
        <v>2912</v>
      </c>
      <c r="J11015" s="2"/>
    </row>
    <row r="11016" spans="1:10" ht="16">
      <c r="A11016" s="3">
        <v>50</v>
      </c>
      <c r="B11016" s="7">
        <v>40419</v>
      </c>
      <c r="C11016" s="3">
        <v>2912</v>
      </c>
      <c r="J11016" s="2"/>
    </row>
    <row r="11017" spans="1:10" ht="16">
      <c r="A11017" s="3">
        <v>25</v>
      </c>
      <c r="B11017" s="7">
        <v>40420</v>
      </c>
      <c r="C11017" s="3">
        <v>2912</v>
      </c>
      <c r="J11017" s="2"/>
    </row>
    <row r="11018" spans="1:10" ht="16">
      <c r="A11018" s="3">
        <v>100</v>
      </c>
      <c r="B11018" s="7">
        <v>40421</v>
      </c>
      <c r="C11018" s="3">
        <v>2912</v>
      </c>
      <c r="J11018" s="2"/>
    </row>
    <row r="11019" spans="1:10" ht="16">
      <c r="A11019" s="3">
        <v>25</v>
      </c>
      <c r="B11019" s="7">
        <v>40421</v>
      </c>
      <c r="C11019" s="3">
        <v>2912</v>
      </c>
      <c r="J11019" s="2"/>
    </row>
    <row r="11020" spans="1:10" ht="16">
      <c r="A11020" s="3">
        <v>20</v>
      </c>
      <c r="B11020" s="7">
        <v>40421</v>
      </c>
      <c r="C11020" s="3">
        <v>2912</v>
      </c>
      <c r="J11020" s="2"/>
    </row>
    <row r="11021" spans="1:10" ht="16">
      <c r="A11021" s="3">
        <v>30</v>
      </c>
      <c r="B11021" s="7">
        <v>40422</v>
      </c>
      <c r="C11021" s="3">
        <v>2912</v>
      </c>
      <c r="J11021" s="2"/>
    </row>
    <row r="11022" spans="1:10" ht="16">
      <c r="A11022" s="3">
        <v>40</v>
      </c>
      <c r="B11022" s="7">
        <v>40423</v>
      </c>
      <c r="C11022" s="3">
        <v>2912</v>
      </c>
      <c r="J11022" s="2"/>
    </row>
    <row r="11023" spans="1:10" ht="16">
      <c r="A11023" s="3">
        <v>40</v>
      </c>
      <c r="B11023" s="7">
        <v>40423</v>
      </c>
      <c r="C11023" s="3">
        <v>2912</v>
      </c>
      <c r="J11023" s="2"/>
    </row>
    <row r="11024" spans="1:10" ht="16">
      <c r="A11024" s="3">
        <v>70</v>
      </c>
      <c r="B11024" s="7">
        <v>40428</v>
      </c>
      <c r="C11024" s="3">
        <v>2912</v>
      </c>
      <c r="J11024" s="2"/>
    </row>
    <row r="11025" spans="1:10" ht="16">
      <c r="A11025" s="3">
        <v>25</v>
      </c>
      <c r="B11025" s="7">
        <v>40430</v>
      </c>
      <c r="C11025" s="3">
        <v>2912</v>
      </c>
      <c r="J11025" s="2"/>
    </row>
    <row r="11026" spans="1:10" ht="16">
      <c r="A11026" s="3">
        <v>150</v>
      </c>
      <c r="B11026" s="7">
        <v>40435</v>
      </c>
      <c r="C11026" s="3">
        <v>2912</v>
      </c>
      <c r="J11026" s="2"/>
    </row>
    <row r="11027" spans="1:10" ht="16">
      <c r="A11027" s="3">
        <v>20</v>
      </c>
      <c r="B11027" s="7">
        <v>40437</v>
      </c>
      <c r="C11027" s="3">
        <v>2912</v>
      </c>
      <c r="J11027" s="2"/>
    </row>
    <row r="11028" spans="1:10" ht="16">
      <c r="A11028" s="3">
        <v>1780</v>
      </c>
      <c r="B11028" s="7">
        <v>40438</v>
      </c>
      <c r="C11028" s="3">
        <v>2912</v>
      </c>
      <c r="J11028" s="2"/>
    </row>
    <row r="11029" spans="1:10" ht="16">
      <c r="A11029" s="3">
        <v>100</v>
      </c>
      <c r="B11029" s="7">
        <v>40416</v>
      </c>
      <c r="C11029" s="3">
        <v>2914</v>
      </c>
      <c r="J11029" s="2"/>
    </row>
    <row r="11030" spans="1:10" ht="16">
      <c r="A11030" s="3">
        <v>25</v>
      </c>
      <c r="B11030" s="7">
        <v>40416</v>
      </c>
      <c r="C11030" s="3">
        <v>2914</v>
      </c>
      <c r="J11030" s="2"/>
    </row>
    <row r="11031" spans="1:10" ht="16">
      <c r="A11031" s="3">
        <v>30</v>
      </c>
      <c r="B11031" s="7">
        <v>40416</v>
      </c>
      <c r="C11031" s="3">
        <v>2914</v>
      </c>
      <c r="J11031" s="2"/>
    </row>
    <row r="11032" spans="1:10" ht="16">
      <c r="A11032" s="3">
        <v>500</v>
      </c>
      <c r="B11032" s="7">
        <v>40416</v>
      </c>
      <c r="C11032" s="3">
        <v>2914</v>
      </c>
      <c r="J11032" s="2"/>
    </row>
    <row r="11033" spans="1:10" ht="16">
      <c r="A11033" s="3">
        <v>200</v>
      </c>
      <c r="B11033" s="7">
        <v>40425</v>
      </c>
      <c r="C11033" s="3">
        <v>2914</v>
      </c>
      <c r="J11033" s="2"/>
    </row>
    <row r="11034" spans="1:10" ht="16">
      <c r="A11034" s="3">
        <v>50</v>
      </c>
      <c r="B11034" s="7">
        <v>40435</v>
      </c>
      <c r="C11034" s="3">
        <v>2914</v>
      </c>
      <c r="J11034" s="2"/>
    </row>
    <row r="11035" spans="1:10" ht="16">
      <c r="A11035" s="3">
        <v>50</v>
      </c>
      <c r="B11035" s="7">
        <v>40436</v>
      </c>
      <c r="C11035" s="3">
        <v>2914</v>
      </c>
      <c r="J11035" s="2"/>
    </row>
    <row r="11036" spans="1:10" ht="16">
      <c r="A11036" s="3">
        <v>25</v>
      </c>
      <c r="B11036" s="7">
        <v>40442</v>
      </c>
      <c r="C11036" s="3">
        <v>2914</v>
      </c>
      <c r="J11036" s="2"/>
    </row>
    <row r="11037" spans="1:10" ht="16">
      <c r="A11037" s="3">
        <v>200</v>
      </c>
      <c r="B11037" s="7">
        <v>40446</v>
      </c>
      <c r="C11037" s="3">
        <v>2914</v>
      </c>
      <c r="J11037" s="2"/>
    </row>
    <row r="11038" spans="1:10" ht="16">
      <c r="A11038" s="3">
        <v>25</v>
      </c>
      <c r="B11038" s="7">
        <v>40452</v>
      </c>
      <c r="C11038" s="3">
        <v>2914</v>
      </c>
      <c r="J11038" s="2"/>
    </row>
    <row r="11039" spans="1:10" ht="16">
      <c r="A11039" s="3">
        <v>50</v>
      </c>
      <c r="B11039" s="7">
        <v>40453</v>
      </c>
      <c r="C11039" s="3">
        <v>2914</v>
      </c>
      <c r="J11039" s="2"/>
    </row>
    <row r="11040" spans="1:10" ht="16">
      <c r="A11040" s="3">
        <v>100</v>
      </c>
      <c r="B11040" s="7">
        <v>40459</v>
      </c>
      <c r="C11040" s="3">
        <v>2914</v>
      </c>
      <c r="J11040" s="2"/>
    </row>
    <row r="11041" spans="1:10" ht="16">
      <c r="A11041" s="3">
        <v>25</v>
      </c>
      <c r="B11041" s="7">
        <v>40463</v>
      </c>
      <c r="C11041" s="3">
        <v>2914</v>
      </c>
      <c r="J11041" s="2"/>
    </row>
    <row r="11042" spans="1:10" ht="16">
      <c r="A11042" s="3">
        <v>25</v>
      </c>
      <c r="B11042" s="7">
        <v>40465</v>
      </c>
      <c r="C11042" s="3">
        <v>2914</v>
      </c>
      <c r="J11042" s="2"/>
    </row>
    <row r="11043" spans="1:10" ht="16">
      <c r="A11043" s="3">
        <v>40</v>
      </c>
      <c r="B11043" s="7">
        <v>40469</v>
      </c>
      <c r="C11043" s="3">
        <v>2914</v>
      </c>
      <c r="J11043" s="2"/>
    </row>
    <row r="11044" spans="1:10" ht="16">
      <c r="A11044" s="3">
        <v>50</v>
      </c>
      <c r="B11044" s="7">
        <v>40414</v>
      </c>
      <c r="C11044" s="3">
        <v>2920</v>
      </c>
      <c r="J11044" s="2"/>
    </row>
    <row r="11045" spans="1:10" ht="16">
      <c r="A11045" s="3">
        <v>250</v>
      </c>
      <c r="B11045" s="7">
        <v>40414</v>
      </c>
      <c r="C11045" s="3">
        <v>2920</v>
      </c>
      <c r="J11045" s="2"/>
    </row>
    <row r="11046" spans="1:10" ht="16">
      <c r="A11046" s="3">
        <v>200</v>
      </c>
      <c r="B11046" s="7">
        <v>40414</v>
      </c>
      <c r="C11046" s="3">
        <v>2920</v>
      </c>
      <c r="J11046" s="2"/>
    </row>
    <row r="11047" spans="1:10" ht="16">
      <c r="A11047" s="3">
        <v>110</v>
      </c>
      <c r="B11047" s="7">
        <v>40414</v>
      </c>
      <c r="C11047" s="3">
        <v>2920</v>
      </c>
      <c r="J11047" s="2"/>
    </row>
    <row r="11048" spans="1:10" ht="16">
      <c r="A11048" s="3">
        <v>100</v>
      </c>
      <c r="B11048" s="7">
        <v>40414</v>
      </c>
      <c r="C11048" s="3">
        <v>2920</v>
      </c>
      <c r="J11048" s="2"/>
    </row>
    <row r="11049" spans="1:10" ht="16">
      <c r="A11049" s="3">
        <v>150</v>
      </c>
      <c r="B11049" s="7">
        <v>40415</v>
      </c>
      <c r="C11049" s="3">
        <v>2920</v>
      </c>
      <c r="J11049" s="2"/>
    </row>
    <row r="11050" spans="1:10" ht="16">
      <c r="A11050" s="3">
        <v>200</v>
      </c>
      <c r="B11050" s="7">
        <v>40415</v>
      </c>
      <c r="C11050" s="3">
        <v>2920</v>
      </c>
      <c r="J11050" s="2"/>
    </row>
    <row r="11051" spans="1:10" ht="16">
      <c r="A11051" s="3">
        <v>500</v>
      </c>
      <c r="B11051" s="7">
        <v>40416</v>
      </c>
      <c r="C11051" s="3">
        <v>2920</v>
      </c>
      <c r="J11051" s="2"/>
    </row>
    <row r="11052" spans="1:10" ht="16">
      <c r="A11052" s="3">
        <v>40</v>
      </c>
      <c r="B11052" s="7">
        <v>40417</v>
      </c>
      <c r="C11052" s="3">
        <v>2920</v>
      </c>
      <c r="J11052" s="2"/>
    </row>
    <row r="11053" spans="1:10" ht="16">
      <c r="A11053" s="3">
        <v>25</v>
      </c>
      <c r="B11053" s="7">
        <v>40418</v>
      </c>
      <c r="C11053" s="3">
        <v>2920</v>
      </c>
      <c r="J11053" s="2"/>
    </row>
    <row r="11054" spans="1:10" ht="16">
      <c r="A11054" s="3">
        <v>100</v>
      </c>
      <c r="B11054" s="7">
        <v>40430</v>
      </c>
      <c r="C11054" s="3">
        <v>2920</v>
      </c>
      <c r="J11054" s="2"/>
    </row>
    <row r="11055" spans="1:10" ht="16">
      <c r="A11055" s="3">
        <v>25</v>
      </c>
      <c r="B11055" s="7">
        <v>40430</v>
      </c>
      <c r="C11055" s="3">
        <v>2920</v>
      </c>
      <c r="J11055" s="2"/>
    </row>
    <row r="11056" spans="1:10" ht="16">
      <c r="A11056" s="3">
        <v>15</v>
      </c>
      <c r="B11056" s="7">
        <v>40437</v>
      </c>
      <c r="C11056" s="3">
        <v>2920</v>
      </c>
      <c r="J11056" s="2"/>
    </row>
    <row r="11057" spans="1:10" ht="16">
      <c r="A11057" s="3">
        <v>100</v>
      </c>
      <c r="B11057" s="7">
        <v>40439</v>
      </c>
      <c r="C11057" s="3">
        <v>2920</v>
      </c>
      <c r="J11057" s="2"/>
    </row>
    <row r="11058" spans="1:10" ht="16">
      <c r="A11058" s="3">
        <v>50</v>
      </c>
      <c r="B11058" s="7">
        <v>40440</v>
      </c>
      <c r="C11058" s="3">
        <v>2920</v>
      </c>
      <c r="J11058" s="2"/>
    </row>
    <row r="11059" spans="1:10" ht="16">
      <c r="A11059" s="3">
        <v>50</v>
      </c>
      <c r="B11059" s="7">
        <v>40440</v>
      </c>
      <c r="C11059" s="3">
        <v>2920</v>
      </c>
      <c r="J11059" s="2"/>
    </row>
    <row r="11060" spans="1:10" ht="16">
      <c r="A11060" s="3">
        <v>2000</v>
      </c>
      <c r="B11060" s="7">
        <v>40446</v>
      </c>
      <c r="C11060" s="3">
        <v>2920</v>
      </c>
      <c r="J11060" s="2"/>
    </row>
    <row r="11061" spans="1:10" ht="16">
      <c r="A11061" s="3">
        <v>280</v>
      </c>
      <c r="B11061" s="7">
        <v>40448</v>
      </c>
      <c r="C11061" s="3">
        <v>2920</v>
      </c>
      <c r="J11061" s="2"/>
    </row>
    <row r="11062" spans="1:10" ht="16">
      <c r="A11062" s="3">
        <v>25</v>
      </c>
      <c r="B11062" s="7">
        <v>40452</v>
      </c>
      <c r="C11062" s="3">
        <v>2920</v>
      </c>
      <c r="J11062" s="2"/>
    </row>
    <row r="11063" spans="1:10" ht="16">
      <c r="A11063" s="3">
        <v>500</v>
      </c>
      <c r="B11063" s="7">
        <v>40452</v>
      </c>
      <c r="C11063" s="3">
        <v>2920</v>
      </c>
      <c r="J11063" s="2"/>
    </row>
    <row r="11064" spans="1:10" ht="16">
      <c r="A11064" s="3">
        <v>25</v>
      </c>
      <c r="B11064" s="7">
        <v>40455</v>
      </c>
      <c r="C11064" s="3">
        <v>2920</v>
      </c>
      <c r="J11064" s="2"/>
    </row>
    <row r="11065" spans="1:10" ht="16">
      <c r="A11065" s="3">
        <v>50</v>
      </c>
      <c r="B11065" s="7">
        <v>40455</v>
      </c>
      <c r="C11065" s="3">
        <v>2920</v>
      </c>
      <c r="J11065" s="2"/>
    </row>
    <row r="11066" spans="1:10" ht="16">
      <c r="A11066" s="3">
        <v>1</v>
      </c>
      <c r="B11066" s="7">
        <v>40456</v>
      </c>
      <c r="C11066" s="3">
        <v>2920</v>
      </c>
      <c r="J11066" s="2"/>
    </row>
    <row r="11067" spans="1:10" ht="16">
      <c r="A11067" s="3">
        <v>25</v>
      </c>
      <c r="B11067" s="7">
        <v>40458</v>
      </c>
      <c r="C11067" s="3">
        <v>2920</v>
      </c>
      <c r="J11067" s="2"/>
    </row>
    <row r="11068" spans="1:10" ht="16">
      <c r="A11068" s="3">
        <v>25</v>
      </c>
      <c r="B11068" s="7">
        <v>40461</v>
      </c>
      <c r="C11068" s="3">
        <v>2920</v>
      </c>
      <c r="J11068" s="2"/>
    </row>
    <row r="11069" spans="1:10" ht="16">
      <c r="A11069" s="3">
        <v>30</v>
      </c>
      <c r="B11069" s="7">
        <v>40463</v>
      </c>
      <c r="C11069" s="3">
        <v>2920</v>
      </c>
      <c r="J11069" s="2"/>
    </row>
    <row r="11070" spans="1:10" ht="16">
      <c r="A11070" s="3">
        <v>100</v>
      </c>
      <c r="B11070" s="7">
        <v>40463</v>
      </c>
      <c r="C11070" s="3">
        <v>2920</v>
      </c>
      <c r="J11070" s="2"/>
    </row>
    <row r="11071" spans="1:10" ht="16">
      <c r="A11071" s="3">
        <v>50</v>
      </c>
      <c r="B11071" s="7">
        <v>40463</v>
      </c>
      <c r="C11071" s="3">
        <v>2920</v>
      </c>
      <c r="J11071" s="2"/>
    </row>
    <row r="11072" spans="1:10" ht="16">
      <c r="A11072" s="3">
        <v>24</v>
      </c>
      <c r="B11072" s="7">
        <v>40464</v>
      </c>
      <c r="C11072" s="3">
        <v>2920</v>
      </c>
      <c r="J11072" s="2"/>
    </row>
    <row r="11073" spans="1:10" ht="16">
      <c r="A11073" s="3">
        <v>25</v>
      </c>
      <c r="B11073" s="7">
        <v>40414</v>
      </c>
      <c r="C11073" s="3">
        <v>2922</v>
      </c>
      <c r="J11073" s="2"/>
    </row>
    <row r="11074" spans="1:10" ht="16">
      <c r="A11074" s="3">
        <v>25</v>
      </c>
      <c r="B11074" s="7">
        <v>40417</v>
      </c>
      <c r="C11074" s="3">
        <v>2922</v>
      </c>
      <c r="J11074" s="2"/>
    </row>
    <row r="11075" spans="1:10" ht="16">
      <c r="A11075" s="3">
        <v>50</v>
      </c>
      <c r="B11075" s="7">
        <v>40417</v>
      </c>
      <c r="C11075" s="3">
        <v>2922</v>
      </c>
      <c r="J11075" s="2"/>
    </row>
    <row r="11076" spans="1:10" ht="16">
      <c r="A11076" s="3">
        <v>100</v>
      </c>
      <c r="B11076" s="7">
        <v>40451</v>
      </c>
      <c r="C11076" s="3">
        <v>2931</v>
      </c>
      <c r="J11076" s="2"/>
    </row>
    <row r="11077" spans="1:10" ht="16">
      <c r="A11077" s="3">
        <v>100</v>
      </c>
      <c r="B11077" s="7">
        <v>40376</v>
      </c>
      <c r="C11077" s="3">
        <v>2933</v>
      </c>
      <c r="J11077" s="2"/>
    </row>
    <row r="11078" spans="1:10" ht="16">
      <c r="A11078" s="3">
        <v>25</v>
      </c>
      <c r="B11078" s="7">
        <v>40398</v>
      </c>
      <c r="C11078" s="3">
        <v>2933</v>
      </c>
      <c r="J11078" s="2"/>
    </row>
    <row r="11079" spans="1:10" ht="16">
      <c r="A11079" s="3">
        <v>5</v>
      </c>
      <c r="B11079" s="7">
        <v>40400</v>
      </c>
      <c r="C11079" s="3">
        <v>2933</v>
      </c>
      <c r="J11079" s="2"/>
    </row>
    <row r="11080" spans="1:10" ht="16">
      <c r="A11080" s="3">
        <v>10</v>
      </c>
      <c r="B11080" s="7">
        <v>40403</v>
      </c>
      <c r="C11080" s="3">
        <v>2933</v>
      </c>
      <c r="J11080" s="2"/>
    </row>
    <row r="11081" spans="1:10" ht="16">
      <c r="A11081" s="3">
        <v>500</v>
      </c>
      <c r="B11081" s="7">
        <v>40456</v>
      </c>
      <c r="C11081" s="3">
        <v>2936</v>
      </c>
      <c r="J11081" s="2"/>
    </row>
    <row r="11082" spans="1:10" ht="16">
      <c r="A11082" s="3">
        <v>100</v>
      </c>
      <c r="B11082" s="7">
        <v>40456</v>
      </c>
      <c r="C11082" s="3">
        <v>2936</v>
      </c>
      <c r="J11082" s="2"/>
    </row>
    <row r="11083" spans="1:10" ht="16">
      <c r="A11083" s="3">
        <v>25</v>
      </c>
      <c r="B11083" s="7">
        <v>40456</v>
      </c>
      <c r="C11083" s="3">
        <v>2936</v>
      </c>
      <c r="J11083" s="2"/>
    </row>
    <row r="11084" spans="1:10" ht="16">
      <c r="A11084" s="3">
        <v>250</v>
      </c>
      <c r="B11084" s="7">
        <v>40457</v>
      </c>
      <c r="C11084" s="3">
        <v>2936</v>
      </c>
      <c r="J11084" s="2"/>
    </row>
    <row r="11085" spans="1:10" ht="16">
      <c r="A11085" s="3">
        <v>50</v>
      </c>
      <c r="B11085" s="7">
        <v>40457</v>
      </c>
      <c r="C11085" s="3">
        <v>2936</v>
      </c>
      <c r="J11085" s="2"/>
    </row>
    <row r="11086" spans="1:10" ht="16">
      <c r="A11086" s="3">
        <v>100</v>
      </c>
      <c r="B11086" s="7">
        <v>40457</v>
      </c>
      <c r="C11086" s="3">
        <v>2936</v>
      </c>
      <c r="J11086" s="2"/>
    </row>
    <row r="11087" spans="1:10" ht="16">
      <c r="A11087" s="3">
        <v>50</v>
      </c>
      <c r="B11087" s="7">
        <v>40458</v>
      </c>
      <c r="C11087" s="3">
        <v>2936</v>
      </c>
      <c r="J11087" s="2"/>
    </row>
    <row r="11088" spans="1:10" ht="16">
      <c r="A11088" s="3">
        <v>50</v>
      </c>
      <c r="B11088" s="7">
        <v>40458</v>
      </c>
      <c r="C11088" s="3">
        <v>2936</v>
      </c>
      <c r="J11088" s="2"/>
    </row>
    <row r="11089" spans="1:10" ht="16">
      <c r="A11089" s="3">
        <v>50</v>
      </c>
      <c r="B11089" s="7">
        <v>40459</v>
      </c>
      <c r="C11089" s="3">
        <v>2936</v>
      </c>
      <c r="J11089" s="2"/>
    </row>
    <row r="11090" spans="1:10" ht="16">
      <c r="A11090" s="3">
        <v>50</v>
      </c>
      <c r="B11090" s="7">
        <v>40465</v>
      </c>
      <c r="C11090" s="3">
        <v>2936</v>
      </c>
      <c r="J11090" s="2"/>
    </row>
    <row r="11091" spans="1:10" ht="16">
      <c r="A11091" s="3">
        <v>150</v>
      </c>
      <c r="B11091" s="7">
        <v>40466</v>
      </c>
      <c r="C11091" s="3">
        <v>2936</v>
      </c>
      <c r="J11091" s="2"/>
    </row>
    <row r="11092" spans="1:10" ht="16">
      <c r="A11092" s="3">
        <v>100</v>
      </c>
      <c r="B11092" s="7">
        <v>40466</v>
      </c>
      <c r="C11092" s="3">
        <v>2936</v>
      </c>
      <c r="J11092" s="2"/>
    </row>
    <row r="11093" spans="1:10" ht="16">
      <c r="A11093" s="3">
        <v>25</v>
      </c>
      <c r="B11093" s="7">
        <v>40471</v>
      </c>
      <c r="C11093" s="3">
        <v>2936</v>
      </c>
      <c r="J11093" s="2"/>
    </row>
    <row r="11094" spans="1:10" ht="16">
      <c r="A11094" s="3">
        <v>10</v>
      </c>
      <c r="B11094" s="7">
        <v>40436</v>
      </c>
      <c r="C11094" s="3">
        <v>2939</v>
      </c>
      <c r="J11094" s="2"/>
    </row>
    <row r="11095" spans="1:10" ht="16">
      <c r="A11095" s="3">
        <v>25</v>
      </c>
      <c r="B11095" s="7">
        <v>40437</v>
      </c>
      <c r="C11095" s="3">
        <v>2939</v>
      </c>
      <c r="J11095" s="2"/>
    </row>
    <row r="11096" spans="1:10" ht="16">
      <c r="A11096" s="3">
        <v>25</v>
      </c>
      <c r="B11096" s="7">
        <v>40438</v>
      </c>
      <c r="C11096" s="3">
        <v>2939</v>
      </c>
      <c r="J11096" s="2"/>
    </row>
    <row r="11097" spans="1:10" ht="16">
      <c r="A11097" s="3">
        <v>25</v>
      </c>
      <c r="B11097" s="7">
        <v>40445</v>
      </c>
      <c r="C11097" s="3">
        <v>2939</v>
      </c>
      <c r="J11097" s="2"/>
    </row>
    <row r="11098" spans="1:10" ht="16">
      <c r="A11098" s="3">
        <v>50</v>
      </c>
      <c r="B11098" s="7">
        <v>40450</v>
      </c>
      <c r="C11098" s="3">
        <v>2939</v>
      </c>
      <c r="J11098" s="2"/>
    </row>
    <row r="11099" spans="1:10" ht="16">
      <c r="A11099" s="3">
        <v>15</v>
      </c>
      <c r="B11099" s="7">
        <v>40478</v>
      </c>
      <c r="C11099" s="3">
        <v>2939</v>
      </c>
      <c r="J11099" s="2"/>
    </row>
    <row r="11100" spans="1:10" ht="16">
      <c r="A11100" s="3">
        <v>50</v>
      </c>
      <c r="B11100" s="7">
        <v>40390</v>
      </c>
      <c r="C11100" s="3">
        <v>2942</v>
      </c>
      <c r="J11100" s="2"/>
    </row>
    <row r="11101" spans="1:10" ht="16">
      <c r="A11101" s="3">
        <v>100</v>
      </c>
      <c r="B11101" s="7">
        <v>40390</v>
      </c>
      <c r="C11101" s="3">
        <v>2942</v>
      </c>
      <c r="J11101" s="2"/>
    </row>
    <row r="11102" spans="1:10" ht="16">
      <c r="A11102" s="3">
        <v>50</v>
      </c>
      <c r="B11102" s="7">
        <v>40390</v>
      </c>
      <c r="C11102" s="3">
        <v>2942</v>
      </c>
      <c r="J11102" s="2"/>
    </row>
    <row r="11103" spans="1:10" ht="16">
      <c r="A11103" s="3">
        <v>100</v>
      </c>
      <c r="B11103" s="7">
        <v>40394</v>
      </c>
      <c r="C11103" s="3">
        <v>2942</v>
      </c>
      <c r="J11103" s="2"/>
    </row>
    <row r="11104" spans="1:10" ht="16">
      <c r="A11104" s="3">
        <v>10</v>
      </c>
      <c r="B11104" s="7">
        <v>40395</v>
      </c>
      <c r="C11104" s="3">
        <v>2942</v>
      </c>
      <c r="J11104" s="2"/>
    </row>
    <row r="11105" spans="1:10" ht="16">
      <c r="A11105" s="3">
        <v>5</v>
      </c>
      <c r="B11105" s="7">
        <v>40395</v>
      </c>
      <c r="C11105" s="3">
        <v>2942</v>
      </c>
      <c r="J11105" s="2"/>
    </row>
    <row r="11106" spans="1:10" ht="16">
      <c r="A11106" s="3">
        <v>25</v>
      </c>
      <c r="B11106" s="7">
        <v>40399</v>
      </c>
      <c r="C11106" s="3">
        <v>2942</v>
      </c>
      <c r="J11106" s="2"/>
    </row>
    <row r="11107" spans="1:10" ht="16">
      <c r="A11107" s="3">
        <v>25</v>
      </c>
      <c r="B11107" s="7">
        <v>40401</v>
      </c>
      <c r="C11107" s="3">
        <v>2942</v>
      </c>
      <c r="J11107" s="2"/>
    </row>
    <row r="11108" spans="1:10" ht="16">
      <c r="A11108" s="3">
        <v>50</v>
      </c>
      <c r="B11108" s="7">
        <v>40409</v>
      </c>
      <c r="C11108" s="3">
        <v>2942</v>
      </c>
      <c r="J11108" s="2"/>
    </row>
    <row r="11109" spans="1:10" ht="16">
      <c r="A11109" s="3">
        <v>25</v>
      </c>
      <c r="B11109" s="7">
        <v>40414</v>
      </c>
      <c r="C11109" s="3">
        <v>2942</v>
      </c>
      <c r="J11109" s="2"/>
    </row>
    <row r="11110" spans="1:10" ht="16">
      <c r="A11110" s="3">
        <v>20</v>
      </c>
      <c r="B11110" s="7">
        <v>40387</v>
      </c>
      <c r="C11110" s="3">
        <v>2949</v>
      </c>
      <c r="J11110" s="2"/>
    </row>
    <row r="11111" spans="1:10" ht="16">
      <c r="A11111" s="3">
        <v>100</v>
      </c>
      <c r="B11111" s="7">
        <v>40387</v>
      </c>
      <c r="C11111" s="3">
        <v>2949</v>
      </c>
      <c r="J11111" s="2"/>
    </row>
    <row r="11112" spans="1:10" ht="16">
      <c r="A11112" s="3">
        <v>25</v>
      </c>
      <c r="B11112" s="7">
        <v>40387</v>
      </c>
      <c r="C11112" s="3">
        <v>2949</v>
      </c>
      <c r="J11112" s="2"/>
    </row>
    <row r="11113" spans="1:10" ht="16">
      <c r="A11113" s="3">
        <v>10</v>
      </c>
      <c r="B11113" s="7">
        <v>40388</v>
      </c>
      <c r="C11113" s="3">
        <v>2949</v>
      </c>
      <c r="J11113" s="2"/>
    </row>
    <row r="11114" spans="1:10" ht="16">
      <c r="A11114" s="3">
        <v>20</v>
      </c>
      <c r="B11114" s="7">
        <v>40389</v>
      </c>
      <c r="C11114" s="3">
        <v>2949</v>
      </c>
      <c r="J11114" s="2"/>
    </row>
    <row r="11115" spans="1:10" ht="16">
      <c r="A11115" s="3">
        <v>15</v>
      </c>
      <c r="B11115" s="7">
        <v>40425</v>
      </c>
      <c r="C11115" s="3">
        <v>2949</v>
      </c>
      <c r="J11115" s="2"/>
    </row>
    <row r="11116" spans="1:10" ht="16">
      <c r="A11116" s="3">
        <v>25</v>
      </c>
      <c r="B11116" s="7">
        <v>40436</v>
      </c>
      <c r="C11116" s="3">
        <v>2949</v>
      </c>
      <c r="J11116" s="2"/>
    </row>
    <row r="11117" spans="1:10" ht="16">
      <c r="A11117" s="3">
        <v>10</v>
      </c>
      <c r="B11117" s="7">
        <v>40442</v>
      </c>
      <c r="C11117" s="3">
        <v>2949</v>
      </c>
      <c r="J11117" s="2"/>
    </row>
    <row r="11118" spans="1:10" ht="16">
      <c r="A11118" s="3">
        <v>500</v>
      </c>
      <c r="B11118" s="7">
        <v>40442</v>
      </c>
      <c r="C11118" s="3">
        <v>2949</v>
      </c>
      <c r="J11118" s="2"/>
    </row>
    <row r="11119" spans="1:10" ht="16">
      <c r="A11119" s="3">
        <v>110</v>
      </c>
      <c r="B11119" s="7">
        <v>40442</v>
      </c>
      <c r="C11119" s="3">
        <v>2949</v>
      </c>
      <c r="J11119" s="2"/>
    </row>
    <row r="11120" spans="1:10" ht="16">
      <c r="A11120" s="3">
        <v>20</v>
      </c>
      <c r="B11120" s="7">
        <v>40442</v>
      </c>
      <c r="C11120" s="3">
        <v>2949</v>
      </c>
      <c r="J11120" s="2"/>
    </row>
    <row r="11121" spans="1:10" ht="16">
      <c r="A11121" s="3">
        <v>10</v>
      </c>
      <c r="B11121" s="7">
        <v>40442</v>
      </c>
      <c r="C11121" s="3">
        <v>2949</v>
      </c>
      <c r="J11121" s="2"/>
    </row>
    <row r="11122" spans="1:10" ht="16">
      <c r="A11122" s="3">
        <v>50</v>
      </c>
      <c r="B11122" s="7">
        <v>40443</v>
      </c>
      <c r="C11122" s="3">
        <v>2949</v>
      </c>
      <c r="J11122" s="2"/>
    </row>
    <row r="11123" spans="1:10" ht="16">
      <c r="A11123" s="3">
        <v>25</v>
      </c>
      <c r="B11123" s="7">
        <v>40444</v>
      </c>
      <c r="C11123" s="3">
        <v>2949</v>
      </c>
      <c r="J11123" s="2"/>
    </row>
    <row r="11124" spans="1:10" ht="16">
      <c r="A11124" s="3">
        <v>25</v>
      </c>
      <c r="B11124" s="7">
        <v>40444</v>
      </c>
      <c r="C11124" s="3">
        <v>2949</v>
      </c>
      <c r="J11124" s="2"/>
    </row>
    <row r="11125" spans="1:10" ht="16">
      <c r="A11125" s="3">
        <v>100</v>
      </c>
      <c r="B11125" s="7">
        <v>40451</v>
      </c>
      <c r="C11125" s="3">
        <v>2949</v>
      </c>
      <c r="J11125" s="2"/>
    </row>
    <row r="11126" spans="1:10" ht="16">
      <c r="A11126" s="3">
        <v>100</v>
      </c>
      <c r="B11126" s="7">
        <v>40451</v>
      </c>
      <c r="C11126" s="3">
        <v>2949</v>
      </c>
      <c r="J11126" s="2"/>
    </row>
    <row r="11127" spans="1:10" ht="16">
      <c r="A11127" s="3">
        <v>5</v>
      </c>
      <c r="B11127" s="7">
        <v>40466</v>
      </c>
      <c r="C11127" s="3">
        <v>2949</v>
      </c>
      <c r="J11127" s="2"/>
    </row>
    <row r="11128" spans="1:10" ht="16">
      <c r="A11128" s="3">
        <v>30</v>
      </c>
      <c r="B11128" s="7">
        <v>40469</v>
      </c>
      <c r="C11128" s="3">
        <v>2949</v>
      </c>
      <c r="J11128" s="2"/>
    </row>
    <row r="11129" spans="1:10" ht="16">
      <c r="A11129" s="3">
        <v>12</v>
      </c>
      <c r="B11129" s="7">
        <v>40472</v>
      </c>
      <c r="C11129" s="3">
        <v>2949</v>
      </c>
      <c r="J11129" s="2"/>
    </row>
    <row r="11130" spans="1:10" ht="16">
      <c r="A11130" s="3">
        <v>10</v>
      </c>
      <c r="B11130" s="7">
        <v>40480</v>
      </c>
      <c r="C11130" s="3">
        <v>2949</v>
      </c>
      <c r="J11130" s="2"/>
    </row>
    <row r="11131" spans="1:10" ht="16">
      <c r="A11131" s="3">
        <v>35</v>
      </c>
      <c r="B11131" s="7">
        <v>40480</v>
      </c>
      <c r="C11131" s="3">
        <v>2949</v>
      </c>
      <c r="J11131" s="2"/>
    </row>
    <row r="11132" spans="1:10" ht="16">
      <c r="A11132" s="3">
        <v>250</v>
      </c>
      <c r="B11132" s="7">
        <v>40482</v>
      </c>
      <c r="C11132" s="3">
        <v>2949</v>
      </c>
      <c r="J11132" s="2"/>
    </row>
    <row r="11133" spans="1:10" ht="16">
      <c r="A11133" s="3">
        <v>50</v>
      </c>
      <c r="B11133" s="7">
        <v>40397</v>
      </c>
      <c r="C11133" s="3">
        <v>2954</v>
      </c>
      <c r="J11133" s="2"/>
    </row>
    <row r="11134" spans="1:10" ht="16">
      <c r="A11134" s="3">
        <v>175</v>
      </c>
      <c r="B11134" s="7">
        <v>40397</v>
      </c>
      <c r="C11134" s="3">
        <v>2954</v>
      </c>
      <c r="J11134" s="2"/>
    </row>
    <row r="11135" spans="1:10" ht="16">
      <c r="A11135" s="3">
        <v>25</v>
      </c>
      <c r="B11135" s="7">
        <v>40432</v>
      </c>
      <c r="C11135" s="3">
        <v>2954</v>
      </c>
      <c r="J11135" s="2"/>
    </row>
    <row r="11136" spans="1:10" ht="16">
      <c r="A11136" s="3">
        <v>10</v>
      </c>
      <c r="B11136" s="7">
        <v>40435</v>
      </c>
      <c r="C11136" s="3">
        <v>2954</v>
      </c>
      <c r="J11136" s="2"/>
    </row>
    <row r="11137" spans="1:10" ht="16">
      <c r="A11137" s="3">
        <v>25</v>
      </c>
      <c r="B11137" s="7">
        <v>40435</v>
      </c>
      <c r="C11137" s="3">
        <v>2954</v>
      </c>
      <c r="J11137" s="2"/>
    </row>
    <row r="11138" spans="1:10" ht="16">
      <c r="A11138" s="3">
        <v>100</v>
      </c>
      <c r="B11138" s="7">
        <v>40435</v>
      </c>
      <c r="C11138" s="3">
        <v>2954</v>
      </c>
      <c r="J11138" s="2"/>
    </row>
    <row r="11139" spans="1:10" ht="16">
      <c r="A11139" s="3">
        <v>25</v>
      </c>
      <c r="B11139" s="7">
        <v>40435</v>
      </c>
      <c r="C11139" s="3">
        <v>2954</v>
      </c>
      <c r="J11139" s="2"/>
    </row>
    <row r="11140" spans="1:10" ht="16">
      <c r="A11140" s="3">
        <v>50</v>
      </c>
      <c r="B11140" s="7">
        <v>40435</v>
      </c>
      <c r="C11140" s="3">
        <v>2954</v>
      </c>
      <c r="J11140" s="2"/>
    </row>
    <row r="11141" spans="1:10" ht="16">
      <c r="A11141" s="3">
        <v>25</v>
      </c>
      <c r="B11141" s="7">
        <v>40436</v>
      </c>
      <c r="C11141" s="3">
        <v>2954</v>
      </c>
      <c r="J11141" s="2"/>
    </row>
    <row r="11142" spans="1:10" ht="16">
      <c r="A11142" s="3">
        <v>50</v>
      </c>
      <c r="B11142" s="7">
        <v>40436</v>
      </c>
      <c r="C11142" s="3">
        <v>2954</v>
      </c>
      <c r="J11142" s="2"/>
    </row>
    <row r="11143" spans="1:10" ht="16">
      <c r="A11143" s="3">
        <v>50</v>
      </c>
      <c r="B11143" s="7">
        <v>40437</v>
      </c>
      <c r="C11143" s="3">
        <v>2954</v>
      </c>
      <c r="J11143" s="2"/>
    </row>
    <row r="11144" spans="1:10" ht="16">
      <c r="A11144" s="3">
        <v>25</v>
      </c>
      <c r="B11144" s="7">
        <v>40437</v>
      </c>
      <c r="C11144" s="3">
        <v>2954</v>
      </c>
      <c r="J11144" s="2"/>
    </row>
    <row r="11145" spans="1:10" ht="16">
      <c r="A11145" s="3">
        <v>30</v>
      </c>
      <c r="B11145" s="7">
        <v>40438</v>
      </c>
      <c r="C11145" s="3">
        <v>2954</v>
      </c>
      <c r="J11145" s="2"/>
    </row>
    <row r="11146" spans="1:10" ht="16">
      <c r="A11146" s="3">
        <v>50</v>
      </c>
      <c r="B11146" s="7">
        <v>40439</v>
      </c>
      <c r="C11146" s="3">
        <v>2954</v>
      </c>
      <c r="J11146" s="2"/>
    </row>
    <row r="11147" spans="1:10" ht="16">
      <c r="A11147" s="3">
        <v>250</v>
      </c>
      <c r="B11147" s="7">
        <v>40440</v>
      </c>
      <c r="C11147" s="3">
        <v>2954</v>
      </c>
      <c r="J11147" s="2"/>
    </row>
    <row r="11148" spans="1:10" ht="16">
      <c r="A11148" s="3">
        <v>50</v>
      </c>
      <c r="B11148" s="7">
        <v>40441</v>
      </c>
      <c r="C11148" s="3">
        <v>2954</v>
      </c>
      <c r="J11148" s="2"/>
    </row>
    <row r="11149" spans="1:10" ht="16">
      <c r="A11149" s="3">
        <v>15</v>
      </c>
      <c r="B11149" s="7">
        <v>40444</v>
      </c>
      <c r="C11149" s="3">
        <v>2954</v>
      </c>
      <c r="J11149" s="2"/>
    </row>
    <row r="11150" spans="1:10" ht="16">
      <c r="A11150" s="3">
        <v>870</v>
      </c>
      <c r="B11150" s="7">
        <v>40450</v>
      </c>
      <c r="C11150" s="3">
        <v>2954</v>
      </c>
      <c r="J11150" s="2"/>
    </row>
    <row r="11151" spans="1:10" ht="16">
      <c r="A11151" s="3">
        <v>100</v>
      </c>
      <c r="B11151" s="7">
        <v>40450</v>
      </c>
      <c r="C11151" s="3">
        <v>2954</v>
      </c>
      <c r="J11151" s="2"/>
    </row>
    <row r="11152" spans="1:10" ht="16">
      <c r="A11152" s="3">
        <v>100</v>
      </c>
      <c r="B11152" s="7">
        <v>40451</v>
      </c>
      <c r="C11152" s="3">
        <v>2954</v>
      </c>
      <c r="J11152" s="2"/>
    </row>
    <row r="11153" spans="1:10" ht="16">
      <c r="A11153" s="3">
        <v>25</v>
      </c>
      <c r="B11153" s="7">
        <v>40453</v>
      </c>
      <c r="C11153" s="3">
        <v>2954</v>
      </c>
      <c r="J11153" s="2"/>
    </row>
    <row r="11154" spans="1:10" ht="16">
      <c r="A11154" s="3">
        <v>25</v>
      </c>
      <c r="B11154" s="7">
        <v>40462</v>
      </c>
      <c r="C11154" s="3">
        <v>2954</v>
      </c>
      <c r="J11154" s="2"/>
    </row>
    <row r="11155" spans="1:10" ht="16">
      <c r="A11155" s="3">
        <v>25</v>
      </c>
      <c r="B11155" s="7">
        <v>40462</v>
      </c>
      <c r="C11155" s="3">
        <v>2954</v>
      </c>
      <c r="J11155" s="2"/>
    </row>
    <row r="11156" spans="1:10" ht="16">
      <c r="A11156" s="3">
        <v>75</v>
      </c>
      <c r="B11156" s="7">
        <v>40462</v>
      </c>
      <c r="C11156" s="3">
        <v>2954</v>
      </c>
      <c r="J11156" s="2"/>
    </row>
    <row r="11157" spans="1:10" ht="16">
      <c r="A11157" s="3">
        <v>25</v>
      </c>
      <c r="B11157" s="7">
        <v>40463</v>
      </c>
      <c r="C11157" s="3">
        <v>2954</v>
      </c>
      <c r="J11157" s="2"/>
    </row>
    <row r="11158" spans="1:10" ht="16">
      <c r="A11158" s="3">
        <v>50</v>
      </c>
      <c r="B11158" s="7">
        <v>40463</v>
      </c>
      <c r="C11158" s="3">
        <v>2954</v>
      </c>
      <c r="J11158" s="2"/>
    </row>
    <row r="11159" spans="1:10" ht="16">
      <c r="A11159" s="3">
        <v>162.79</v>
      </c>
      <c r="B11159" s="7">
        <v>40463</v>
      </c>
      <c r="C11159" s="3">
        <v>2954</v>
      </c>
      <c r="J11159" s="2"/>
    </row>
    <row r="11160" spans="1:10" ht="16">
      <c r="A11160" s="3">
        <v>10</v>
      </c>
      <c r="B11160" s="7">
        <v>40466</v>
      </c>
      <c r="C11160" s="3">
        <v>2954</v>
      </c>
      <c r="J11160" s="2"/>
    </row>
    <row r="11161" spans="1:10" ht="16">
      <c r="A11161" s="3">
        <v>25</v>
      </c>
      <c r="B11161" s="7">
        <v>40467</v>
      </c>
      <c r="C11161" s="3">
        <v>2954</v>
      </c>
      <c r="J11161" s="2"/>
    </row>
    <row r="11162" spans="1:10" ht="16">
      <c r="A11162" s="3">
        <v>50</v>
      </c>
      <c r="B11162" s="7">
        <v>40467</v>
      </c>
      <c r="C11162" s="3">
        <v>2954</v>
      </c>
      <c r="J11162" s="2"/>
    </row>
    <row r="11163" spans="1:10" ht="16">
      <c r="A11163" s="3">
        <v>6</v>
      </c>
      <c r="B11163" s="7">
        <v>40470</v>
      </c>
      <c r="C11163" s="3">
        <v>2954</v>
      </c>
      <c r="J11163" s="2"/>
    </row>
    <row r="11164" spans="1:10" ht="16">
      <c r="A11164" s="3">
        <v>30</v>
      </c>
      <c r="B11164" s="7">
        <v>40471</v>
      </c>
      <c r="C11164" s="3">
        <v>2954</v>
      </c>
      <c r="J11164" s="2"/>
    </row>
    <row r="11165" spans="1:10" ht="16">
      <c r="A11165" s="3">
        <v>25</v>
      </c>
      <c r="B11165" s="7">
        <v>40471</v>
      </c>
      <c r="C11165" s="3">
        <v>2954</v>
      </c>
      <c r="J11165" s="2"/>
    </row>
    <row r="11166" spans="1:10" ht="16">
      <c r="A11166" s="3">
        <v>50</v>
      </c>
      <c r="B11166" s="7">
        <v>40475</v>
      </c>
      <c r="C11166" s="3">
        <v>2954</v>
      </c>
      <c r="J11166" s="2"/>
    </row>
    <row r="11167" spans="1:10" ht="16">
      <c r="A11167" s="3">
        <v>50</v>
      </c>
      <c r="B11167" s="7">
        <v>40479</v>
      </c>
      <c r="C11167" s="3">
        <v>2954</v>
      </c>
      <c r="J11167" s="2"/>
    </row>
    <row r="11168" spans="1:10" ht="16">
      <c r="A11168" s="3">
        <v>25</v>
      </c>
      <c r="B11168" s="7">
        <v>40480</v>
      </c>
      <c r="C11168" s="3">
        <v>2954</v>
      </c>
      <c r="J11168" s="2"/>
    </row>
    <row r="11169" spans="1:10" ht="16">
      <c r="A11169" s="3">
        <v>250</v>
      </c>
      <c r="B11169" s="7">
        <v>40484</v>
      </c>
      <c r="C11169" s="3">
        <v>2954</v>
      </c>
      <c r="J11169" s="2"/>
    </row>
    <row r="11170" spans="1:10" ht="16">
      <c r="A11170" s="3">
        <v>50</v>
      </c>
      <c r="B11170" s="7">
        <v>40486</v>
      </c>
      <c r="C11170" s="3">
        <v>2954</v>
      </c>
      <c r="J11170" s="2"/>
    </row>
    <row r="11171" spans="1:10" ht="16">
      <c r="A11171" s="3">
        <v>1600</v>
      </c>
      <c r="B11171" s="7">
        <v>40489</v>
      </c>
      <c r="C11171" s="3">
        <v>2954</v>
      </c>
      <c r="J11171" s="2"/>
    </row>
    <row r="11172" spans="1:10" ht="16">
      <c r="A11172" s="3">
        <v>50</v>
      </c>
      <c r="B11172" s="7">
        <v>40489</v>
      </c>
      <c r="C11172" s="3">
        <v>2954</v>
      </c>
      <c r="J11172" s="2"/>
    </row>
    <row r="11173" spans="1:10" ht="16">
      <c r="A11173" s="3">
        <v>15</v>
      </c>
      <c r="B11173" s="7">
        <v>40492</v>
      </c>
      <c r="C11173" s="3">
        <v>2954</v>
      </c>
      <c r="J11173" s="2"/>
    </row>
    <row r="11174" spans="1:10" ht="16">
      <c r="A11174" s="3">
        <v>20</v>
      </c>
      <c r="B11174" s="7">
        <v>40493</v>
      </c>
      <c r="C11174" s="3">
        <v>2954</v>
      </c>
      <c r="J11174" s="2"/>
    </row>
    <row r="11175" spans="1:10" ht="16">
      <c r="A11175" s="3">
        <v>25</v>
      </c>
      <c r="B11175" s="7">
        <v>40494</v>
      </c>
      <c r="C11175" s="3">
        <v>2954</v>
      </c>
      <c r="J11175" s="2"/>
    </row>
    <row r="11176" spans="1:10" ht="16">
      <c r="A11176" s="3">
        <v>200</v>
      </c>
      <c r="B11176" s="7">
        <v>40494</v>
      </c>
      <c r="C11176" s="3">
        <v>2954</v>
      </c>
      <c r="J11176" s="2"/>
    </row>
    <row r="11177" spans="1:10" ht="16">
      <c r="A11177" s="3">
        <v>50</v>
      </c>
      <c r="B11177" s="7">
        <v>40495</v>
      </c>
      <c r="C11177" s="3">
        <v>2954</v>
      </c>
      <c r="J11177" s="2"/>
    </row>
    <row r="11178" spans="1:10" ht="16">
      <c r="A11178" s="3">
        <v>100</v>
      </c>
      <c r="B11178" s="7">
        <v>40497</v>
      </c>
      <c r="C11178" s="3">
        <v>2954</v>
      </c>
      <c r="J11178" s="2"/>
    </row>
    <row r="11179" spans="1:10" ht="16">
      <c r="A11179" s="3">
        <v>10</v>
      </c>
      <c r="B11179" s="7">
        <v>40498</v>
      </c>
      <c r="C11179" s="3">
        <v>2954</v>
      </c>
      <c r="J11179" s="2"/>
    </row>
    <row r="11180" spans="1:10" ht="16">
      <c r="A11180" s="3">
        <v>160</v>
      </c>
      <c r="B11180" s="7">
        <v>40499</v>
      </c>
      <c r="C11180" s="3">
        <v>2954</v>
      </c>
      <c r="J11180" s="2"/>
    </row>
    <row r="11181" spans="1:10" ht="16">
      <c r="A11181" s="3">
        <v>25</v>
      </c>
      <c r="B11181" s="7">
        <v>40499</v>
      </c>
      <c r="C11181" s="3">
        <v>2954</v>
      </c>
      <c r="J11181" s="2"/>
    </row>
    <row r="11182" spans="1:10" ht="16">
      <c r="A11182" s="3">
        <v>250</v>
      </c>
      <c r="B11182" s="7">
        <v>40500</v>
      </c>
      <c r="C11182" s="3">
        <v>2954</v>
      </c>
      <c r="J11182" s="2"/>
    </row>
    <row r="11183" spans="1:10" ht="16">
      <c r="A11183" s="3">
        <v>20</v>
      </c>
      <c r="B11183" s="7">
        <v>40500</v>
      </c>
      <c r="C11183" s="3">
        <v>2954</v>
      </c>
      <c r="J11183" s="2"/>
    </row>
    <row r="11184" spans="1:10" ht="16">
      <c r="A11184" s="3">
        <v>25</v>
      </c>
      <c r="B11184" s="7">
        <v>40500</v>
      </c>
      <c r="C11184" s="3">
        <v>2954</v>
      </c>
      <c r="J11184" s="2"/>
    </row>
    <row r="11185" spans="1:10" ht="16">
      <c r="A11185" s="3">
        <v>20</v>
      </c>
      <c r="B11185" s="7">
        <v>40501</v>
      </c>
      <c r="C11185" s="3">
        <v>2954</v>
      </c>
      <c r="J11185" s="2"/>
    </row>
    <row r="11186" spans="1:10" ht="16">
      <c r="A11186" s="3">
        <v>25</v>
      </c>
      <c r="B11186" s="7">
        <v>40501</v>
      </c>
      <c r="C11186" s="3">
        <v>2954</v>
      </c>
      <c r="J11186" s="2"/>
    </row>
    <row r="11187" spans="1:10" ht="16">
      <c r="A11187" s="3">
        <v>20</v>
      </c>
      <c r="B11187" s="7">
        <v>40501</v>
      </c>
      <c r="C11187" s="3">
        <v>2954</v>
      </c>
      <c r="J11187" s="2"/>
    </row>
    <row r="11188" spans="1:10" ht="16">
      <c r="A11188" s="3">
        <v>25</v>
      </c>
      <c r="B11188" s="7">
        <v>40501</v>
      </c>
      <c r="C11188" s="3">
        <v>2954</v>
      </c>
      <c r="J11188" s="2"/>
    </row>
    <row r="11189" spans="1:10" ht="16">
      <c r="A11189" s="3">
        <v>150</v>
      </c>
      <c r="B11189" s="7">
        <v>40501</v>
      </c>
      <c r="C11189" s="3">
        <v>2954</v>
      </c>
      <c r="J11189" s="2"/>
    </row>
    <row r="11190" spans="1:10" ht="16">
      <c r="A11190" s="3">
        <v>10</v>
      </c>
      <c r="B11190" s="7">
        <v>40501</v>
      </c>
      <c r="C11190" s="3">
        <v>2954</v>
      </c>
      <c r="J11190" s="2"/>
    </row>
    <row r="11191" spans="1:10" ht="16">
      <c r="A11191" s="3">
        <v>10</v>
      </c>
      <c r="B11191" s="7">
        <v>40501</v>
      </c>
      <c r="C11191" s="3">
        <v>2954</v>
      </c>
      <c r="J11191" s="2"/>
    </row>
    <row r="11192" spans="1:10" ht="16">
      <c r="A11192" s="3">
        <v>7</v>
      </c>
      <c r="B11192" s="7">
        <v>40501</v>
      </c>
      <c r="C11192" s="3">
        <v>2954</v>
      </c>
      <c r="J11192" s="2"/>
    </row>
    <row r="11193" spans="1:10" ht="16">
      <c r="A11193" s="3">
        <v>15</v>
      </c>
      <c r="B11193" s="7">
        <v>40501</v>
      </c>
      <c r="C11193" s="3">
        <v>2954</v>
      </c>
      <c r="J11193" s="2"/>
    </row>
    <row r="11194" spans="1:10" ht="16">
      <c r="A11194" s="3">
        <v>50</v>
      </c>
      <c r="B11194" s="7">
        <v>40501</v>
      </c>
      <c r="C11194" s="3">
        <v>2954</v>
      </c>
      <c r="J11194" s="2"/>
    </row>
    <row r="11195" spans="1:10" ht="16">
      <c r="A11195" s="3">
        <v>75</v>
      </c>
      <c r="B11195" s="7">
        <v>40501</v>
      </c>
      <c r="C11195" s="3">
        <v>2954</v>
      </c>
      <c r="J11195" s="2"/>
    </row>
    <row r="11196" spans="1:10" ht="16">
      <c r="A11196" s="3">
        <v>30</v>
      </c>
      <c r="B11196" s="7">
        <v>40501</v>
      </c>
      <c r="C11196" s="3">
        <v>2954</v>
      </c>
      <c r="J11196" s="2"/>
    </row>
    <row r="11197" spans="1:10" ht="16">
      <c r="A11197" s="3">
        <v>20</v>
      </c>
      <c r="B11197" s="7">
        <v>40501</v>
      </c>
      <c r="C11197" s="3">
        <v>2954</v>
      </c>
      <c r="J11197" s="2"/>
    </row>
    <row r="11198" spans="1:10" ht="16">
      <c r="A11198" s="3">
        <v>25</v>
      </c>
      <c r="B11198" s="7">
        <v>40501</v>
      </c>
      <c r="C11198" s="3">
        <v>2954</v>
      </c>
      <c r="J11198" s="2"/>
    </row>
    <row r="11199" spans="1:10" ht="16">
      <c r="A11199" s="3">
        <v>50</v>
      </c>
      <c r="B11199" s="7">
        <v>40501</v>
      </c>
      <c r="C11199" s="3">
        <v>2954</v>
      </c>
      <c r="J11199" s="2"/>
    </row>
    <row r="11200" spans="1:10" ht="16">
      <c r="A11200" s="3">
        <v>10</v>
      </c>
      <c r="B11200" s="7">
        <v>40501</v>
      </c>
      <c r="C11200" s="3">
        <v>2954</v>
      </c>
      <c r="J11200" s="2"/>
    </row>
    <row r="11201" spans="1:10" ht="16">
      <c r="A11201" s="3">
        <v>15</v>
      </c>
      <c r="B11201" s="7">
        <v>40501</v>
      </c>
      <c r="C11201" s="3">
        <v>2954</v>
      </c>
      <c r="J11201" s="2"/>
    </row>
    <row r="11202" spans="1:10" ht="16">
      <c r="A11202" s="3">
        <v>50</v>
      </c>
      <c r="B11202" s="7">
        <v>40501</v>
      </c>
      <c r="C11202" s="3">
        <v>2954</v>
      </c>
      <c r="J11202" s="2"/>
    </row>
    <row r="11203" spans="1:10" ht="16">
      <c r="A11203" s="3">
        <v>25</v>
      </c>
      <c r="B11203" s="7">
        <v>40501</v>
      </c>
      <c r="C11203" s="3">
        <v>2954</v>
      </c>
      <c r="J11203" s="2"/>
    </row>
    <row r="11204" spans="1:10" ht="16">
      <c r="A11204" s="3">
        <v>15</v>
      </c>
      <c r="B11204" s="7">
        <v>40501</v>
      </c>
      <c r="C11204" s="3">
        <v>2954</v>
      </c>
      <c r="J11204" s="2"/>
    </row>
    <row r="11205" spans="1:10" ht="16">
      <c r="A11205" s="3">
        <v>50</v>
      </c>
      <c r="B11205" s="7">
        <v>40501</v>
      </c>
      <c r="C11205" s="3">
        <v>2954</v>
      </c>
      <c r="J11205" s="2"/>
    </row>
    <row r="11206" spans="1:10" ht="16">
      <c r="A11206" s="3">
        <v>20</v>
      </c>
      <c r="B11206" s="7">
        <v>40501</v>
      </c>
      <c r="C11206" s="3">
        <v>2954</v>
      </c>
      <c r="J11206" s="2"/>
    </row>
    <row r="11207" spans="1:10" ht="16">
      <c r="A11207" s="3">
        <v>25</v>
      </c>
      <c r="B11207" s="7">
        <v>40501</v>
      </c>
      <c r="C11207" s="3">
        <v>2954</v>
      </c>
      <c r="J11207" s="2"/>
    </row>
    <row r="11208" spans="1:10" ht="16">
      <c r="A11208" s="3">
        <v>25</v>
      </c>
      <c r="B11208" s="7">
        <v>40501</v>
      </c>
      <c r="C11208" s="3">
        <v>2954</v>
      </c>
      <c r="J11208" s="2"/>
    </row>
    <row r="11209" spans="1:10" ht="16">
      <c r="A11209" s="3">
        <v>15</v>
      </c>
      <c r="B11209" s="7">
        <v>40501</v>
      </c>
      <c r="C11209" s="3">
        <v>2954</v>
      </c>
      <c r="J11209" s="2"/>
    </row>
    <row r="11210" spans="1:10" ht="16">
      <c r="A11210" s="3">
        <v>110</v>
      </c>
      <c r="B11210" s="7">
        <v>40444</v>
      </c>
      <c r="C11210" s="3">
        <v>2955</v>
      </c>
      <c r="J11210" s="2"/>
    </row>
    <row r="11211" spans="1:10" ht="16">
      <c r="A11211" s="3">
        <v>50</v>
      </c>
      <c r="B11211" s="7">
        <v>40454</v>
      </c>
      <c r="C11211" s="3">
        <v>2955</v>
      </c>
      <c r="J11211" s="2"/>
    </row>
    <row r="11212" spans="1:10" ht="16">
      <c r="A11212" s="3">
        <v>5</v>
      </c>
      <c r="B11212" s="7">
        <v>40466</v>
      </c>
      <c r="C11212" s="3">
        <v>2955</v>
      </c>
      <c r="J11212" s="2"/>
    </row>
    <row r="11213" spans="1:10" ht="16">
      <c r="A11213" s="3">
        <v>50</v>
      </c>
      <c r="B11213" s="7">
        <v>40435</v>
      </c>
      <c r="C11213" s="3">
        <v>2959</v>
      </c>
      <c r="J11213" s="2"/>
    </row>
    <row r="11214" spans="1:10" ht="16">
      <c r="A11214" s="3">
        <v>25</v>
      </c>
      <c r="B11214" s="7">
        <v>40435</v>
      </c>
      <c r="C11214" s="3">
        <v>2959</v>
      </c>
      <c r="J11214" s="2"/>
    </row>
    <row r="11215" spans="1:10" ht="16">
      <c r="A11215" s="3">
        <v>409</v>
      </c>
      <c r="B11215" s="7">
        <v>40435</v>
      </c>
      <c r="C11215" s="3">
        <v>2959</v>
      </c>
      <c r="J11215" s="2"/>
    </row>
    <row r="11216" spans="1:10" ht="16">
      <c r="A11216" s="3">
        <v>10</v>
      </c>
      <c r="B11216" s="7">
        <v>40435</v>
      </c>
      <c r="C11216" s="3">
        <v>2959</v>
      </c>
      <c r="J11216" s="2"/>
    </row>
    <row r="11217" spans="1:10" ht="16">
      <c r="A11217" s="3">
        <v>50</v>
      </c>
      <c r="B11217" s="7">
        <v>40435</v>
      </c>
      <c r="C11217" s="3">
        <v>2959</v>
      </c>
      <c r="J11217" s="2"/>
    </row>
    <row r="11218" spans="1:10" ht="16">
      <c r="A11218" s="3">
        <v>100</v>
      </c>
      <c r="B11218" s="7">
        <v>40436</v>
      </c>
      <c r="C11218" s="3">
        <v>2959</v>
      </c>
      <c r="J11218" s="2"/>
    </row>
    <row r="11219" spans="1:10" ht="16">
      <c r="A11219" s="3">
        <v>50</v>
      </c>
      <c r="B11219" s="7">
        <v>40436</v>
      </c>
      <c r="C11219" s="3">
        <v>2959</v>
      </c>
      <c r="J11219" s="2"/>
    </row>
    <row r="11220" spans="1:10" ht="16">
      <c r="A11220" s="3">
        <v>50</v>
      </c>
      <c r="B11220" s="7">
        <v>40436</v>
      </c>
      <c r="C11220" s="3">
        <v>2959</v>
      </c>
      <c r="J11220" s="2"/>
    </row>
    <row r="11221" spans="1:10" ht="16">
      <c r="A11221" s="3">
        <v>15</v>
      </c>
      <c r="B11221" s="7">
        <v>40436</v>
      </c>
      <c r="C11221" s="3">
        <v>2959</v>
      </c>
      <c r="J11221" s="2"/>
    </row>
    <row r="11222" spans="1:10" ht="16">
      <c r="A11222" s="3">
        <v>160</v>
      </c>
      <c r="B11222" s="7">
        <v>40453</v>
      </c>
      <c r="C11222" s="3">
        <v>2959</v>
      </c>
      <c r="J11222" s="2"/>
    </row>
    <row r="11223" spans="1:10" ht="16">
      <c r="A11223" s="3">
        <v>40</v>
      </c>
      <c r="B11223" s="7">
        <v>40455</v>
      </c>
      <c r="C11223" s="3">
        <v>2959</v>
      </c>
      <c r="J11223" s="2"/>
    </row>
    <row r="11224" spans="1:10" ht="16">
      <c r="A11224" s="3">
        <v>110</v>
      </c>
      <c r="B11224" s="7">
        <v>40463</v>
      </c>
      <c r="C11224" s="3">
        <v>2959</v>
      </c>
      <c r="J11224" s="2"/>
    </row>
    <row r="11225" spans="1:10" ht="16">
      <c r="A11225" s="3">
        <v>25</v>
      </c>
      <c r="B11225" s="7">
        <v>40465</v>
      </c>
      <c r="C11225" s="3">
        <v>2959</v>
      </c>
      <c r="J11225" s="2"/>
    </row>
    <row r="11226" spans="1:10" ht="16">
      <c r="A11226" s="3">
        <v>100</v>
      </c>
      <c r="B11226" s="7">
        <v>40465</v>
      </c>
      <c r="C11226" s="3">
        <v>2959</v>
      </c>
      <c r="J11226" s="2"/>
    </row>
    <row r="11227" spans="1:10" ht="16">
      <c r="A11227" s="3">
        <v>6</v>
      </c>
      <c r="B11227" s="7">
        <v>40466</v>
      </c>
      <c r="C11227" s="3">
        <v>2959</v>
      </c>
      <c r="J11227" s="2"/>
    </row>
    <row r="11228" spans="1:10" ht="16">
      <c r="A11228" s="3">
        <v>20</v>
      </c>
      <c r="B11228" s="7">
        <v>40382</v>
      </c>
      <c r="C11228" s="3">
        <v>2967</v>
      </c>
      <c r="J11228" s="2"/>
    </row>
    <row r="11229" spans="1:10" ht="16">
      <c r="A11229" s="3">
        <v>25</v>
      </c>
      <c r="B11229" s="7">
        <v>40386</v>
      </c>
      <c r="C11229" s="3">
        <v>2967</v>
      </c>
      <c r="J11229" s="2"/>
    </row>
    <row r="11230" spans="1:10" ht="16">
      <c r="A11230" s="3">
        <v>25</v>
      </c>
      <c r="B11230" s="7">
        <v>40387</v>
      </c>
      <c r="C11230" s="3">
        <v>2967</v>
      </c>
      <c r="J11230" s="2"/>
    </row>
    <row r="11231" spans="1:10" ht="16">
      <c r="A11231" s="3">
        <v>100</v>
      </c>
      <c r="B11231" s="7">
        <v>40394</v>
      </c>
      <c r="C11231" s="3">
        <v>2967</v>
      </c>
      <c r="J11231" s="2"/>
    </row>
    <row r="11232" spans="1:10" ht="16">
      <c r="A11232" s="3">
        <v>25</v>
      </c>
      <c r="B11232" s="7">
        <v>40397</v>
      </c>
      <c r="C11232" s="3">
        <v>2967</v>
      </c>
      <c r="J11232" s="2"/>
    </row>
    <row r="11233" spans="1:10" ht="16">
      <c r="A11233" s="3">
        <v>25</v>
      </c>
      <c r="B11233" s="7">
        <v>40398</v>
      </c>
      <c r="C11233" s="3">
        <v>2967</v>
      </c>
      <c r="J11233" s="2"/>
    </row>
    <row r="11234" spans="1:10" ht="16">
      <c r="A11234" s="3">
        <v>25</v>
      </c>
      <c r="B11234" s="7">
        <v>40403</v>
      </c>
      <c r="C11234" s="3">
        <v>2967</v>
      </c>
      <c r="J11234" s="2"/>
    </row>
    <row r="11235" spans="1:10" ht="16">
      <c r="A11235" s="3">
        <v>25</v>
      </c>
      <c r="B11235" s="7">
        <v>40403</v>
      </c>
      <c r="C11235" s="3">
        <v>2967</v>
      </c>
      <c r="J11235" s="2"/>
    </row>
    <row r="11236" spans="1:10" ht="16">
      <c r="A11236" s="3">
        <v>25</v>
      </c>
      <c r="B11236" s="7">
        <v>40403</v>
      </c>
      <c r="C11236" s="3">
        <v>2967</v>
      </c>
      <c r="J11236" s="2"/>
    </row>
    <row r="11237" spans="1:10" ht="16">
      <c r="A11237" s="3">
        <v>50</v>
      </c>
      <c r="B11237" s="7">
        <v>40404</v>
      </c>
      <c r="C11237" s="3">
        <v>2967</v>
      </c>
      <c r="J11237" s="2"/>
    </row>
    <row r="11238" spans="1:10" ht="16">
      <c r="A11238" s="3">
        <v>50</v>
      </c>
      <c r="B11238" s="7">
        <v>40406</v>
      </c>
      <c r="C11238" s="3">
        <v>2967</v>
      </c>
      <c r="J11238" s="2"/>
    </row>
    <row r="11239" spans="1:10" ht="16">
      <c r="A11239" s="3">
        <v>50</v>
      </c>
      <c r="B11239" s="7">
        <v>40409</v>
      </c>
      <c r="C11239" s="3">
        <v>2967</v>
      </c>
      <c r="J11239" s="2"/>
    </row>
    <row r="11240" spans="1:10" ht="16">
      <c r="A11240" s="3">
        <v>25</v>
      </c>
      <c r="B11240" s="7">
        <v>40411</v>
      </c>
      <c r="C11240" s="3">
        <v>2967</v>
      </c>
      <c r="J11240" s="2"/>
    </row>
    <row r="11241" spans="1:10" ht="16">
      <c r="A11241" s="3">
        <v>25</v>
      </c>
      <c r="B11241" s="7">
        <v>40414</v>
      </c>
      <c r="C11241" s="3">
        <v>2967</v>
      </c>
      <c r="J11241" s="2"/>
    </row>
    <row r="11242" spans="1:10" ht="16">
      <c r="A11242" s="3">
        <v>25</v>
      </c>
      <c r="B11242" s="7">
        <v>40416</v>
      </c>
      <c r="C11242" s="3">
        <v>2967</v>
      </c>
      <c r="J11242" s="2"/>
    </row>
    <row r="11243" spans="1:10" ht="16">
      <c r="A11243" s="3">
        <v>25</v>
      </c>
      <c r="B11243" s="7">
        <v>40420</v>
      </c>
      <c r="C11243" s="3">
        <v>2967</v>
      </c>
      <c r="J11243" s="2"/>
    </row>
    <row r="11244" spans="1:10" ht="16">
      <c r="A11244" s="3">
        <v>100</v>
      </c>
      <c r="B11244" s="7">
        <v>40414</v>
      </c>
      <c r="C11244" s="3">
        <v>2971</v>
      </c>
      <c r="J11244" s="2"/>
    </row>
    <row r="11245" spans="1:10" ht="16">
      <c r="A11245" s="3">
        <v>100</v>
      </c>
      <c r="B11245" s="7">
        <v>40414</v>
      </c>
      <c r="C11245" s="3">
        <v>2971</v>
      </c>
      <c r="J11245" s="2"/>
    </row>
    <row r="11246" spans="1:10" ht="16">
      <c r="A11246" s="3">
        <v>100</v>
      </c>
      <c r="B11246" s="7">
        <v>40414</v>
      </c>
      <c r="C11246" s="3">
        <v>2971</v>
      </c>
      <c r="J11246" s="2"/>
    </row>
    <row r="11247" spans="1:10" ht="16">
      <c r="A11247" s="3">
        <v>25</v>
      </c>
      <c r="B11247" s="7">
        <v>40414</v>
      </c>
      <c r="C11247" s="3">
        <v>2971</v>
      </c>
      <c r="J11247" s="2"/>
    </row>
    <row r="11248" spans="1:10" ht="16">
      <c r="A11248" s="3">
        <v>200</v>
      </c>
      <c r="B11248" s="7">
        <v>40416</v>
      </c>
      <c r="C11248" s="3">
        <v>2971</v>
      </c>
      <c r="J11248" s="2"/>
    </row>
    <row r="11249" spans="1:10" ht="16">
      <c r="A11249" s="3">
        <v>100</v>
      </c>
      <c r="B11249" s="7">
        <v>40416</v>
      </c>
      <c r="C11249" s="3">
        <v>2971</v>
      </c>
      <c r="J11249" s="2"/>
    </row>
    <row r="11250" spans="1:10" ht="16">
      <c r="A11250" s="3">
        <v>200</v>
      </c>
      <c r="B11250" s="7">
        <v>40417</v>
      </c>
      <c r="C11250" s="3">
        <v>2971</v>
      </c>
      <c r="J11250" s="2"/>
    </row>
    <row r="11251" spans="1:10" ht="16">
      <c r="A11251" s="3">
        <v>200</v>
      </c>
      <c r="B11251" s="7">
        <v>40417</v>
      </c>
      <c r="C11251" s="3">
        <v>2971</v>
      </c>
      <c r="J11251" s="2"/>
    </row>
    <row r="11252" spans="1:10" ht="16">
      <c r="A11252" s="3">
        <v>25</v>
      </c>
      <c r="B11252" s="7">
        <v>40418</v>
      </c>
      <c r="C11252" s="3">
        <v>2971</v>
      </c>
      <c r="J11252" s="2"/>
    </row>
    <row r="11253" spans="1:10" ht="16">
      <c r="A11253" s="3">
        <v>25</v>
      </c>
      <c r="B11253" s="7">
        <v>40418</v>
      </c>
      <c r="C11253" s="3">
        <v>2971</v>
      </c>
      <c r="J11253" s="2"/>
    </row>
    <row r="11254" spans="1:10" ht="16">
      <c r="A11254" s="3">
        <v>25</v>
      </c>
      <c r="B11254" s="7">
        <v>40425</v>
      </c>
      <c r="C11254" s="3">
        <v>2971</v>
      </c>
      <c r="J11254" s="2"/>
    </row>
    <row r="11255" spans="1:10" ht="16">
      <c r="A11255" s="3">
        <v>20</v>
      </c>
      <c r="B11255" s="7">
        <v>40429</v>
      </c>
      <c r="C11255" s="3">
        <v>2971</v>
      </c>
      <c r="J11255" s="2"/>
    </row>
    <row r="11256" spans="1:10" ht="16">
      <c r="A11256" s="3">
        <v>60</v>
      </c>
      <c r="B11256" s="7">
        <v>40429</v>
      </c>
      <c r="C11256" s="3">
        <v>2971</v>
      </c>
      <c r="J11256" s="2"/>
    </row>
    <row r="11257" spans="1:10" ht="16">
      <c r="A11257" s="3">
        <v>5</v>
      </c>
      <c r="B11257" s="7">
        <v>40438</v>
      </c>
      <c r="C11257" s="3">
        <v>2971</v>
      </c>
      <c r="J11257" s="2"/>
    </row>
    <row r="11258" spans="1:10" ht="16">
      <c r="A11258" s="3">
        <v>100</v>
      </c>
      <c r="B11258" s="7">
        <v>40396</v>
      </c>
      <c r="C11258" s="3">
        <v>2973</v>
      </c>
      <c r="J11258" s="2"/>
    </row>
    <row r="11259" spans="1:10" ht="16">
      <c r="A11259" s="3">
        <v>5</v>
      </c>
      <c r="B11259" s="7">
        <v>40396</v>
      </c>
      <c r="C11259" s="3">
        <v>2973</v>
      </c>
      <c r="J11259" s="2"/>
    </row>
    <row r="11260" spans="1:10" ht="16">
      <c r="A11260" s="3">
        <v>5</v>
      </c>
      <c r="B11260" s="7">
        <v>40396</v>
      </c>
      <c r="C11260" s="3">
        <v>2973</v>
      </c>
      <c r="J11260" s="2"/>
    </row>
    <row r="11261" spans="1:10" ht="16">
      <c r="A11261" s="3">
        <v>20</v>
      </c>
      <c r="B11261" s="7">
        <v>40396</v>
      </c>
      <c r="C11261" s="3">
        <v>2973</v>
      </c>
      <c r="J11261" s="2"/>
    </row>
    <row r="11262" spans="1:10" ht="16">
      <c r="A11262" s="3">
        <v>20</v>
      </c>
      <c r="B11262" s="7">
        <v>40396</v>
      </c>
      <c r="C11262" s="3">
        <v>2973</v>
      </c>
      <c r="J11262" s="2"/>
    </row>
    <row r="11263" spans="1:10" ht="16">
      <c r="A11263" s="3">
        <v>50</v>
      </c>
      <c r="B11263" s="7">
        <v>40396</v>
      </c>
      <c r="C11263" s="3">
        <v>2973</v>
      </c>
      <c r="J11263" s="2"/>
    </row>
    <row r="11264" spans="1:10" ht="16">
      <c r="A11264" s="3">
        <v>50</v>
      </c>
      <c r="B11264" s="7">
        <v>40396</v>
      </c>
      <c r="C11264" s="3">
        <v>2973</v>
      </c>
      <c r="J11264" s="2"/>
    </row>
    <row r="11265" spans="1:10" ht="16">
      <c r="A11265" s="3">
        <v>10</v>
      </c>
      <c r="B11265" s="7">
        <v>40396</v>
      </c>
      <c r="C11265" s="3">
        <v>2973</v>
      </c>
      <c r="J11265" s="2"/>
    </row>
    <row r="11266" spans="1:10" ht="16">
      <c r="A11266" s="3">
        <v>40</v>
      </c>
      <c r="B11266" s="7">
        <v>40396</v>
      </c>
      <c r="C11266" s="3">
        <v>2973</v>
      </c>
      <c r="J11266" s="2"/>
    </row>
    <row r="11267" spans="1:10" ht="16">
      <c r="A11267" s="3">
        <v>50</v>
      </c>
      <c r="B11267" s="7">
        <v>40396</v>
      </c>
      <c r="C11267" s="3">
        <v>2973</v>
      </c>
      <c r="J11267" s="2"/>
    </row>
    <row r="11268" spans="1:10" ht="16">
      <c r="A11268" s="3">
        <v>100</v>
      </c>
      <c r="B11268" s="7">
        <v>40396</v>
      </c>
      <c r="C11268" s="3">
        <v>2973</v>
      </c>
      <c r="J11268" s="2"/>
    </row>
    <row r="11269" spans="1:10" ht="16">
      <c r="A11269" s="3">
        <v>25</v>
      </c>
      <c r="B11269" s="7">
        <v>40396</v>
      </c>
      <c r="C11269" s="3">
        <v>2973</v>
      </c>
      <c r="J11269" s="2"/>
    </row>
    <row r="11270" spans="1:10" ht="16">
      <c r="A11270" s="3">
        <v>10</v>
      </c>
      <c r="B11270" s="7">
        <v>40396</v>
      </c>
      <c r="C11270" s="3">
        <v>2973</v>
      </c>
      <c r="J11270" s="2"/>
    </row>
    <row r="11271" spans="1:10" ht="16">
      <c r="A11271" s="3">
        <v>100</v>
      </c>
      <c r="B11271" s="7">
        <v>40396</v>
      </c>
      <c r="C11271" s="3">
        <v>2973</v>
      </c>
      <c r="J11271" s="2"/>
    </row>
    <row r="11272" spans="1:10" ht="16">
      <c r="A11272" s="3">
        <v>10</v>
      </c>
      <c r="B11272" s="7">
        <v>40396</v>
      </c>
      <c r="C11272" s="3">
        <v>2973</v>
      </c>
      <c r="J11272" s="2"/>
    </row>
    <row r="11273" spans="1:10" ht="16">
      <c r="A11273" s="3">
        <v>20</v>
      </c>
      <c r="B11273" s="7">
        <v>40397</v>
      </c>
      <c r="C11273" s="3">
        <v>2973</v>
      </c>
      <c r="J11273" s="2"/>
    </row>
    <row r="11274" spans="1:10" ht="16">
      <c r="A11274" s="3">
        <v>25</v>
      </c>
      <c r="B11274" s="7">
        <v>40397</v>
      </c>
      <c r="C11274" s="3">
        <v>2973</v>
      </c>
      <c r="J11274" s="2"/>
    </row>
    <row r="11275" spans="1:10" ht="16">
      <c r="A11275" s="3">
        <v>25</v>
      </c>
      <c r="B11275" s="7">
        <v>40397</v>
      </c>
      <c r="C11275" s="3">
        <v>2973</v>
      </c>
      <c r="J11275" s="2"/>
    </row>
    <row r="11276" spans="1:10" ht="16">
      <c r="A11276" s="3">
        <v>20</v>
      </c>
      <c r="B11276" s="7">
        <v>40397</v>
      </c>
      <c r="C11276" s="3">
        <v>2973</v>
      </c>
      <c r="J11276" s="2"/>
    </row>
    <row r="11277" spans="1:10" ht="16">
      <c r="A11277" s="3">
        <v>20</v>
      </c>
      <c r="B11277" s="7">
        <v>40397</v>
      </c>
      <c r="C11277" s="3">
        <v>2973</v>
      </c>
      <c r="J11277" s="2"/>
    </row>
    <row r="11278" spans="1:10" ht="16">
      <c r="A11278" s="3">
        <v>5</v>
      </c>
      <c r="B11278" s="7">
        <v>40397</v>
      </c>
      <c r="C11278" s="3">
        <v>2973</v>
      </c>
      <c r="J11278" s="2"/>
    </row>
    <row r="11279" spans="1:10" ht="16">
      <c r="A11279" s="3">
        <v>20</v>
      </c>
      <c r="B11279" s="7">
        <v>40397</v>
      </c>
      <c r="C11279" s="3">
        <v>2973</v>
      </c>
      <c r="J11279" s="2"/>
    </row>
    <row r="11280" spans="1:10" ht="16">
      <c r="A11280" s="3">
        <v>20</v>
      </c>
      <c r="B11280" s="7">
        <v>40397</v>
      </c>
      <c r="C11280" s="3">
        <v>2973</v>
      </c>
      <c r="J11280" s="2"/>
    </row>
    <row r="11281" spans="1:10" ht="16">
      <c r="A11281" s="3">
        <v>25</v>
      </c>
      <c r="B11281" s="7">
        <v>40397</v>
      </c>
      <c r="C11281" s="3">
        <v>2973</v>
      </c>
      <c r="J11281" s="2"/>
    </row>
    <row r="11282" spans="1:10" ht="16">
      <c r="A11282" s="3">
        <v>100</v>
      </c>
      <c r="B11282" s="7">
        <v>40397</v>
      </c>
      <c r="C11282" s="3">
        <v>2973</v>
      </c>
      <c r="J11282" s="2"/>
    </row>
    <row r="11283" spans="1:10" ht="16">
      <c r="A11283" s="3">
        <v>100</v>
      </c>
      <c r="B11283" s="7">
        <v>40397</v>
      </c>
      <c r="C11283" s="3">
        <v>2973</v>
      </c>
      <c r="J11283" s="2"/>
    </row>
    <row r="11284" spans="1:10" ht="16">
      <c r="A11284" s="3">
        <v>25</v>
      </c>
      <c r="B11284" s="7">
        <v>40397</v>
      </c>
      <c r="C11284" s="3">
        <v>2973</v>
      </c>
      <c r="J11284" s="2"/>
    </row>
    <row r="11285" spans="1:10" ht="16">
      <c r="A11285" s="3">
        <v>20</v>
      </c>
      <c r="B11285" s="7">
        <v>40397</v>
      </c>
      <c r="C11285" s="3">
        <v>2973</v>
      </c>
      <c r="J11285" s="2"/>
    </row>
    <row r="11286" spans="1:10" ht="16">
      <c r="A11286" s="3">
        <v>25</v>
      </c>
      <c r="B11286" s="7">
        <v>40397</v>
      </c>
      <c r="C11286" s="3">
        <v>2973</v>
      </c>
      <c r="J11286" s="2"/>
    </row>
    <row r="11287" spans="1:10" ht="16">
      <c r="A11287" s="3">
        <v>60</v>
      </c>
      <c r="B11287" s="7">
        <v>40397</v>
      </c>
      <c r="C11287" s="3">
        <v>2973</v>
      </c>
      <c r="J11287" s="2"/>
    </row>
    <row r="11288" spans="1:10" ht="16">
      <c r="A11288" s="3">
        <v>50</v>
      </c>
      <c r="B11288" s="7">
        <v>40397</v>
      </c>
      <c r="C11288" s="3">
        <v>2973</v>
      </c>
      <c r="J11288" s="2"/>
    </row>
    <row r="11289" spans="1:10" ht="16">
      <c r="A11289" s="3">
        <v>20</v>
      </c>
      <c r="B11289" s="7">
        <v>40398</v>
      </c>
      <c r="C11289" s="3">
        <v>2973</v>
      </c>
      <c r="J11289" s="2"/>
    </row>
    <row r="11290" spans="1:10" ht="16">
      <c r="A11290" s="3">
        <v>10</v>
      </c>
      <c r="B11290" s="7">
        <v>40398</v>
      </c>
      <c r="C11290" s="3">
        <v>2973</v>
      </c>
      <c r="J11290" s="2"/>
    </row>
    <row r="11291" spans="1:10" ht="16">
      <c r="A11291" s="3">
        <v>5</v>
      </c>
      <c r="B11291" s="7">
        <v>40398</v>
      </c>
      <c r="C11291" s="3">
        <v>2973</v>
      </c>
      <c r="J11291" s="2"/>
    </row>
    <row r="11292" spans="1:10" ht="16">
      <c r="A11292" s="3">
        <v>20</v>
      </c>
      <c r="B11292" s="7">
        <v>40398</v>
      </c>
      <c r="C11292" s="3">
        <v>2973</v>
      </c>
      <c r="J11292" s="2"/>
    </row>
    <row r="11293" spans="1:10" ht="16">
      <c r="A11293" s="3">
        <v>50</v>
      </c>
      <c r="B11293" s="7">
        <v>40398</v>
      </c>
      <c r="C11293" s="3">
        <v>2973</v>
      </c>
      <c r="J11293" s="2"/>
    </row>
    <row r="11294" spans="1:10" ht="16">
      <c r="A11294" s="3">
        <v>10</v>
      </c>
      <c r="B11294" s="7">
        <v>40399</v>
      </c>
      <c r="C11294" s="3">
        <v>2973</v>
      </c>
      <c r="J11294" s="2"/>
    </row>
    <row r="11295" spans="1:10" ht="16">
      <c r="A11295" s="3">
        <v>100</v>
      </c>
      <c r="B11295" s="7">
        <v>40399</v>
      </c>
      <c r="C11295" s="3">
        <v>2973</v>
      </c>
      <c r="J11295" s="2"/>
    </row>
    <row r="11296" spans="1:10" ht="16">
      <c r="A11296" s="3">
        <v>50</v>
      </c>
      <c r="B11296" s="7">
        <v>40399</v>
      </c>
      <c r="C11296" s="3">
        <v>2973</v>
      </c>
      <c r="J11296" s="2"/>
    </row>
    <row r="11297" spans="1:10" ht="16">
      <c r="A11297" s="3">
        <v>5</v>
      </c>
      <c r="B11297" s="7">
        <v>40399</v>
      </c>
      <c r="C11297" s="3">
        <v>2973</v>
      </c>
      <c r="J11297" s="2"/>
    </row>
    <row r="11298" spans="1:10" ht="16">
      <c r="A11298" s="3">
        <v>25</v>
      </c>
      <c r="B11298" s="7">
        <v>40399</v>
      </c>
      <c r="C11298" s="3">
        <v>2973</v>
      </c>
      <c r="J11298" s="2"/>
    </row>
    <row r="11299" spans="1:10" ht="16">
      <c r="A11299" s="3">
        <v>20</v>
      </c>
      <c r="B11299" s="7">
        <v>40399</v>
      </c>
      <c r="C11299" s="3">
        <v>2973</v>
      </c>
      <c r="J11299" s="2"/>
    </row>
    <row r="11300" spans="1:10" ht="16">
      <c r="A11300" s="3">
        <v>25</v>
      </c>
      <c r="B11300" s="7">
        <v>40399</v>
      </c>
      <c r="C11300" s="3">
        <v>2973</v>
      </c>
      <c r="J11300" s="2"/>
    </row>
    <row r="11301" spans="1:10" ht="16">
      <c r="A11301" s="3">
        <v>20</v>
      </c>
      <c r="B11301" s="7">
        <v>40399</v>
      </c>
      <c r="C11301" s="3">
        <v>2973</v>
      </c>
      <c r="J11301" s="2"/>
    </row>
    <row r="11302" spans="1:10" ht="16">
      <c r="A11302" s="3">
        <v>10</v>
      </c>
      <c r="B11302" s="7">
        <v>40399</v>
      </c>
      <c r="C11302" s="3">
        <v>2973</v>
      </c>
      <c r="J11302" s="2"/>
    </row>
    <row r="11303" spans="1:10" ht="16">
      <c r="A11303" s="3">
        <v>20</v>
      </c>
      <c r="B11303" s="7">
        <v>40400</v>
      </c>
      <c r="C11303" s="3">
        <v>2973</v>
      </c>
      <c r="J11303" s="2"/>
    </row>
    <row r="11304" spans="1:10" ht="16">
      <c r="A11304" s="3">
        <v>50</v>
      </c>
      <c r="B11304" s="7">
        <v>40400</v>
      </c>
      <c r="C11304" s="3">
        <v>2973</v>
      </c>
      <c r="J11304" s="2"/>
    </row>
    <row r="11305" spans="1:10" ht="16">
      <c r="A11305" s="3">
        <v>50</v>
      </c>
      <c r="B11305" s="7">
        <v>40400</v>
      </c>
      <c r="C11305" s="3">
        <v>2973</v>
      </c>
      <c r="J11305" s="2"/>
    </row>
    <row r="11306" spans="1:10" ht="16">
      <c r="A11306" s="3">
        <v>20</v>
      </c>
      <c r="B11306" s="7">
        <v>40400</v>
      </c>
      <c r="C11306" s="3">
        <v>2973</v>
      </c>
      <c r="J11306" s="2"/>
    </row>
    <row r="11307" spans="1:10" ht="16">
      <c r="A11307" s="3">
        <v>25</v>
      </c>
      <c r="B11307" s="7">
        <v>40400</v>
      </c>
      <c r="C11307" s="3">
        <v>2973</v>
      </c>
      <c r="J11307" s="2"/>
    </row>
    <row r="11308" spans="1:10" ht="16">
      <c r="A11308" s="3">
        <v>25</v>
      </c>
      <c r="B11308" s="7">
        <v>40401</v>
      </c>
      <c r="C11308" s="3">
        <v>2973</v>
      </c>
      <c r="J11308" s="2"/>
    </row>
    <row r="11309" spans="1:10" ht="16">
      <c r="A11309" s="3">
        <v>25</v>
      </c>
      <c r="B11309" s="7">
        <v>40401</v>
      </c>
      <c r="C11309" s="3">
        <v>2973</v>
      </c>
      <c r="J11309" s="2"/>
    </row>
    <row r="11310" spans="1:10" ht="16">
      <c r="A11310" s="3">
        <v>20</v>
      </c>
      <c r="B11310" s="7">
        <v>40402</v>
      </c>
      <c r="C11310" s="3">
        <v>2973</v>
      </c>
      <c r="J11310" s="2"/>
    </row>
    <row r="11311" spans="1:10" ht="16">
      <c r="A11311" s="3">
        <v>5</v>
      </c>
      <c r="B11311" s="7">
        <v>40402</v>
      </c>
      <c r="C11311" s="3">
        <v>2973</v>
      </c>
      <c r="J11311" s="2"/>
    </row>
    <row r="11312" spans="1:10" ht="16">
      <c r="A11312" s="3">
        <v>25</v>
      </c>
      <c r="B11312" s="7">
        <v>40402</v>
      </c>
      <c r="C11312" s="3">
        <v>2973</v>
      </c>
      <c r="J11312" s="2"/>
    </row>
    <row r="11313" spans="1:10" ht="16">
      <c r="A11313" s="3">
        <v>75</v>
      </c>
      <c r="B11313" s="7">
        <v>40402</v>
      </c>
      <c r="C11313" s="3">
        <v>2973</v>
      </c>
      <c r="J11313" s="2"/>
    </row>
    <row r="11314" spans="1:10" ht="16">
      <c r="A11314" s="3">
        <v>255</v>
      </c>
      <c r="B11314" s="7">
        <v>40402</v>
      </c>
      <c r="C11314" s="3">
        <v>2973</v>
      </c>
      <c r="J11314" s="2"/>
    </row>
    <row r="11315" spans="1:10" ht="16">
      <c r="A11315" s="3">
        <v>25</v>
      </c>
      <c r="B11315" s="7">
        <v>40402</v>
      </c>
      <c r="C11315" s="3">
        <v>2973</v>
      </c>
      <c r="J11315" s="2"/>
    </row>
    <row r="11316" spans="1:10" ht="16">
      <c r="A11316" s="3">
        <v>20</v>
      </c>
      <c r="B11316" s="7">
        <v>40402</v>
      </c>
      <c r="C11316" s="3">
        <v>2973</v>
      </c>
      <c r="J11316" s="2"/>
    </row>
    <row r="11317" spans="1:10" ht="16">
      <c r="A11317" s="3">
        <v>15</v>
      </c>
      <c r="B11317" s="7">
        <v>40402</v>
      </c>
      <c r="C11317" s="3">
        <v>2973</v>
      </c>
      <c r="J11317" s="2"/>
    </row>
    <row r="11318" spans="1:10" ht="16">
      <c r="A11318" s="3">
        <v>50</v>
      </c>
      <c r="B11318" s="7">
        <v>40402</v>
      </c>
      <c r="C11318" s="3">
        <v>2973</v>
      </c>
      <c r="J11318" s="2"/>
    </row>
    <row r="11319" spans="1:10" ht="16">
      <c r="A11319" s="3">
        <v>10</v>
      </c>
      <c r="B11319" s="7">
        <v>40402</v>
      </c>
      <c r="C11319" s="3">
        <v>2973</v>
      </c>
      <c r="J11319" s="2"/>
    </row>
    <row r="11320" spans="1:10" ht="16">
      <c r="A11320" s="3">
        <v>25</v>
      </c>
      <c r="B11320" s="7">
        <v>40402</v>
      </c>
      <c r="C11320" s="3">
        <v>2973</v>
      </c>
      <c r="J11320" s="2"/>
    </row>
    <row r="11321" spans="1:10" ht="16">
      <c r="A11321" s="3">
        <v>15</v>
      </c>
      <c r="B11321" s="7">
        <v>40402</v>
      </c>
      <c r="C11321" s="3">
        <v>2973</v>
      </c>
      <c r="J11321" s="2"/>
    </row>
    <row r="11322" spans="1:10" ht="16">
      <c r="A11322" s="3">
        <v>25</v>
      </c>
      <c r="B11322" s="7">
        <v>40402</v>
      </c>
      <c r="C11322" s="3">
        <v>2973</v>
      </c>
      <c r="J11322" s="2"/>
    </row>
    <row r="11323" spans="1:10" ht="16">
      <c r="A11323" s="3">
        <v>50</v>
      </c>
      <c r="B11323" s="7">
        <v>40402</v>
      </c>
      <c r="C11323" s="3">
        <v>2973</v>
      </c>
      <c r="J11323" s="2"/>
    </row>
    <row r="11324" spans="1:10" ht="16">
      <c r="A11324" s="3">
        <v>50</v>
      </c>
      <c r="B11324" s="7">
        <v>40402</v>
      </c>
      <c r="C11324" s="3">
        <v>2973</v>
      </c>
      <c r="J11324" s="2"/>
    </row>
    <row r="11325" spans="1:10" ht="16">
      <c r="A11325" s="3">
        <v>15</v>
      </c>
      <c r="B11325" s="7">
        <v>40402</v>
      </c>
      <c r="C11325" s="3">
        <v>2973</v>
      </c>
      <c r="J11325" s="2"/>
    </row>
    <row r="11326" spans="1:10" ht="16">
      <c r="A11326" s="3">
        <v>20</v>
      </c>
      <c r="B11326" s="7">
        <v>40402</v>
      </c>
      <c r="C11326" s="3">
        <v>2973</v>
      </c>
      <c r="J11326" s="2"/>
    </row>
    <row r="11327" spans="1:10" ht="16">
      <c r="A11327" s="3">
        <v>20</v>
      </c>
      <c r="B11327" s="7">
        <v>40402</v>
      </c>
      <c r="C11327" s="3">
        <v>2973</v>
      </c>
      <c r="J11327" s="2"/>
    </row>
    <row r="11328" spans="1:10" ht="16">
      <c r="A11328" s="3">
        <v>20</v>
      </c>
      <c r="B11328" s="7">
        <v>40402</v>
      </c>
      <c r="C11328" s="3">
        <v>2973</v>
      </c>
      <c r="J11328" s="2"/>
    </row>
    <row r="11329" spans="1:10" ht="16">
      <c r="A11329" s="3">
        <v>20</v>
      </c>
      <c r="B11329" s="7">
        <v>40403</v>
      </c>
      <c r="C11329" s="3">
        <v>2973</v>
      </c>
      <c r="J11329" s="2"/>
    </row>
    <row r="11330" spans="1:10" ht="16">
      <c r="A11330" s="3">
        <v>20</v>
      </c>
      <c r="B11330" s="7">
        <v>40403</v>
      </c>
      <c r="C11330" s="3">
        <v>2973</v>
      </c>
      <c r="J11330" s="2"/>
    </row>
    <row r="11331" spans="1:10" ht="16">
      <c r="A11331" s="3">
        <v>50</v>
      </c>
      <c r="B11331" s="7">
        <v>40403</v>
      </c>
      <c r="C11331" s="3">
        <v>2973</v>
      </c>
      <c r="J11331" s="2"/>
    </row>
    <row r="11332" spans="1:10" ht="16">
      <c r="A11332" s="3">
        <v>10</v>
      </c>
      <c r="B11332" s="7">
        <v>40403</v>
      </c>
      <c r="C11332" s="3">
        <v>2973</v>
      </c>
      <c r="J11332" s="2"/>
    </row>
    <row r="11333" spans="1:10" ht="16">
      <c r="A11333" s="3">
        <v>10</v>
      </c>
      <c r="B11333" s="7">
        <v>40403</v>
      </c>
      <c r="C11333" s="3">
        <v>2973</v>
      </c>
      <c r="J11333" s="2"/>
    </row>
    <row r="11334" spans="1:10" ht="16">
      <c r="A11334" s="3">
        <v>10</v>
      </c>
      <c r="B11334" s="7">
        <v>40403</v>
      </c>
      <c r="C11334" s="3">
        <v>2973</v>
      </c>
      <c r="J11334" s="2"/>
    </row>
    <row r="11335" spans="1:10" ht="16">
      <c r="A11335" s="3">
        <v>20</v>
      </c>
      <c r="B11335" s="7">
        <v>40403</v>
      </c>
      <c r="C11335" s="3">
        <v>2973</v>
      </c>
      <c r="J11335" s="2"/>
    </row>
    <row r="11336" spans="1:10" ht="16">
      <c r="A11336" s="3">
        <v>25</v>
      </c>
      <c r="B11336" s="7">
        <v>40403</v>
      </c>
      <c r="C11336" s="3">
        <v>2973</v>
      </c>
      <c r="J11336" s="2"/>
    </row>
    <row r="11337" spans="1:10" ht="16">
      <c r="A11337" s="3">
        <v>10</v>
      </c>
      <c r="B11337" s="7">
        <v>40403</v>
      </c>
      <c r="C11337" s="3">
        <v>2973</v>
      </c>
      <c r="J11337" s="2"/>
    </row>
    <row r="11338" spans="1:10" ht="16">
      <c r="A11338" s="3">
        <v>50</v>
      </c>
      <c r="B11338" s="7">
        <v>40403</v>
      </c>
      <c r="C11338" s="3">
        <v>2973</v>
      </c>
      <c r="J11338" s="2"/>
    </row>
    <row r="11339" spans="1:10" ht="16">
      <c r="A11339" s="3">
        <v>100</v>
      </c>
      <c r="B11339" s="7">
        <v>40403</v>
      </c>
      <c r="C11339" s="3">
        <v>2973</v>
      </c>
      <c r="J11339" s="2"/>
    </row>
    <row r="11340" spans="1:10" ht="16">
      <c r="A11340" s="3">
        <v>25</v>
      </c>
      <c r="B11340" s="7">
        <v>40404</v>
      </c>
      <c r="C11340" s="3">
        <v>2973</v>
      </c>
      <c r="J11340" s="2"/>
    </row>
    <row r="11341" spans="1:10" ht="16">
      <c r="A11341" s="3">
        <v>10</v>
      </c>
      <c r="B11341" s="7">
        <v>40404</v>
      </c>
      <c r="C11341" s="3">
        <v>2973</v>
      </c>
      <c r="J11341" s="2"/>
    </row>
    <row r="11342" spans="1:10" ht="16">
      <c r="A11342" s="3">
        <v>6</v>
      </c>
      <c r="B11342" s="7">
        <v>40404</v>
      </c>
      <c r="C11342" s="3">
        <v>2973</v>
      </c>
      <c r="J11342" s="2"/>
    </row>
    <row r="11343" spans="1:10" ht="16">
      <c r="A11343" s="3">
        <v>25</v>
      </c>
      <c r="B11343" s="7">
        <v>40404</v>
      </c>
      <c r="C11343" s="3">
        <v>2973</v>
      </c>
      <c r="J11343" s="2"/>
    </row>
    <row r="11344" spans="1:10" ht="16">
      <c r="A11344" s="3">
        <v>25</v>
      </c>
      <c r="B11344" s="7">
        <v>40404</v>
      </c>
      <c r="C11344" s="3">
        <v>2973</v>
      </c>
      <c r="J11344" s="2"/>
    </row>
    <row r="11345" spans="1:10" ht="16">
      <c r="A11345" s="3">
        <v>20</v>
      </c>
      <c r="B11345" s="7">
        <v>40405</v>
      </c>
      <c r="C11345" s="3">
        <v>2973</v>
      </c>
      <c r="J11345" s="2"/>
    </row>
    <row r="11346" spans="1:10" ht="16">
      <c r="A11346" s="3">
        <v>20</v>
      </c>
      <c r="B11346" s="7">
        <v>40406</v>
      </c>
      <c r="C11346" s="3">
        <v>2973</v>
      </c>
      <c r="J11346" s="2"/>
    </row>
    <row r="11347" spans="1:10" ht="16">
      <c r="A11347" s="3">
        <v>25</v>
      </c>
      <c r="B11347" s="7">
        <v>40406</v>
      </c>
      <c r="C11347" s="3">
        <v>2973</v>
      </c>
      <c r="J11347" s="2"/>
    </row>
    <row r="11348" spans="1:10" ht="16">
      <c r="A11348" s="3">
        <v>20</v>
      </c>
      <c r="B11348" s="7">
        <v>40406</v>
      </c>
      <c r="C11348" s="3">
        <v>2973</v>
      </c>
      <c r="J11348" s="2"/>
    </row>
    <row r="11349" spans="1:10" ht="16">
      <c r="A11349" s="3">
        <v>50</v>
      </c>
      <c r="B11349" s="7">
        <v>40406</v>
      </c>
      <c r="C11349" s="3">
        <v>2973</v>
      </c>
      <c r="J11349" s="2"/>
    </row>
    <row r="11350" spans="1:10" ht="16">
      <c r="A11350" s="3">
        <v>30</v>
      </c>
      <c r="B11350" s="7">
        <v>40406</v>
      </c>
      <c r="C11350" s="3">
        <v>2973</v>
      </c>
      <c r="J11350" s="2"/>
    </row>
    <row r="11351" spans="1:10" ht="16">
      <c r="A11351" s="3">
        <v>20</v>
      </c>
      <c r="B11351" s="7">
        <v>40406</v>
      </c>
      <c r="C11351" s="3">
        <v>2973</v>
      </c>
      <c r="J11351" s="2"/>
    </row>
    <row r="11352" spans="1:10" ht="16">
      <c r="A11352" s="3">
        <v>20</v>
      </c>
      <c r="B11352" s="7">
        <v>40407</v>
      </c>
      <c r="C11352" s="3">
        <v>2973</v>
      </c>
      <c r="J11352" s="2"/>
    </row>
    <row r="11353" spans="1:10" ht="16">
      <c r="A11353" s="3">
        <v>20</v>
      </c>
      <c r="B11353" s="7">
        <v>40407</v>
      </c>
      <c r="C11353" s="3">
        <v>2973</v>
      </c>
      <c r="J11353" s="2"/>
    </row>
    <row r="11354" spans="1:10" ht="16">
      <c r="A11354" s="3">
        <v>5</v>
      </c>
      <c r="B11354" s="7">
        <v>40408</v>
      </c>
      <c r="C11354" s="3">
        <v>2973</v>
      </c>
      <c r="J11354" s="2"/>
    </row>
    <row r="11355" spans="1:10" ht="16">
      <c r="A11355" s="3">
        <v>100</v>
      </c>
      <c r="B11355" s="7">
        <v>40408</v>
      </c>
      <c r="C11355" s="3">
        <v>2973</v>
      </c>
      <c r="J11355" s="2"/>
    </row>
    <row r="11356" spans="1:10" ht="16">
      <c r="A11356" s="3">
        <v>10</v>
      </c>
      <c r="B11356" s="7">
        <v>40408</v>
      </c>
      <c r="C11356" s="3">
        <v>2973</v>
      </c>
      <c r="J11356" s="2"/>
    </row>
    <row r="11357" spans="1:10" ht="16">
      <c r="A11357" s="3">
        <v>10</v>
      </c>
      <c r="B11357" s="7">
        <v>40408</v>
      </c>
      <c r="C11357" s="3">
        <v>2973</v>
      </c>
      <c r="J11357" s="2"/>
    </row>
    <row r="11358" spans="1:10" ht="16">
      <c r="A11358" s="3">
        <v>20</v>
      </c>
      <c r="B11358" s="7">
        <v>40408</v>
      </c>
      <c r="C11358" s="3">
        <v>2973</v>
      </c>
      <c r="J11358" s="2"/>
    </row>
    <row r="11359" spans="1:10" ht="16">
      <c r="A11359" s="3">
        <v>20</v>
      </c>
      <c r="B11359" s="7">
        <v>40409</v>
      </c>
      <c r="C11359" s="3">
        <v>2973</v>
      </c>
      <c r="J11359" s="2"/>
    </row>
    <row r="11360" spans="1:10" ht="16">
      <c r="A11360" s="3">
        <v>25</v>
      </c>
      <c r="B11360" s="7">
        <v>40409</v>
      </c>
      <c r="C11360" s="3">
        <v>2973</v>
      </c>
      <c r="J11360" s="2"/>
    </row>
    <row r="11361" spans="1:10" ht="16">
      <c r="A11361" s="3">
        <v>50</v>
      </c>
      <c r="B11361" s="7">
        <v>40410</v>
      </c>
      <c r="C11361" s="3">
        <v>2973</v>
      </c>
      <c r="J11361" s="2"/>
    </row>
    <row r="11362" spans="1:10" ht="16">
      <c r="A11362" s="3">
        <v>25</v>
      </c>
      <c r="B11362" s="7">
        <v>40413</v>
      </c>
      <c r="C11362" s="3">
        <v>2973</v>
      </c>
      <c r="J11362" s="2"/>
    </row>
    <row r="11363" spans="1:10" ht="16">
      <c r="A11363" s="3">
        <v>50</v>
      </c>
      <c r="B11363" s="7">
        <v>40413</v>
      </c>
      <c r="C11363" s="3">
        <v>2973</v>
      </c>
      <c r="J11363" s="2"/>
    </row>
    <row r="11364" spans="1:10" ht="16">
      <c r="A11364" s="3">
        <v>20</v>
      </c>
      <c r="B11364" s="7">
        <v>40415</v>
      </c>
      <c r="C11364" s="3">
        <v>2973</v>
      </c>
      <c r="J11364" s="2"/>
    </row>
    <row r="11365" spans="1:10" ht="16">
      <c r="A11365" s="3">
        <v>20</v>
      </c>
      <c r="B11365" s="7">
        <v>40419</v>
      </c>
      <c r="C11365" s="3">
        <v>2973</v>
      </c>
      <c r="J11365" s="2"/>
    </row>
    <row r="11366" spans="1:10" ht="16">
      <c r="A11366" s="3">
        <v>5</v>
      </c>
      <c r="B11366" s="7">
        <v>40421</v>
      </c>
      <c r="C11366" s="3">
        <v>2973</v>
      </c>
      <c r="J11366" s="2"/>
    </row>
    <row r="11367" spans="1:10" ht="16">
      <c r="A11367" s="3">
        <v>25</v>
      </c>
      <c r="B11367" s="7">
        <v>40422</v>
      </c>
      <c r="C11367" s="3">
        <v>2973</v>
      </c>
      <c r="J11367" s="2"/>
    </row>
    <row r="11368" spans="1:10" ht="16">
      <c r="A11368" s="3">
        <v>25</v>
      </c>
      <c r="B11368" s="7">
        <v>40424</v>
      </c>
      <c r="C11368" s="3">
        <v>2973</v>
      </c>
      <c r="J11368" s="2"/>
    </row>
    <row r="11369" spans="1:10" ht="16">
      <c r="A11369" s="3">
        <v>20</v>
      </c>
      <c r="B11369" s="7">
        <v>40425</v>
      </c>
      <c r="C11369" s="3">
        <v>2973</v>
      </c>
      <c r="J11369" s="2"/>
    </row>
    <row r="11370" spans="1:10" ht="16">
      <c r="A11370" s="3">
        <v>100</v>
      </c>
      <c r="B11370" s="7">
        <v>40425</v>
      </c>
      <c r="C11370" s="3">
        <v>2973</v>
      </c>
      <c r="J11370" s="2"/>
    </row>
    <row r="11371" spans="1:10" ht="16">
      <c r="A11371" s="3">
        <v>20</v>
      </c>
      <c r="B11371" s="7">
        <v>40426</v>
      </c>
      <c r="C11371" s="3">
        <v>2973</v>
      </c>
      <c r="J11371" s="2"/>
    </row>
    <row r="11372" spans="1:10" ht="16">
      <c r="A11372" s="3">
        <v>50</v>
      </c>
      <c r="B11372" s="7">
        <v>40427</v>
      </c>
      <c r="C11372" s="3">
        <v>2973</v>
      </c>
      <c r="J11372" s="2"/>
    </row>
    <row r="11373" spans="1:10" ht="16">
      <c r="A11373" s="3">
        <v>20</v>
      </c>
      <c r="B11373" s="7">
        <v>40427</v>
      </c>
      <c r="C11373" s="3">
        <v>2973</v>
      </c>
      <c r="J11373" s="2"/>
    </row>
    <row r="11374" spans="1:10" ht="16">
      <c r="A11374" s="3">
        <v>25</v>
      </c>
      <c r="B11374" s="7">
        <v>40427</v>
      </c>
      <c r="C11374" s="3">
        <v>2973</v>
      </c>
      <c r="J11374" s="2"/>
    </row>
    <row r="11375" spans="1:10" ht="16">
      <c r="A11375" s="3">
        <v>25</v>
      </c>
      <c r="B11375" s="7">
        <v>40427</v>
      </c>
      <c r="C11375" s="3">
        <v>2973</v>
      </c>
      <c r="J11375" s="2"/>
    </row>
    <row r="11376" spans="1:10" ht="16">
      <c r="A11376" s="3">
        <v>25</v>
      </c>
      <c r="B11376" s="7">
        <v>40427</v>
      </c>
      <c r="C11376" s="3">
        <v>2973</v>
      </c>
      <c r="J11376" s="2"/>
    </row>
    <row r="11377" spans="1:10" ht="16">
      <c r="A11377" s="3">
        <v>20</v>
      </c>
      <c r="B11377" s="7">
        <v>40427</v>
      </c>
      <c r="C11377" s="3">
        <v>2973</v>
      </c>
      <c r="J11377" s="2"/>
    </row>
    <row r="11378" spans="1:10" ht="16">
      <c r="A11378" s="3">
        <v>10</v>
      </c>
      <c r="B11378" s="7">
        <v>40427</v>
      </c>
      <c r="C11378" s="3">
        <v>2973</v>
      </c>
      <c r="J11378" s="2"/>
    </row>
    <row r="11379" spans="1:10" ht="16">
      <c r="A11379" s="3">
        <v>10</v>
      </c>
      <c r="B11379" s="7">
        <v>40427</v>
      </c>
      <c r="C11379" s="3">
        <v>2973</v>
      </c>
      <c r="J11379" s="2"/>
    </row>
    <row r="11380" spans="1:10" ht="16">
      <c r="A11380" s="3">
        <v>25</v>
      </c>
      <c r="B11380" s="7">
        <v>40427</v>
      </c>
      <c r="C11380" s="3">
        <v>2973</v>
      </c>
      <c r="J11380" s="2"/>
    </row>
    <row r="11381" spans="1:10" ht="16">
      <c r="A11381" s="3">
        <v>20</v>
      </c>
      <c r="B11381" s="7">
        <v>40427</v>
      </c>
      <c r="C11381" s="3">
        <v>2973</v>
      </c>
      <c r="J11381" s="2"/>
    </row>
    <row r="11382" spans="1:10" ht="16">
      <c r="A11382" s="3">
        <v>20</v>
      </c>
      <c r="B11382" s="7">
        <v>40427</v>
      </c>
      <c r="C11382" s="3">
        <v>2973</v>
      </c>
      <c r="J11382" s="2"/>
    </row>
    <row r="11383" spans="1:10" ht="16">
      <c r="A11383" s="3">
        <v>10</v>
      </c>
      <c r="B11383" s="7">
        <v>40427</v>
      </c>
      <c r="C11383" s="3">
        <v>2973</v>
      </c>
      <c r="J11383" s="2"/>
    </row>
    <row r="11384" spans="1:10" ht="16">
      <c r="A11384" s="3">
        <v>25</v>
      </c>
      <c r="B11384" s="7">
        <v>40428</v>
      </c>
      <c r="C11384" s="3">
        <v>2973</v>
      </c>
      <c r="J11384" s="2"/>
    </row>
    <row r="11385" spans="1:10" ht="16">
      <c r="A11385" s="3">
        <v>20</v>
      </c>
      <c r="B11385" s="7">
        <v>40428</v>
      </c>
      <c r="C11385" s="3">
        <v>2973</v>
      </c>
      <c r="J11385" s="2"/>
    </row>
    <row r="11386" spans="1:10" ht="16">
      <c r="A11386" s="3">
        <v>10</v>
      </c>
      <c r="B11386" s="7">
        <v>40428</v>
      </c>
      <c r="C11386" s="3">
        <v>2973</v>
      </c>
      <c r="J11386" s="2"/>
    </row>
    <row r="11387" spans="1:10" ht="16">
      <c r="A11387" s="3">
        <v>25</v>
      </c>
      <c r="B11387" s="7">
        <v>40428</v>
      </c>
      <c r="C11387" s="3">
        <v>2973</v>
      </c>
      <c r="J11387" s="2"/>
    </row>
    <row r="11388" spans="1:10" ht="16">
      <c r="A11388" s="3">
        <v>20</v>
      </c>
      <c r="B11388" s="7">
        <v>40428</v>
      </c>
      <c r="C11388" s="3">
        <v>2973</v>
      </c>
      <c r="J11388" s="2"/>
    </row>
    <row r="11389" spans="1:10" ht="16">
      <c r="A11389" s="3">
        <v>20</v>
      </c>
      <c r="B11389" s="7">
        <v>40428</v>
      </c>
      <c r="C11389" s="3">
        <v>2973</v>
      </c>
      <c r="J11389" s="2"/>
    </row>
    <row r="11390" spans="1:10" ht="16">
      <c r="A11390" s="3">
        <v>25</v>
      </c>
      <c r="B11390" s="7">
        <v>40428</v>
      </c>
      <c r="C11390" s="3">
        <v>2973</v>
      </c>
      <c r="J11390" s="2"/>
    </row>
    <row r="11391" spans="1:10" ht="16">
      <c r="A11391" s="3">
        <v>25</v>
      </c>
      <c r="B11391" s="7">
        <v>40428</v>
      </c>
      <c r="C11391" s="3">
        <v>2973</v>
      </c>
      <c r="J11391" s="2"/>
    </row>
    <row r="11392" spans="1:10" ht="16">
      <c r="A11392" s="3">
        <v>11</v>
      </c>
      <c r="B11392" s="7">
        <v>40428</v>
      </c>
      <c r="C11392" s="3">
        <v>2973</v>
      </c>
      <c r="J11392" s="2"/>
    </row>
    <row r="11393" spans="1:10" ht="16">
      <c r="A11393" s="3">
        <v>20</v>
      </c>
      <c r="B11393" s="7">
        <v>40428</v>
      </c>
      <c r="C11393" s="3">
        <v>2973</v>
      </c>
      <c r="J11393" s="2"/>
    </row>
    <row r="11394" spans="1:10" ht="16">
      <c r="A11394" s="3">
        <v>5</v>
      </c>
      <c r="B11394" s="7">
        <v>40428</v>
      </c>
      <c r="C11394" s="3">
        <v>2973</v>
      </c>
      <c r="J11394" s="2"/>
    </row>
    <row r="11395" spans="1:10" ht="16">
      <c r="A11395" s="3">
        <v>25</v>
      </c>
      <c r="B11395" s="7">
        <v>40428</v>
      </c>
      <c r="C11395" s="3">
        <v>2973</v>
      </c>
      <c r="J11395" s="2"/>
    </row>
    <row r="11396" spans="1:10" ht="16">
      <c r="A11396" s="3">
        <v>25</v>
      </c>
      <c r="B11396" s="7">
        <v>40428</v>
      </c>
      <c r="C11396" s="3">
        <v>2973</v>
      </c>
      <c r="J11396" s="2"/>
    </row>
    <row r="11397" spans="1:10" ht="16">
      <c r="A11397" s="3">
        <v>20</v>
      </c>
      <c r="B11397" s="7">
        <v>40428</v>
      </c>
      <c r="C11397" s="3">
        <v>2973</v>
      </c>
      <c r="J11397" s="2"/>
    </row>
    <row r="11398" spans="1:10" ht="16">
      <c r="A11398" s="3">
        <v>20</v>
      </c>
      <c r="B11398" s="7">
        <v>40428</v>
      </c>
      <c r="C11398" s="3">
        <v>2973</v>
      </c>
      <c r="J11398" s="2"/>
    </row>
    <row r="11399" spans="1:10" ht="16">
      <c r="A11399" s="3">
        <v>25</v>
      </c>
      <c r="B11399" s="7">
        <v>40428</v>
      </c>
      <c r="C11399" s="3">
        <v>2973</v>
      </c>
      <c r="J11399" s="2"/>
    </row>
    <row r="11400" spans="1:10" ht="16">
      <c r="A11400" s="3">
        <v>20</v>
      </c>
      <c r="B11400" s="7">
        <v>40429</v>
      </c>
      <c r="C11400" s="3">
        <v>2973</v>
      </c>
      <c r="J11400" s="2"/>
    </row>
    <row r="11401" spans="1:10" ht="16">
      <c r="A11401" s="3">
        <v>25</v>
      </c>
      <c r="B11401" s="7">
        <v>40429</v>
      </c>
      <c r="C11401" s="3">
        <v>2973</v>
      </c>
      <c r="J11401" s="2"/>
    </row>
    <row r="11402" spans="1:10" ht="16">
      <c r="A11402" s="3">
        <v>20</v>
      </c>
      <c r="B11402" s="7">
        <v>40429</v>
      </c>
      <c r="C11402" s="3">
        <v>2973</v>
      </c>
      <c r="J11402" s="2"/>
    </row>
    <row r="11403" spans="1:10" ht="16">
      <c r="A11403" s="3">
        <v>25</v>
      </c>
      <c r="B11403" s="7">
        <v>40429</v>
      </c>
      <c r="C11403" s="3">
        <v>2973</v>
      </c>
      <c r="J11403" s="2"/>
    </row>
    <row r="11404" spans="1:10" ht="16">
      <c r="A11404" s="3">
        <v>20</v>
      </c>
      <c r="B11404" s="7">
        <v>40429</v>
      </c>
      <c r="C11404" s="3">
        <v>2973</v>
      </c>
      <c r="J11404" s="2"/>
    </row>
    <row r="11405" spans="1:10" ht="16">
      <c r="A11405" s="3">
        <v>25</v>
      </c>
      <c r="B11405" s="7">
        <v>40429</v>
      </c>
      <c r="C11405" s="3">
        <v>2973</v>
      </c>
      <c r="J11405" s="2"/>
    </row>
    <row r="11406" spans="1:10" ht="16">
      <c r="A11406" s="3">
        <v>20</v>
      </c>
      <c r="B11406" s="7">
        <v>40429</v>
      </c>
      <c r="C11406" s="3">
        <v>2973</v>
      </c>
      <c r="J11406" s="2"/>
    </row>
    <row r="11407" spans="1:10" ht="16">
      <c r="A11407" s="3">
        <v>20</v>
      </c>
      <c r="B11407" s="7">
        <v>40429</v>
      </c>
      <c r="C11407" s="3">
        <v>2973</v>
      </c>
      <c r="J11407" s="2"/>
    </row>
    <row r="11408" spans="1:10" ht="16">
      <c r="A11408" s="3">
        <v>75</v>
      </c>
      <c r="B11408" s="7">
        <v>40430</v>
      </c>
      <c r="C11408" s="3">
        <v>2973</v>
      </c>
      <c r="J11408" s="2"/>
    </row>
    <row r="11409" spans="1:10" ht="16">
      <c r="A11409" s="3">
        <v>25</v>
      </c>
      <c r="B11409" s="7">
        <v>40430</v>
      </c>
      <c r="C11409" s="3">
        <v>2973</v>
      </c>
      <c r="J11409" s="2"/>
    </row>
    <row r="11410" spans="1:10" ht="16">
      <c r="A11410" s="3">
        <v>25</v>
      </c>
      <c r="B11410" s="7">
        <v>40430</v>
      </c>
      <c r="C11410" s="3">
        <v>2973</v>
      </c>
      <c r="J11410" s="2"/>
    </row>
    <row r="11411" spans="1:10" ht="16">
      <c r="A11411" s="3">
        <v>25</v>
      </c>
      <c r="B11411" s="7">
        <v>40430</v>
      </c>
      <c r="C11411" s="3">
        <v>2973</v>
      </c>
      <c r="J11411" s="2"/>
    </row>
    <row r="11412" spans="1:10" ht="16">
      <c r="A11412" s="3">
        <v>25</v>
      </c>
      <c r="B11412" s="7">
        <v>40430</v>
      </c>
      <c r="C11412" s="3">
        <v>2973</v>
      </c>
      <c r="J11412" s="2"/>
    </row>
    <row r="11413" spans="1:10" ht="16">
      <c r="A11413" s="3">
        <v>20</v>
      </c>
      <c r="B11413" s="7">
        <v>40430</v>
      </c>
      <c r="C11413" s="3">
        <v>2973</v>
      </c>
      <c r="J11413" s="2"/>
    </row>
    <row r="11414" spans="1:10" ht="16">
      <c r="A11414" s="3">
        <v>25</v>
      </c>
      <c r="B11414" s="7">
        <v>40431</v>
      </c>
      <c r="C11414" s="3">
        <v>2973</v>
      </c>
      <c r="J11414" s="2"/>
    </row>
    <row r="11415" spans="1:10" ht="16">
      <c r="A11415" s="3">
        <v>42</v>
      </c>
      <c r="B11415" s="7">
        <v>40431</v>
      </c>
      <c r="C11415" s="3">
        <v>2973</v>
      </c>
      <c r="J11415" s="2"/>
    </row>
    <row r="11416" spans="1:10" ht="16">
      <c r="A11416" s="3">
        <v>25</v>
      </c>
      <c r="B11416" s="7">
        <v>40432</v>
      </c>
      <c r="C11416" s="3">
        <v>2973</v>
      </c>
      <c r="J11416" s="2"/>
    </row>
    <row r="11417" spans="1:10" ht="16">
      <c r="A11417" s="3">
        <v>100</v>
      </c>
      <c r="B11417" s="7">
        <v>40432</v>
      </c>
      <c r="C11417" s="3">
        <v>2973</v>
      </c>
      <c r="J11417" s="2"/>
    </row>
    <row r="11418" spans="1:10" ht="16">
      <c r="A11418" s="3">
        <v>20</v>
      </c>
      <c r="B11418" s="7">
        <v>40433</v>
      </c>
      <c r="C11418" s="3">
        <v>2973</v>
      </c>
      <c r="J11418" s="2"/>
    </row>
    <row r="11419" spans="1:10" ht="16">
      <c r="A11419" s="3">
        <v>20</v>
      </c>
      <c r="B11419" s="7">
        <v>40434</v>
      </c>
      <c r="C11419" s="3">
        <v>2973</v>
      </c>
      <c r="J11419" s="2"/>
    </row>
    <row r="11420" spans="1:10" ht="16">
      <c r="A11420" s="3">
        <v>25</v>
      </c>
      <c r="B11420" s="7">
        <v>40434</v>
      </c>
      <c r="C11420" s="3">
        <v>2973</v>
      </c>
      <c r="J11420" s="2"/>
    </row>
    <row r="11421" spans="1:10" ht="16">
      <c r="A11421" s="3">
        <v>25</v>
      </c>
      <c r="B11421" s="7">
        <v>40434</v>
      </c>
      <c r="C11421" s="3">
        <v>2973</v>
      </c>
      <c r="J11421" s="2"/>
    </row>
    <row r="11422" spans="1:10" ht="16">
      <c r="A11422" s="3">
        <v>20</v>
      </c>
      <c r="B11422" s="7">
        <v>40434</v>
      </c>
      <c r="C11422" s="3">
        <v>2973</v>
      </c>
      <c r="J11422" s="2"/>
    </row>
    <row r="11423" spans="1:10" ht="16">
      <c r="A11423" s="3">
        <v>25</v>
      </c>
      <c r="B11423" s="7">
        <v>40434</v>
      </c>
      <c r="C11423" s="3">
        <v>2973</v>
      </c>
      <c r="J11423" s="2"/>
    </row>
    <row r="11424" spans="1:10" ht="16">
      <c r="A11424" s="3">
        <v>10</v>
      </c>
      <c r="B11424" s="7">
        <v>40434</v>
      </c>
      <c r="C11424" s="3">
        <v>2973</v>
      </c>
      <c r="J11424" s="2"/>
    </row>
    <row r="11425" spans="1:10" ht="16">
      <c r="A11425" s="3">
        <v>20</v>
      </c>
      <c r="B11425" s="7">
        <v>40435</v>
      </c>
      <c r="C11425" s="3">
        <v>2973</v>
      </c>
      <c r="J11425" s="2"/>
    </row>
    <row r="11426" spans="1:10" ht="16">
      <c r="A11426" s="3">
        <v>25</v>
      </c>
      <c r="B11426" s="7">
        <v>40435</v>
      </c>
      <c r="C11426" s="3">
        <v>2973</v>
      </c>
      <c r="J11426" s="2"/>
    </row>
    <row r="11427" spans="1:10" ht="16">
      <c r="A11427" s="3">
        <v>50</v>
      </c>
      <c r="B11427" s="7">
        <v>40435</v>
      </c>
      <c r="C11427" s="3">
        <v>2973</v>
      </c>
      <c r="J11427" s="2"/>
    </row>
    <row r="11428" spans="1:10" ht="16">
      <c r="A11428" s="3">
        <v>25</v>
      </c>
      <c r="B11428" s="7">
        <v>40435</v>
      </c>
      <c r="C11428" s="3">
        <v>2973</v>
      </c>
      <c r="J11428" s="2"/>
    </row>
    <row r="11429" spans="1:10" ht="16">
      <c r="A11429" s="3">
        <v>10</v>
      </c>
      <c r="B11429" s="7">
        <v>40435</v>
      </c>
      <c r="C11429" s="3">
        <v>2973</v>
      </c>
      <c r="J11429" s="2"/>
    </row>
    <row r="11430" spans="1:10" ht="16">
      <c r="A11430" s="3">
        <v>20</v>
      </c>
      <c r="B11430" s="7">
        <v>40435</v>
      </c>
      <c r="C11430" s="3">
        <v>2973</v>
      </c>
      <c r="J11430" s="2"/>
    </row>
    <row r="11431" spans="1:10" ht="16">
      <c r="A11431" s="3">
        <v>25</v>
      </c>
      <c r="B11431" s="7">
        <v>40435</v>
      </c>
      <c r="C11431" s="3">
        <v>2973</v>
      </c>
      <c r="J11431" s="2"/>
    </row>
    <row r="11432" spans="1:10" ht="16">
      <c r="A11432" s="3">
        <v>20</v>
      </c>
      <c r="B11432" s="7">
        <v>40435</v>
      </c>
      <c r="C11432" s="3">
        <v>2973</v>
      </c>
      <c r="J11432" s="2"/>
    </row>
    <row r="11433" spans="1:10" ht="16">
      <c r="A11433" s="3">
        <v>25</v>
      </c>
      <c r="B11433" s="7">
        <v>40435</v>
      </c>
      <c r="C11433" s="3">
        <v>2973</v>
      </c>
      <c r="J11433" s="2"/>
    </row>
    <row r="11434" spans="1:10" ht="16">
      <c r="A11434" s="3">
        <v>25</v>
      </c>
      <c r="B11434" s="7">
        <v>40435</v>
      </c>
      <c r="C11434" s="3">
        <v>2973</v>
      </c>
      <c r="J11434" s="2"/>
    </row>
    <row r="11435" spans="1:10" ht="16">
      <c r="A11435" s="3">
        <v>5</v>
      </c>
      <c r="B11435" s="7">
        <v>40435</v>
      </c>
      <c r="C11435" s="3">
        <v>2973</v>
      </c>
      <c r="J11435" s="2"/>
    </row>
    <row r="11436" spans="1:10" ht="16">
      <c r="A11436" s="3">
        <v>25</v>
      </c>
      <c r="B11436" s="7">
        <v>40435</v>
      </c>
      <c r="C11436" s="3">
        <v>2973</v>
      </c>
      <c r="J11436" s="2"/>
    </row>
    <row r="11437" spans="1:10" ht="16">
      <c r="A11437" s="3">
        <v>25</v>
      </c>
      <c r="B11437" s="7">
        <v>40435</v>
      </c>
      <c r="C11437" s="3">
        <v>2973</v>
      </c>
      <c r="J11437" s="2"/>
    </row>
    <row r="11438" spans="1:10" ht="16">
      <c r="A11438" s="3">
        <v>25</v>
      </c>
      <c r="B11438" s="7">
        <v>40436</v>
      </c>
      <c r="C11438" s="3">
        <v>2973</v>
      </c>
      <c r="J11438" s="2"/>
    </row>
    <row r="11439" spans="1:10" ht="16">
      <c r="A11439" s="3">
        <v>25</v>
      </c>
      <c r="B11439" s="7">
        <v>40436</v>
      </c>
      <c r="C11439" s="3">
        <v>2973</v>
      </c>
      <c r="J11439" s="2"/>
    </row>
    <row r="11440" spans="1:10" ht="16">
      <c r="A11440" s="3">
        <v>10</v>
      </c>
      <c r="B11440" s="7">
        <v>40436</v>
      </c>
      <c r="C11440" s="3">
        <v>2973</v>
      </c>
      <c r="J11440" s="2"/>
    </row>
    <row r="11441" spans="1:10" ht="16">
      <c r="A11441" s="3">
        <v>20</v>
      </c>
      <c r="B11441" s="7">
        <v>40436</v>
      </c>
      <c r="C11441" s="3">
        <v>2973</v>
      </c>
      <c r="J11441" s="2"/>
    </row>
    <row r="11442" spans="1:10" ht="16">
      <c r="A11442" s="3">
        <v>25</v>
      </c>
      <c r="B11442" s="7">
        <v>40436</v>
      </c>
      <c r="C11442" s="3">
        <v>2973</v>
      </c>
      <c r="J11442" s="2"/>
    </row>
    <row r="11443" spans="1:10" ht="16">
      <c r="A11443" s="3">
        <v>20</v>
      </c>
      <c r="B11443" s="7">
        <v>40436</v>
      </c>
      <c r="C11443" s="3">
        <v>2973</v>
      </c>
      <c r="J11443" s="2"/>
    </row>
    <row r="11444" spans="1:10" ht="16">
      <c r="A11444" s="3">
        <v>25</v>
      </c>
      <c r="B11444" s="7">
        <v>40436</v>
      </c>
      <c r="C11444" s="3">
        <v>2973</v>
      </c>
      <c r="J11444" s="2"/>
    </row>
    <row r="11445" spans="1:10" ht="16">
      <c r="A11445" s="3">
        <v>20</v>
      </c>
      <c r="B11445" s="7">
        <v>40385</v>
      </c>
      <c r="C11445" s="3">
        <v>2976</v>
      </c>
      <c r="J11445" s="2"/>
    </row>
    <row r="11446" spans="1:10" ht="16">
      <c r="A11446" s="3">
        <v>200</v>
      </c>
      <c r="B11446" s="7">
        <v>40386</v>
      </c>
      <c r="C11446" s="3">
        <v>2976</v>
      </c>
      <c r="J11446" s="2"/>
    </row>
    <row r="11447" spans="1:10" ht="16">
      <c r="A11447" s="3">
        <v>25</v>
      </c>
      <c r="B11447" s="7">
        <v>40386</v>
      </c>
      <c r="C11447" s="3">
        <v>2976</v>
      </c>
      <c r="J11447" s="2"/>
    </row>
    <row r="11448" spans="1:10" ht="16">
      <c r="A11448" s="3">
        <v>10</v>
      </c>
      <c r="B11448" s="7">
        <v>40386</v>
      </c>
      <c r="C11448" s="3">
        <v>2976</v>
      </c>
      <c r="J11448" s="2"/>
    </row>
    <row r="11449" spans="1:10" ht="16">
      <c r="A11449" s="3">
        <v>100</v>
      </c>
      <c r="B11449" s="7">
        <v>40386</v>
      </c>
      <c r="C11449" s="3">
        <v>2976</v>
      </c>
      <c r="J11449" s="2"/>
    </row>
    <row r="11450" spans="1:10" ht="16">
      <c r="A11450" s="3">
        <v>25</v>
      </c>
      <c r="B11450" s="7">
        <v>40386</v>
      </c>
      <c r="C11450" s="3">
        <v>2976</v>
      </c>
      <c r="J11450" s="2"/>
    </row>
    <row r="11451" spans="1:10" ht="16">
      <c r="A11451" s="3">
        <v>100</v>
      </c>
      <c r="B11451" s="7">
        <v>40386</v>
      </c>
      <c r="C11451" s="3">
        <v>2976</v>
      </c>
      <c r="J11451" s="2"/>
    </row>
    <row r="11452" spans="1:10" ht="16">
      <c r="A11452" s="3">
        <v>100</v>
      </c>
      <c r="B11452" s="7">
        <v>40386</v>
      </c>
      <c r="C11452" s="3">
        <v>2976</v>
      </c>
      <c r="J11452" s="2"/>
    </row>
    <row r="11453" spans="1:10" ht="16">
      <c r="A11453" s="3">
        <v>100</v>
      </c>
      <c r="B11453" s="7">
        <v>40386</v>
      </c>
      <c r="C11453" s="3">
        <v>2976</v>
      </c>
      <c r="J11453" s="2"/>
    </row>
    <row r="11454" spans="1:10" ht="16">
      <c r="A11454" s="3">
        <v>5</v>
      </c>
      <c r="B11454" s="7">
        <v>40387</v>
      </c>
      <c r="C11454" s="3">
        <v>2976</v>
      </c>
      <c r="J11454" s="2"/>
    </row>
    <row r="11455" spans="1:10" ht="16">
      <c r="A11455" s="3">
        <v>200</v>
      </c>
      <c r="B11455" s="7">
        <v>40388</v>
      </c>
      <c r="C11455" s="3">
        <v>2976</v>
      </c>
      <c r="J11455" s="2"/>
    </row>
    <row r="11456" spans="1:10" ht="16">
      <c r="A11456" s="3">
        <v>50</v>
      </c>
      <c r="B11456" s="7">
        <v>40388</v>
      </c>
      <c r="C11456" s="3">
        <v>2976</v>
      </c>
      <c r="J11456" s="2"/>
    </row>
    <row r="11457" spans="1:10" ht="16">
      <c r="A11457" s="3">
        <v>50</v>
      </c>
      <c r="B11457" s="7">
        <v>40388</v>
      </c>
      <c r="C11457" s="3">
        <v>2976</v>
      </c>
      <c r="J11457" s="2"/>
    </row>
    <row r="11458" spans="1:10" ht="16">
      <c r="A11458" s="3">
        <v>50</v>
      </c>
      <c r="B11458" s="7">
        <v>40388</v>
      </c>
      <c r="C11458" s="3">
        <v>2976</v>
      </c>
      <c r="J11458" s="2"/>
    </row>
    <row r="11459" spans="1:10" ht="16">
      <c r="A11459" s="3">
        <v>75</v>
      </c>
      <c r="B11459" s="7">
        <v>40388</v>
      </c>
      <c r="C11459" s="3">
        <v>2976</v>
      </c>
      <c r="J11459" s="2"/>
    </row>
    <row r="11460" spans="1:10" ht="16">
      <c r="A11460" s="3">
        <v>50</v>
      </c>
      <c r="B11460" s="7">
        <v>40388</v>
      </c>
      <c r="C11460" s="3">
        <v>2976</v>
      </c>
      <c r="J11460" s="2"/>
    </row>
    <row r="11461" spans="1:10" ht="16">
      <c r="A11461" s="3">
        <v>100</v>
      </c>
      <c r="B11461" s="7">
        <v>40388</v>
      </c>
      <c r="C11461" s="3">
        <v>2976</v>
      </c>
      <c r="J11461" s="2"/>
    </row>
    <row r="11462" spans="1:10" ht="16">
      <c r="A11462" s="3">
        <v>100</v>
      </c>
      <c r="B11462" s="7">
        <v>40389</v>
      </c>
      <c r="C11462" s="3">
        <v>2976</v>
      </c>
      <c r="J11462" s="2"/>
    </row>
    <row r="11463" spans="1:10" ht="16">
      <c r="A11463" s="3">
        <v>50</v>
      </c>
      <c r="B11463" s="7">
        <v>40389</v>
      </c>
      <c r="C11463" s="3">
        <v>2976</v>
      </c>
      <c r="J11463" s="2"/>
    </row>
    <row r="11464" spans="1:10" ht="16">
      <c r="A11464" s="3">
        <v>50</v>
      </c>
      <c r="B11464" s="7">
        <v>40389</v>
      </c>
      <c r="C11464" s="3">
        <v>2976</v>
      </c>
      <c r="J11464" s="2"/>
    </row>
    <row r="11465" spans="1:10" ht="16">
      <c r="A11465" s="3">
        <v>150</v>
      </c>
      <c r="B11465" s="7">
        <v>40389</v>
      </c>
      <c r="C11465" s="3">
        <v>2976</v>
      </c>
      <c r="J11465" s="2"/>
    </row>
    <row r="11466" spans="1:10" ht="16">
      <c r="A11466" s="3">
        <v>500</v>
      </c>
      <c r="B11466" s="7">
        <v>40389</v>
      </c>
      <c r="C11466" s="3">
        <v>2976</v>
      </c>
      <c r="J11466" s="2"/>
    </row>
    <row r="11467" spans="1:10" ht="16">
      <c r="A11467" s="3">
        <v>50</v>
      </c>
      <c r="B11467" s="7">
        <v>40390</v>
      </c>
      <c r="C11467" s="3">
        <v>2976</v>
      </c>
      <c r="J11467" s="2"/>
    </row>
    <row r="11468" spans="1:10" ht="16">
      <c r="A11468" s="3">
        <v>25</v>
      </c>
      <c r="B11468" s="7">
        <v>40391</v>
      </c>
      <c r="C11468" s="3">
        <v>2976</v>
      </c>
      <c r="J11468" s="2"/>
    </row>
    <row r="11469" spans="1:10" ht="16">
      <c r="A11469" s="3">
        <v>10</v>
      </c>
      <c r="B11469" s="7">
        <v>40394</v>
      </c>
      <c r="C11469" s="3">
        <v>2976</v>
      </c>
      <c r="J11469" s="2"/>
    </row>
    <row r="11470" spans="1:10" ht="16">
      <c r="A11470" s="3">
        <v>100</v>
      </c>
      <c r="B11470" s="7">
        <v>40394</v>
      </c>
      <c r="C11470" s="3">
        <v>2976</v>
      </c>
      <c r="J11470" s="2"/>
    </row>
    <row r="11471" spans="1:10" ht="16">
      <c r="A11471" s="3">
        <v>50</v>
      </c>
      <c r="B11471" s="7">
        <v>40395</v>
      </c>
      <c r="C11471" s="3">
        <v>2976</v>
      </c>
      <c r="J11471" s="2"/>
    </row>
    <row r="11472" spans="1:10" ht="16">
      <c r="A11472" s="3">
        <v>125</v>
      </c>
      <c r="B11472" s="7">
        <v>40399</v>
      </c>
      <c r="C11472" s="3">
        <v>2976</v>
      </c>
      <c r="J11472" s="2"/>
    </row>
    <row r="11473" spans="1:10" ht="16">
      <c r="A11473" s="3">
        <v>25</v>
      </c>
      <c r="B11473" s="7">
        <v>40400</v>
      </c>
      <c r="C11473" s="3">
        <v>2976</v>
      </c>
      <c r="J11473" s="2"/>
    </row>
    <row r="11474" spans="1:10" ht="16">
      <c r="A11474" s="3">
        <v>25</v>
      </c>
      <c r="B11474" s="7">
        <v>40401</v>
      </c>
      <c r="C11474" s="3">
        <v>2976</v>
      </c>
      <c r="J11474" s="2"/>
    </row>
    <row r="11475" spans="1:10" ht="16">
      <c r="A11475" s="3">
        <v>100</v>
      </c>
      <c r="B11475" s="7">
        <v>40407</v>
      </c>
      <c r="C11475" s="3">
        <v>2976</v>
      </c>
      <c r="J11475" s="2"/>
    </row>
    <row r="11476" spans="1:10" ht="16">
      <c r="A11476" s="3">
        <v>25</v>
      </c>
      <c r="B11476" s="7">
        <v>40408</v>
      </c>
      <c r="C11476" s="3">
        <v>2976</v>
      </c>
      <c r="J11476" s="2"/>
    </row>
    <row r="11477" spans="1:10" ht="16">
      <c r="A11477" s="3">
        <v>50</v>
      </c>
      <c r="B11477" s="7">
        <v>40408</v>
      </c>
      <c r="C11477" s="3">
        <v>2976</v>
      </c>
      <c r="J11477" s="2"/>
    </row>
    <row r="11478" spans="1:10" ht="16">
      <c r="A11478" s="3">
        <v>25</v>
      </c>
      <c r="B11478" s="7">
        <v>40411</v>
      </c>
      <c r="C11478" s="3">
        <v>2976</v>
      </c>
      <c r="J11478" s="2"/>
    </row>
    <row r="11479" spans="1:10" ht="16">
      <c r="A11479" s="3">
        <v>25</v>
      </c>
      <c r="B11479" s="7">
        <v>40415</v>
      </c>
      <c r="C11479" s="3">
        <v>2976</v>
      </c>
      <c r="J11479" s="2"/>
    </row>
    <row r="11480" spans="1:10" ht="16">
      <c r="A11480" s="3">
        <v>50</v>
      </c>
      <c r="B11480" s="7">
        <v>40417</v>
      </c>
      <c r="C11480" s="3">
        <v>2976</v>
      </c>
      <c r="J11480" s="2"/>
    </row>
    <row r="11481" spans="1:10" ht="16">
      <c r="A11481" s="3">
        <v>25</v>
      </c>
      <c r="B11481" s="7">
        <v>40417</v>
      </c>
      <c r="C11481" s="3">
        <v>2976</v>
      </c>
      <c r="J11481" s="2"/>
    </row>
    <row r="11482" spans="1:10" ht="16">
      <c r="A11482" s="3">
        <v>50</v>
      </c>
      <c r="B11482" s="7">
        <v>40420</v>
      </c>
      <c r="C11482" s="3">
        <v>2976</v>
      </c>
      <c r="J11482" s="2"/>
    </row>
    <row r="11483" spans="1:10" ht="16">
      <c r="A11483" s="3">
        <v>15</v>
      </c>
      <c r="B11483" s="7">
        <v>40423</v>
      </c>
      <c r="C11483" s="3">
        <v>2976</v>
      </c>
      <c r="J11483" s="2"/>
    </row>
    <row r="11484" spans="1:10" ht="16">
      <c r="A11484" s="3">
        <v>100</v>
      </c>
      <c r="B11484" s="7">
        <v>40430</v>
      </c>
      <c r="C11484" s="3">
        <v>2976</v>
      </c>
      <c r="J11484" s="2"/>
    </row>
    <row r="11485" spans="1:10" ht="16">
      <c r="A11485" s="3">
        <v>150</v>
      </c>
      <c r="B11485" s="7">
        <v>40430</v>
      </c>
      <c r="C11485" s="3">
        <v>2976</v>
      </c>
      <c r="J11485" s="2"/>
    </row>
    <row r="11486" spans="1:10" ht="16">
      <c r="A11486" s="3">
        <v>25</v>
      </c>
      <c r="B11486" s="7">
        <v>40431</v>
      </c>
      <c r="C11486" s="3">
        <v>2976</v>
      </c>
      <c r="J11486" s="2"/>
    </row>
    <row r="11487" spans="1:10" ht="16">
      <c r="A11487" s="3">
        <v>1000</v>
      </c>
      <c r="B11487" s="7">
        <v>40437</v>
      </c>
      <c r="C11487" s="3">
        <v>2976</v>
      </c>
      <c r="J11487" s="2"/>
    </row>
    <row r="11488" spans="1:10" ht="16">
      <c r="A11488" s="3">
        <v>20</v>
      </c>
      <c r="B11488" s="7">
        <v>40437</v>
      </c>
      <c r="C11488" s="3">
        <v>2976</v>
      </c>
      <c r="J11488" s="2"/>
    </row>
    <row r="11489" spans="1:10" ht="16">
      <c r="A11489" s="3">
        <v>250</v>
      </c>
      <c r="B11489" s="7">
        <v>40415</v>
      </c>
      <c r="C11489" s="3">
        <v>2981</v>
      </c>
      <c r="J11489" s="2"/>
    </row>
    <row r="11490" spans="1:10" ht="16">
      <c r="A11490" s="3">
        <v>25</v>
      </c>
      <c r="B11490" s="7">
        <v>40415</v>
      </c>
      <c r="C11490" s="3">
        <v>2981</v>
      </c>
      <c r="J11490" s="2"/>
    </row>
    <row r="11491" spans="1:10" ht="16">
      <c r="A11491" s="3">
        <v>25</v>
      </c>
      <c r="B11491" s="7">
        <v>40415</v>
      </c>
      <c r="C11491" s="3">
        <v>2981</v>
      </c>
      <c r="J11491" s="2"/>
    </row>
    <row r="11492" spans="1:10" ht="16">
      <c r="A11492" s="3">
        <v>100</v>
      </c>
      <c r="B11492" s="7">
        <v>40415</v>
      </c>
      <c r="C11492" s="3">
        <v>2981</v>
      </c>
      <c r="J11492" s="2"/>
    </row>
    <row r="11493" spans="1:10" ht="16">
      <c r="A11493" s="3">
        <v>25</v>
      </c>
      <c r="B11493" s="7">
        <v>40415</v>
      </c>
      <c r="C11493" s="3">
        <v>2981</v>
      </c>
      <c r="J11493" s="2"/>
    </row>
    <row r="11494" spans="1:10" ht="16">
      <c r="A11494" s="3">
        <v>25</v>
      </c>
      <c r="B11494" s="7">
        <v>40416</v>
      </c>
      <c r="C11494" s="3">
        <v>2981</v>
      </c>
      <c r="J11494" s="2"/>
    </row>
    <row r="11495" spans="1:10" ht="16">
      <c r="A11495" s="3">
        <v>25</v>
      </c>
      <c r="B11495" s="7">
        <v>40416</v>
      </c>
      <c r="C11495" s="3">
        <v>2981</v>
      </c>
      <c r="J11495" s="2"/>
    </row>
    <row r="11496" spans="1:10" ht="16">
      <c r="A11496" s="3">
        <v>5</v>
      </c>
      <c r="B11496" s="7">
        <v>40416</v>
      </c>
      <c r="C11496" s="3">
        <v>2981</v>
      </c>
      <c r="J11496" s="2"/>
    </row>
    <row r="11497" spans="1:10" ht="16">
      <c r="A11497" s="3">
        <v>50</v>
      </c>
      <c r="B11497" s="7">
        <v>40418</v>
      </c>
      <c r="C11497" s="3">
        <v>2981</v>
      </c>
      <c r="J11497" s="2"/>
    </row>
    <row r="11498" spans="1:10" ht="16">
      <c r="A11498" s="3">
        <v>150</v>
      </c>
      <c r="B11498" s="7">
        <v>40419</v>
      </c>
      <c r="C11498" s="3">
        <v>2981</v>
      </c>
      <c r="J11498" s="2"/>
    </row>
    <row r="11499" spans="1:10" ht="16">
      <c r="A11499" s="3">
        <v>100</v>
      </c>
      <c r="B11499" s="7">
        <v>40421</v>
      </c>
      <c r="C11499" s="3">
        <v>2981</v>
      </c>
      <c r="J11499" s="2"/>
    </row>
    <row r="11500" spans="1:10" ht="16">
      <c r="A11500" s="3">
        <v>10</v>
      </c>
      <c r="B11500" s="7">
        <v>40424</v>
      </c>
      <c r="C11500" s="3">
        <v>2981</v>
      </c>
      <c r="J11500" s="2"/>
    </row>
    <row r="11501" spans="1:10" ht="16">
      <c r="A11501" s="3">
        <v>100</v>
      </c>
      <c r="B11501" s="7">
        <v>40430</v>
      </c>
      <c r="C11501" s="3">
        <v>2981</v>
      </c>
      <c r="J11501" s="2"/>
    </row>
    <row r="11502" spans="1:10" ht="16">
      <c r="A11502" s="3">
        <v>100</v>
      </c>
      <c r="B11502" s="7">
        <v>40437</v>
      </c>
      <c r="C11502" s="3">
        <v>2981</v>
      </c>
      <c r="J11502" s="2"/>
    </row>
    <row r="11503" spans="1:10" ht="16">
      <c r="A11503" s="3">
        <v>25</v>
      </c>
      <c r="B11503" s="7">
        <v>40437</v>
      </c>
      <c r="C11503" s="3">
        <v>2981</v>
      </c>
      <c r="J11503" s="2"/>
    </row>
    <row r="11504" spans="1:10" ht="16">
      <c r="A11504" s="3">
        <v>25</v>
      </c>
      <c r="B11504" s="7">
        <v>40444</v>
      </c>
      <c r="C11504" s="3">
        <v>2981</v>
      </c>
      <c r="J11504" s="2"/>
    </row>
    <row r="11505" spans="1:10" ht="16">
      <c r="A11505" s="3">
        <v>10</v>
      </c>
      <c r="B11505" s="7">
        <v>40452</v>
      </c>
      <c r="C11505" s="3">
        <v>2981</v>
      </c>
      <c r="J11505" s="2"/>
    </row>
    <row r="11506" spans="1:10" ht="16">
      <c r="A11506" s="3">
        <v>10</v>
      </c>
      <c r="B11506" s="7">
        <v>40455</v>
      </c>
      <c r="C11506" s="3">
        <v>2981</v>
      </c>
      <c r="J11506" s="2"/>
    </row>
    <row r="11507" spans="1:10" ht="16">
      <c r="A11507" s="3">
        <v>50</v>
      </c>
      <c r="B11507" s="7">
        <v>40455</v>
      </c>
      <c r="C11507" s="3">
        <v>2981</v>
      </c>
      <c r="J11507" s="2"/>
    </row>
    <row r="11508" spans="1:10" ht="16">
      <c r="A11508" s="3">
        <v>25</v>
      </c>
      <c r="B11508" s="7">
        <v>40460</v>
      </c>
      <c r="C11508" s="3">
        <v>2981</v>
      </c>
      <c r="J11508" s="2"/>
    </row>
    <row r="11509" spans="1:10" ht="16">
      <c r="A11509" s="3">
        <v>25</v>
      </c>
      <c r="B11509" s="7">
        <v>40461</v>
      </c>
      <c r="C11509" s="3">
        <v>2981</v>
      </c>
      <c r="J11509" s="2"/>
    </row>
    <row r="11510" spans="1:10" ht="16">
      <c r="A11510" s="3">
        <v>500</v>
      </c>
      <c r="B11510" s="7">
        <v>40464</v>
      </c>
      <c r="C11510" s="3">
        <v>2981</v>
      </c>
      <c r="J11510" s="2"/>
    </row>
    <row r="11511" spans="1:10" ht="16">
      <c r="A11511" s="3">
        <v>250</v>
      </c>
      <c r="B11511" s="7">
        <v>40465</v>
      </c>
      <c r="C11511" s="3">
        <v>2981</v>
      </c>
      <c r="J11511" s="2"/>
    </row>
    <row r="11512" spans="1:10" ht="16">
      <c r="A11512" s="3">
        <v>10</v>
      </c>
      <c r="B11512" s="7">
        <v>40465</v>
      </c>
      <c r="C11512" s="3">
        <v>2981</v>
      </c>
      <c r="J11512" s="2"/>
    </row>
    <row r="11513" spans="1:10" ht="16">
      <c r="A11513" s="3">
        <v>250</v>
      </c>
      <c r="B11513" s="7">
        <v>40466</v>
      </c>
      <c r="C11513" s="3">
        <v>2981</v>
      </c>
      <c r="J11513" s="2"/>
    </row>
    <row r="11514" spans="1:10" ht="16">
      <c r="A11514" s="3">
        <v>250</v>
      </c>
      <c r="B11514" s="7">
        <v>40466</v>
      </c>
      <c r="C11514" s="3">
        <v>2981</v>
      </c>
      <c r="J11514" s="2"/>
    </row>
    <row r="11515" spans="1:10" ht="16">
      <c r="A11515" s="3">
        <v>20</v>
      </c>
      <c r="B11515" s="7">
        <v>40466</v>
      </c>
      <c r="C11515" s="3">
        <v>2981</v>
      </c>
      <c r="J11515" s="2"/>
    </row>
    <row r="11516" spans="1:10" ht="16">
      <c r="A11516" s="3">
        <v>10</v>
      </c>
      <c r="B11516" s="7">
        <v>40466</v>
      </c>
      <c r="C11516" s="3">
        <v>2981</v>
      </c>
      <c r="J11516" s="2"/>
    </row>
    <row r="11517" spans="1:10" ht="16">
      <c r="A11517" s="3">
        <v>25</v>
      </c>
      <c r="B11517" s="7">
        <v>40466</v>
      </c>
      <c r="C11517" s="3">
        <v>2981</v>
      </c>
      <c r="J11517" s="2"/>
    </row>
    <row r="11518" spans="1:10" ht="16">
      <c r="A11518" s="3">
        <v>25</v>
      </c>
      <c r="B11518" s="7">
        <v>40467</v>
      </c>
      <c r="C11518" s="3">
        <v>2981</v>
      </c>
      <c r="J11518" s="2"/>
    </row>
    <row r="11519" spans="1:10" ht="16">
      <c r="A11519" s="3">
        <v>25</v>
      </c>
      <c r="B11519" s="7">
        <v>40471</v>
      </c>
      <c r="C11519" s="3">
        <v>2981</v>
      </c>
      <c r="J11519" s="2"/>
    </row>
    <row r="11520" spans="1:10" ht="16">
      <c r="A11520" s="3">
        <v>10</v>
      </c>
      <c r="B11520" s="7">
        <v>40449</v>
      </c>
      <c r="C11520" s="3">
        <v>2984</v>
      </c>
      <c r="J11520" s="2"/>
    </row>
    <row r="11521" spans="1:10" ht="16">
      <c r="A11521" s="3">
        <v>5</v>
      </c>
      <c r="B11521" s="7">
        <v>40466</v>
      </c>
      <c r="C11521" s="3">
        <v>2984</v>
      </c>
      <c r="J11521" s="2"/>
    </row>
    <row r="11522" spans="1:10" ht="16">
      <c r="A11522" s="3">
        <v>6</v>
      </c>
      <c r="B11522" s="7">
        <v>40450</v>
      </c>
      <c r="C11522" s="3">
        <v>2989</v>
      </c>
      <c r="J11522" s="2"/>
    </row>
    <row r="11523" spans="1:10" ht="16">
      <c r="A11523" s="3">
        <v>40</v>
      </c>
      <c r="B11523" s="7">
        <v>40455</v>
      </c>
      <c r="C11523" s="3">
        <v>2989</v>
      </c>
      <c r="J11523" s="2"/>
    </row>
    <row r="11524" spans="1:10" ht="16">
      <c r="A11524" s="3">
        <v>25</v>
      </c>
      <c r="B11524" s="7">
        <v>40461</v>
      </c>
      <c r="C11524" s="3">
        <v>2989</v>
      </c>
      <c r="J11524" s="2"/>
    </row>
    <row r="11525" spans="1:10" ht="16">
      <c r="A11525" s="3">
        <v>25</v>
      </c>
      <c r="B11525" s="7">
        <v>40428</v>
      </c>
      <c r="C11525" s="3">
        <v>3004</v>
      </c>
      <c r="J11525" s="2"/>
    </row>
    <row r="11526" spans="1:10" ht="16">
      <c r="A11526" s="3">
        <v>100</v>
      </c>
      <c r="B11526" s="7">
        <v>40429</v>
      </c>
      <c r="C11526" s="3">
        <v>3004</v>
      </c>
      <c r="J11526" s="2"/>
    </row>
    <row r="11527" spans="1:10" ht="16">
      <c r="A11527" s="3">
        <v>10</v>
      </c>
      <c r="B11527" s="7">
        <v>40438</v>
      </c>
      <c r="C11527" s="3">
        <v>3004</v>
      </c>
      <c r="J11527" s="2"/>
    </row>
    <row r="11528" spans="1:10" ht="16">
      <c r="A11528" s="3">
        <v>100</v>
      </c>
      <c r="B11528" s="7">
        <v>40439</v>
      </c>
      <c r="C11528" s="3">
        <v>3004</v>
      </c>
      <c r="J11528" s="2"/>
    </row>
    <row r="11529" spans="1:10" ht="16">
      <c r="A11529" s="3">
        <v>35</v>
      </c>
      <c r="B11529" s="7">
        <v>40442</v>
      </c>
      <c r="C11529" s="3">
        <v>3004</v>
      </c>
      <c r="J11529" s="2"/>
    </row>
    <row r="11530" spans="1:10" ht="16">
      <c r="A11530" s="3">
        <v>25</v>
      </c>
      <c r="B11530" s="7">
        <v>40443</v>
      </c>
      <c r="C11530" s="3">
        <v>3004</v>
      </c>
      <c r="J11530" s="2"/>
    </row>
    <row r="11531" spans="1:10" ht="16">
      <c r="A11531" s="3">
        <v>25</v>
      </c>
      <c r="B11531" s="7">
        <v>40444</v>
      </c>
      <c r="C11531" s="3">
        <v>3004</v>
      </c>
      <c r="J11531" s="2"/>
    </row>
    <row r="11532" spans="1:10" ht="16">
      <c r="A11532" s="3">
        <v>40</v>
      </c>
      <c r="B11532" s="7">
        <v>40455</v>
      </c>
      <c r="C11532" s="3">
        <v>3004</v>
      </c>
      <c r="J11532" s="2"/>
    </row>
    <row r="11533" spans="1:10" ht="16">
      <c r="A11533" s="3">
        <v>30</v>
      </c>
      <c r="B11533" s="7">
        <v>40469</v>
      </c>
      <c r="C11533" s="3">
        <v>3004</v>
      </c>
      <c r="J11533" s="2"/>
    </row>
    <row r="11534" spans="1:10" ht="16">
      <c r="A11534" s="3">
        <v>100</v>
      </c>
      <c r="B11534" s="7">
        <v>40394</v>
      </c>
      <c r="C11534" s="3">
        <v>3015</v>
      </c>
      <c r="J11534" s="2"/>
    </row>
    <row r="11535" spans="1:10" ht="16">
      <c r="A11535" s="3">
        <v>25</v>
      </c>
      <c r="B11535" s="7">
        <v>40396</v>
      </c>
      <c r="C11535" s="3">
        <v>3015</v>
      </c>
      <c r="J11535" s="2"/>
    </row>
    <row r="11536" spans="1:10" ht="16">
      <c r="A11536" s="3">
        <v>25</v>
      </c>
      <c r="B11536" s="7">
        <v>40414</v>
      </c>
      <c r="C11536" s="3">
        <v>3015</v>
      </c>
      <c r="J11536" s="2"/>
    </row>
    <row r="11537" spans="1:10" ht="16">
      <c r="A11537" s="3">
        <v>50</v>
      </c>
      <c r="B11537" s="7">
        <v>40408</v>
      </c>
      <c r="C11537" s="3">
        <v>3031</v>
      </c>
      <c r="J11537" s="2"/>
    </row>
    <row r="11538" spans="1:10" ht="16">
      <c r="A11538" s="3">
        <v>50</v>
      </c>
      <c r="B11538" s="7">
        <v>40408</v>
      </c>
      <c r="C11538" s="3">
        <v>3031</v>
      </c>
      <c r="J11538" s="2"/>
    </row>
    <row r="11539" spans="1:10" ht="16">
      <c r="A11539" s="3">
        <v>50</v>
      </c>
      <c r="B11539" s="7">
        <v>40408</v>
      </c>
      <c r="C11539" s="3">
        <v>3031</v>
      </c>
      <c r="J11539" s="2"/>
    </row>
    <row r="11540" spans="1:10" ht="16">
      <c r="A11540" s="3">
        <v>10</v>
      </c>
      <c r="B11540" s="7">
        <v>40408</v>
      </c>
      <c r="C11540" s="3">
        <v>3031</v>
      </c>
      <c r="J11540" s="2"/>
    </row>
    <row r="11541" spans="1:10" ht="16">
      <c r="A11541" s="3">
        <v>25</v>
      </c>
      <c r="B11541" s="7">
        <v>40408</v>
      </c>
      <c r="C11541" s="3">
        <v>3031</v>
      </c>
      <c r="J11541" s="2"/>
    </row>
    <row r="11542" spans="1:10" ht="16">
      <c r="A11542" s="3">
        <v>25</v>
      </c>
      <c r="B11542" s="7">
        <v>40408</v>
      </c>
      <c r="C11542" s="3">
        <v>3031</v>
      </c>
      <c r="J11542" s="2"/>
    </row>
    <row r="11543" spans="1:10" ht="16">
      <c r="A11543" s="3">
        <v>10</v>
      </c>
      <c r="B11543" s="7">
        <v>40408</v>
      </c>
      <c r="C11543" s="3">
        <v>3031</v>
      </c>
      <c r="J11543" s="2"/>
    </row>
    <row r="11544" spans="1:10" ht="16">
      <c r="A11544" s="3">
        <v>100</v>
      </c>
      <c r="B11544" s="7">
        <v>40411</v>
      </c>
      <c r="C11544" s="3">
        <v>3031</v>
      </c>
      <c r="J11544" s="2"/>
    </row>
    <row r="11545" spans="1:10" ht="16">
      <c r="A11545" s="3">
        <v>35</v>
      </c>
      <c r="B11545" s="7">
        <v>40429</v>
      </c>
      <c r="C11545" s="3">
        <v>3031</v>
      </c>
      <c r="J11545" s="2"/>
    </row>
    <row r="11546" spans="1:10" ht="16">
      <c r="A11546" s="3">
        <v>100</v>
      </c>
      <c r="B11546" s="7">
        <v>40429</v>
      </c>
      <c r="C11546" s="3">
        <v>3031</v>
      </c>
      <c r="J11546" s="2"/>
    </row>
    <row r="11547" spans="1:10" ht="16">
      <c r="A11547" s="3">
        <v>25</v>
      </c>
      <c r="B11547" s="7">
        <v>40429</v>
      </c>
      <c r="C11547" s="3">
        <v>3031</v>
      </c>
      <c r="J11547" s="2"/>
    </row>
    <row r="11548" spans="1:10" ht="16">
      <c r="A11548" s="3">
        <v>25</v>
      </c>
      <c r="B11548" s="7">
        <v>40429</v>
      </c>
      <c r="C11548" s="3">
        <v>3031</v>
      </c>
      <c r="J11548" s="2"/>
    </row>
    <row r="11549" spans="1:10" ht="16">
      <c r="A11549" s="3">
        <v>42</v>
      </c>
      <c r="B11549" s="7">
        <v>40429</v>
      </c>
      <c r="C11549" s="3">
        <v>3031</v>
      </c>
      <c r="J11549" s="2"/>
    </row>
    <row r="11550" spans="1:10" ht="16">
      <c r="A11550" s="3">
        <v>25</v>
      </c>
      <c r="B11550" s="7">
        <v>40429</v>
      </c>
      <c r="C11550" s="3">
        <v>3031</v>
      </c>
      <c r="J11550" s="2"/>
    </row>
    <row r="11551" spans="1:10" ht="16">
      <c r="A11551" s="3">
        <v>100</v>
      </c>
      <c r="B11551" s="7">
        <v>40429</v>
      </c>
      <c r="C11551" s="3">
        <v>3031</v>
      </c>
      <c r="J11551" s="2"/>
    </row>
    <row r="11552" spans="1:10" ht="16">
      <c r="A11552" s="3">
        <v>10</v>
      </c>
      <c r="B11552" s="7">
        <v>40429</v>
      </c>
      <c r="C11552" s="3">
        <v>3031</v>
      </c>
      <c r="J11552" s="2"/>
    </row>
    <row r="11553" spans="1:10" ht="16">
      <c r="A11553" s="3">
        <v>10</v>
      </c>
      <c r="B11553" s="7">
        <v>40429</v>
      </c>
      <c r="C11553" s="3">
        <v>3031</v>
      </c>
      <c r="J11553" s="2"/>
    </row>
    <row r="11554" spans="1:10" ht="16">
      <c r="A11554" s="3">
        <v>50</v>
      </c>
      <c r="B11554" s="7">
        <v>40429</v>
      </c>
      <c r="C11554" s="3">
        <v>3031</v>
      </c>
      <c r="J11554" s="2"/>
    </row>
    <row r="11555" spans="1:10" ht="16">
      <c r="A11555" s="3">
        <v>25</v>
      </c>
      <c r="B11555" s="7">
        <v>40430</v>
      </c>
      <c r="C11555" s="3">
        <v>3031</v>
      </c>
      <c r="J11555" s="2"/>
    </row>
    <row r="11556" spans="1:10" ht="16">
      <c r="A11556" s="3">
        <v>25</v>
      </c>
      <c r="B11556" s="7">
        <v>40430</v>
      </c>
      <c r="C11556" s="3">
        <v>3031</v>
      </c>
      <c r="J11556" s="2"/>
    </row>
    <row r="11557" spans="1:10" ht="16">
      <c r="A11557" s="3">
        <v>10</v>
      </c>
      <c r="B11557" s="7">
        <v>40430</v>
      </c>
      <c r="C11557" s="3">
        <v>3031</v>
      </c>
      <c r="J11557" s="2"/>
    </row>
    <row r="11558" spans="1:10" ht="16">
      <c r="A11558" s="3">
        <v>198</v>
      </c>
      <c r="B11558" s="7">
        <v>40431</v>
      </c>
      <c r="C11558" s="3">
        <v>3031</v>
      </c>
      <c r="J11558" s="2"/>
    </row>
    <row r="11559" spans="1:10" ht="16">
      <c r="A11559" s="3">
        <v>25</v>
      </c>
      <c r="B11559" s="7">
        <v>40431</v>
      </c>
      <c r="C11559" s="3">
        <v>3031</v>
      </c>
      <c r="J11559" s="2"/>
    </row>
    <row r="11560" spans="1:10" ht="16">
      <c r="A11560" s="3">
        <v>25</v>
      </c>
      <c r="B11560" s="7">
        <v>40431</v>
      </c>
      <c r="C11560" s="3">
        <v>3031</v>
      </c>
      <c r="J11560" s="2"/>
    </row>
    <row r="11561" spans="1:10" ht="16">
      <c r="A11561" s="3">
        <v>100</v>
      </c>
      <c r="B11561" s="7">
        <v>40432</v>
      </c>
      <c r="C11561" s="3">
        <v>3031</v>
      </c>
      <c r="J11561" s="2"/>
    </row>
    <row r="11562" spans="1:10" ht="16">
      <c r="A11562" s="3">
        <v>25</v>
      </c>
      <c r="B11562" s="7">
        <v>40432</v>
      </c>
      <c r="C11562" s="3">
        <v>3031</v>
      </c>
      <c r="J11562" s="2"/>
    </row>
    <row r="11563" spans="1:10" ht="16">
      <c r="A11563" s="3">
        <v>25</v>
      </c>
      <c r="B11563" s="7">
        <v>40432</v>
      </c>
      <c r="C11563" s="3">
        <v>3031</v>
      </c>
      <c r="J11563" s="2"/>
    </row>
    <row r="11564" spans="1:10" ht="16">
      <c r="A11564" s="3">
        <v>10</v>
      </c>
      <c r="B11564" s="7">
        <v>40407</v>
      </c>
      <c r="C11564" s="3">
        <v>3034</v>
      </c>
      <c r="J11564" s="2"/>
    </row>
    <row r="11565" spans="1:10" ht="16">
      <c r="A11565" s="3">
        <v>7</v>
      </c>
      <c r="B11565" s="7">
        <v>40408</v>
      </c>
      <c r="C11565" s="3">
        <v>3034</v>
      </c>
      <c r="J11565" s="2"/>
    </row>
    <row r="11566" spans="1:10" ht="16">
      <c r="A11566" s="3">
        <v>50</v>
      </c>
      <c r="B11566" s="7">
        <v>40416</v>
      </c>
      <c r="C11566" s="3">
        <v>3034</v>
      </c>
      <c r="J11566" s="2"/>
    </row>
    <row r="11567" spans="1:10" ht="16">
      <c r="A11567" s="3">
        <v>50</v>
      </c>
      <c r="B11567" s="7">
        <v>40416</v>
      </c>
      <c r="C11567" s="3">
        <v>3034</v>
      </c>
      <c r="J11567" s="2"/>
    </row>
    <row r="11568" spans="1:10" ht="16">
      <c r="A11568" s="3">
        <v>25</v>
      </c>
      <c r="B11568" s="7">
        <v>40421</v>
      </c>
      <c r="C11568" s="3">
        <v>3034</v>
      </c>
      <c r="J11568" s="2"/>
    </row>
    <row r="11569" spans="1:10" ht="16">
      <c r="A11569" s="3">
        <v>20</v>
      </c>
      <c r="B11569" s="7">
        <v>40422</v>
      </c>
      <c r="C11569" s="3">
        <v>3034</v>
      </c>
      <c r="J11569" s="2"/>
    </row>
    <row r="11570" spans="1:10" ht="16">
      <c r="A11570" s="3">
        <v>25</v>
      </c>
      <c r="B11570" s="7">
        <v>40422</v>
      </c>
      <c r="C11570" s="3">
        <v>3034</v>
      </c>
      <c r="J11570" s="2"/>
    </row>
    <row r="11571" spans="1:10" ht="16">
      <c r="A11571" s="3">
        <v>10</v>
      </c>
      <c r="B11571" s="7">
        <v>40422</v>
      </c>
      <c r="C11571" s="3">
        <v>3034</v>
      </c>
      <c r="J11571" s="2"/>
    </row>
    <row r="11572" spans="1:10" ht="16">
      <c r="A11572" s="3">
        <v>10</v>
      </c>
      <c r="B11572" s="7">
        <v>40425</v>
      </c>
      <c r="C11572" s="3">
        <v>3034</v>
      </c>
      <c r="J11572" s="2"/>
    </row>
    <row r="11573" spans="1:10" ht="16">
      <c r="A11573" s="3">
        <v>15</v>
      </c>
      <c r="B11573" s="7">
        <v>40438</v>
      </c>
      <c r="C11573" s="3">
        <v>3034</v>
      </c>
      <c r="J11573" s="2"/>
    </row>
    <row r="11574" spans="1:10" ht="16">
      <c r="A11574" s="3">
        <v>25</v>
      </c>
      <c r="B11574" s="7">
        <v>40439</v>
      </c>
      <c r="C11574" s="3">
        <v>3034</v>
      </c>
      <c r="J11574" s="2"/>
    </row>
    <row r="11575" spans="1:10" ht="16">
      <c r="A11575" s="3">
        <v>25</v>
      </c>
      <c r="B11575" s="7">
        <v>40440</v>
      </c>
      <c r="C11575" s="3">
        <v>3034</v>
      </c>
      <c r="J11575" s="2"/>
    </row>
    <row r="11576" spans="1:10" ht="16">
      <c r="A11576" s="3">
        <v>250</v>
      </c>
      <c r="B11576" s="7">
        <v>40440</v>
      </c>
      <c r="C11576" s="3">
        <v>3034</v>
      </c>
      <c r="J11576" s="2"/>
    </row>
    <row r="11577" spans="1:10" ht="16">
      <c r="A11577" s="3">
        <v>15</v>
      </c>
      <c r="B11577" s="7">
        <v>40421</v>
      </c>
      <c r="C11577" s="3">
        <v>3036</v>
      </c>
      <c r="J11577" s="2"/>
    </row>
    <row r="11578" spans="1:10" ht="16">
      <c r="A11578" s="3">
        <v>110</v>
      </c>
      <c r="B11578" s="7">
        <v>40422</v>
      </c>
      <c r="C11578" s="3">
        <v>3036</v>
      </c>
      <c r="J11578" s="2"/>
    </row>
    <row r="11579" spans="1:10" ht="16">
      <c r="A11579" s="3">
        <v>100</v>
      </c>
      <c r="B11579" s="7">
        <v>40450</v>
      </c>
      <c r="C11579" s="3">
        <v>3036</v>
      </c>
      <c r="J11579" s="2"/>
    </row>
    <row r="11580" spans="1:10" ht="16">
      <c r="A11580" s="3">
        <v>100</v>
      </c>
      <c r="B11580" s="7">
        <v>40444</v>
      </c>
      <c r="C11580" s="3">
        <v>3042</v>
      </c>
      <c r="J11580" s="2"/>
    </row>
    <row r="11581" spans="1:10" ht="16">
      <c r="A11581" s="3">
        <v>25</v>
      </c>
      <c r="B11581" s="7">
        <v>40444</v>
      </c>
      <c r="C11581" s="3">
        <v>3042</v>
      </c>
      <c r="J11581" s="2"/>
    </row>
    <row r="11582" spans="1:10" ht="16">
      <c r="A11582" s="3">
        <v>100</v>
      </c>
      <c r="B11582" s="7">
        <v>40446</v>
      </c>
      <c r="C11582" s="3">
        <v>3042</v>
      </c>
      <c r="J11582" s="2"/>
    </row>
    <row r="11583" spans="1:10" ht="16">
      <c r="A11583" s="3">
        <v>50</v>
      </c>
      <c r="B11583" s="7">
        <v>40467</v>
      </c>
      <c r="C11583" s="3">
        <v>3042</v>
      </c>
      <c r="J11583" s="2"/>
    </row>
    <row r="11584" spans="1:10" ht="16">
      <c r="A11584" s="3">
        <v>25</v>
      </c>
      <c r="B11584" s="7">
        <v>40467</v>
      </c>
      <c r="C11584" s="3">
        <v>3042</v>
      </c>
      <c r="J11584" s="2"/>
    </row>
    <row r="11585" spans="1:10" ht="16">
      <c r="A11585" s="3">
        <v>30</v>
      </c>
      <c r="B11585" s="7">
        <v>40469</v>
      </c>
      <c r="C11585" s="3">
        <v>3042</v>
      </c>
      <c r="J11585" s="2"/>
    </row>
    <row r="11586" spans="1:10" ht="16">
      <c r="A11586" s="3">
        <v>25</v>
      </c>
      <c r="B11586" s="7">
        <v>40471</v>
      </c>
      <c r="C11586" s="3">
        <v>3042</v>
      </c>
      <c r="J11586" s="2"/>
    </row>
    <row r="11587" spans="1:10" ht="16">
      <c r="A11587" s="3">
        <v>100</v>
      </c>
      <c r="B11587" s="7">
        <v>40394</v>
      </c>
      <c r="C11587" s="3">
        <v>3043</v>
      </c>
      <c r="J11587" s="2"/>
    </row>
    <row r="11588" spans="1:10" ht="16">
      <c r="A11588" s="3">
        <v>100</v>
      </c>
      <c r="B11588" s="7">
        <v>40394</v>
      </c>
      <c r="C11588" s="3">
        <v>3046</v>
      </c>
      <c r="J11588" s="2"/>
    </row>
    <row r="11589" spans="1:10" ht="16">
      <c r="A11589" s="3">
        <v>25</v>
      </c>
      <c r="B11589" s="7">
        <v>40398</v>
      </c>
      <c r="C11589" s="3">
        <v>3046</v>
      </c>
      <c r="J11589" s="2"/>
    </row>
    <row r="11590" spans="1:10" ht="16">
      <c r="A11590" s="3">
        <v>25</v>
      </c>
      <c r="B11590" s="7">
        <v>40408</v>
      </c>
      <c r="C11590" s="3">
        <v>3046</v>
      </c>
      <c r="J11590" s="2"/>
    </row>
    <row r="11591" spans="1:10" ht="16">
      <c r="A11591" s="3">
        <v>25</v>
      </c>
      <c r="B11591" s="7">
        <v>40407</v>
      </c>
      <c r="C11591" s="3">
        <v>3056</v>
      </c>
      <c r="J11591" s="2"/>
    </row>
    <row r="11592" spans="1:10" ht="16">
      <c r="A11592" s="3">
        <v>25</v>
      </c>
      <c r="B11592" s="7">
        <v>40407</v>
      </c>
      <c r="C11592" s="3">
        <v>3056</v>
      </c>
      <c r="J11592" s="2"/>
    </row>
    <row r="11593" spans="1:10" ht="16">
      <c r="A11593" s="3">
        <v>15</v>
      </c>
      <c r="B11593" s="7">
        <v>40407</v>
      </c>
      <c r="C11593" s="3">
        <v>3056</v>
      </c>
      <c r="J11593" s="2"/>
    </row>
    <row r="11594" spans="1:10" ht="16">
      <c r="A11594" s="3">
        <v>50</v>
      </c>
      <c r="B11594" s="7">
        <v>40407</v>
      </c>
      <c r="C11594" s="3">
        <v>3056</v>
      </c>
      <c r="J11594" s="2"/>
    </row>
    <row r="11595" spans="1:10" ht="16">
      <c r="A11595" s="3">
        <v>25</v>
      </c>
      <c r="B11595" s="7">
        <v>40410</v>
      </c>
      <c r="C11595" s="3">
        <v>3056</v>
      </c>
      <c r="J11595" s="2"/>
    </row>
    <row r="11596" spans="1:10" ht="16">
      <c r="A11596" s="3">
        <v>10</v>
      </c>
      <c r="B11596" s="7">
        <v>40417</v>
      </c>
      <c r="C11596" s="3">
        <v>3056</v>
      </c>
      <c r="J11596" s="2"/>
    </row>
    <row r="11597" spans="1:10" ht="16">
      <c r="A11597" s="3">
        <v>20</v>
      </c>
      <c r="B11597" s="7">
        <v>40407</v>
      </c>
      <c r="C11597" s="3">
        <v>3057</v>
      </c>
      <c r="J11597" s="2"/>
    </row>
    <row r="11598" spans="1:10" ht="16">
      <c r="A11598" s="3">
        <v>50</v>
      </c>
      <c r="B11598" s="7">
        <v>40407</v>
      </c>
      <c r="C11598" s="3">
        <v>3057</v>
      </c>
      <c r="J11598" s="2"/>
    </row>
    <row r="11599" spans="1:10" ht="16">
      <c r="A11599" s="3">
        <v>50</v>
      </c>
      <c r="B11599" s="7">
        <v>40407</v>
      </c>
      <c r="C11599" s="3">
        <v>3057</v>
      </c>
      <c r="J11599" s="2"/>
    </row>
    <row r="11600" spans="1:10" ht="16">
      <c r="A11600" s="3">
        <v>25</v>
      </c>
      <c r="B11600" s="7">
        <v>40409</v>
      </c>
      <c r="C11600" s="3">
        <v>3057</v>
      </c>
      <c r="J11600" s="2"/>
    </row>
    <row r="11601" spans="1:10" ht="16">
      <c r="A11601" s="3">
        <v>110</v>
      </c>
      <c r="B11601" s="7">
        <v>40413</v>
      </c>
      <c r="C11601" s="3">
        <v>3057</v>
      </c>
      <c r="J11601" s="2"/>
    </row>
    <row r="11602" spans="1:10" ht="16">
      <c r="A11602" s="3">
        <v>25</v>
      </c>
      <c r="B11602" s="7">
        <v>40414</v>
      </c>
      <c r="C11602" s="3">
        <v>3057</v>
      </c>
      <c r="J11602" s="2"/>
    </row>
    <row r="11603" spans="1:10" ht="16">
      <c r="A11603" s="3">
        <v>100</v>
      </c>
      <c r="B11603" s="7">
        <v>40415</v>
      </c>
      <c r="C11603" s="3">
        <v>3057</v>
      </c>
      <c r="J11603" s="2"/>
    </row>
    <row r="11604" spans="1:10" ht="16">
      <c r="A11604" s="3">
        <v>50</v>
      </c>
      <c r="B11604" s="7">
        <v>40416</v>
      </c>
      <c r="C11604" s="3">
        <v>3057</v>
      </c>
      <c r="J11604" s="2"/>
    </row>
    <row r="11605" spans="1:10" ht="16">
      <c r="A11605" s="3">
        <v>6</v>
      </c>
      <c r="B11605" s="7">
        <v>40421</v>
      </c>
      <c r="C11605" s="3">
        <v>3057</v>
      </c>
      <c r="J11605" s="2"/>
    </row>
    <row r="11606" spans="1:10" ht="16">
      <c r="A11606" s="3">
        <v>20</v>
      </c>
      <c r="B11606" s="7">
        <v>40453</v>
      </c>
      <c r="C11606" s="3">
        <v>3057</v>
      </c>
      <c r="J11606" s="2"/>
    </row>
    <row r="11607" spans="1:10" ht="16">
      <c r="A11607" s="3">
        <v>50</v>
      </c>
      <c r="B11607" s="7">
        <v>40463</v>
      </c>
      <c r="C11607" s="3">
        <v>3057</v>
      </c>
      <c r="J11607" s="2"/>
    </row>
    <row r="11608" spans="1:10" ht="16">
      <c r="A11608" s="3">
        <v>10</v>
      </c>
      <c r="B11608" s="7">
        <v>40408</v>
      </c>
      <c r="C11608" s="3">
        <v>3073</v>
      </c>
      <c r="J11608" s="2"/>
    </row>
    <row r="11609" spans="1:10" ht="16">
      <c r="A11609" s="3">
        <v>25</v>
      </c>
      <c r="B11609" s="7">
        <v>40408</v>
      </c>
      <c r="C11609" s="3">
        <v>3073</v>
      </c>
      <c r="J11609" s="2"/>
    </row>
    <row r="11610" spans="1:10" ht="16">
      <c r="A11610" s="3">
        <v>45</v>
      </c>
      <c r="B11610" s="7">
        <v>40408</v>
      </c>
      <c r="C11610" s="3">
        <v>3073</v>
      </c>
      <c r="J11610" s="2"/>
    </row>
    <row r="11611" spans="1:10" ht="16">
      <c r="A11611" s="3">
        <v>60</v>
      </c>
      <c r="B11611" s="7">
        <v>40408</v>
      </c>
      <c r="C11611" s="3">
        <v>3073</v>
      </c>
      <c r="J11611" s="2"/>
    </row>
    <row r="11612" spans="1:10" ht="16">
      <c r="A11612" s="3">
        <v>10</v>
      </c>
      <c r="B11612" s="7">
        <v>40408</v>
      </c>
      <c r="C11612" s="3">
        <v>3073</v>
      </c>
      <c r="J11612" s="2"/>
    </row>
    <row r="11613" spans="1:10" ht="16">
      <c r="A11613" s="3">
        <v>45</v>
      </c>
      <c r="B11613" s="7">
        <v>40408</v>
      </c>
      <c r="C11613" s="3">
        <v>3073</v>
      </c>
      <c r="J11613" s="2"/>
    </row>
    <row r="11614" spans="1:10" ht="16">
      <c r="A11614" s="3">
        <v>25</v>
      </c>
      <c r="B11614" s="7">
        <v>40408</v>
      </c>
      <c r="C11614" s="3">
        <v>3073</v>
      </c>
      <c r="J11614" s="2"/>
    </row>
    <row r="11615" spans="1:10" ht="16">
      <c r="A11615" s="3">
        <v>100</v>
      </c>
      <c r="B11615" s="7">
        <v>40409</v>
      </c>
      <c r="C11615" s="3">
        <v>3073</v>
      </c>
      <c r="J11615" s="2"/>
    </row>
    <row r="11616" spans="1:10" ht="16">
      <c r="A11616" s="3">
        <v>250</v>
      </c>
      <c r="B11616" s="7">
        <v>40409</v>
      </c>
      <c r="C11616" s="3">
        <v>3073</v>
      </c>
      <c r="J11616" s="2"/>
    </row>
    <row r="11617" spans="1:10" ht="16">
      <c r="A11617" s="3">
        <v>25</v>
      </c>
      <c r="B11617" s="7">
        <v>40409</v>
      </c>
      <c r="C11617" s="3">
        <v>3073</v>
      </c>
      <c r="J11617" s="2"/>
    </row>
    <row r="11618" spans="1:10" ht="16">
      <c r="A11618" s="3">
        <v>5</v>
      </c>
      <c r="B11618" s="7">
        <v>40409</v>
      </c>
      <c r="C11618" s="3">
        <v>3073</v>
      </c>
      <c r="J11618" s="2"/>
    </row>
    <row r="11619" spans="1:10" ht="16">
      <c r="A11619" s="3">
        <v>100</v>
      </c>
      <c r="B11619" s="7">
        <v>40409</v>
      </c>
      <c r="C11619" s="3">
        <v>3073</v>
      </c>
      <c r="J11619" s="2"/>
    </row>
    <row r="11620" spans="1:10" ht="16">
      <c r="A11620" s="3">
        <v>25</v>
      </c>
      <c r="B11620" s="7">
        <v>40409</v>
      </c>
      <c r="C11620" s="3">
        <v>3073</v>
      </c>
      <c r="J11620" s="2"/>
    </row>
    <row r="11621" spans="1:10" ht="16">
      <c r="A11621" s="3">
        <v>200</v>
      </c>
      <c r="B11621" s="7">
        <v>40409</v>
      </c>
      <c r="C11621" s="3">
        <v>3073</v>
      </c>
      <c r="J11621" s="2"/>
    </row>
    <row r="11622" spans="1:10" ht="16">
      <c r="A11622" s="3">
        <v>50</v>
      </c>
      <c r="B11622" s="7">
        <v>40409</v>
      </c>
      <c r="C11622" s="3">
        <v>3073</v>
      </c>
      <c r="J11622" s="2"/>
    </row>
    <row r="11623" spans="1:10" ht="16">
      <c r="A11623" s="3">
        <v>50</v>
      </c>
      <c r="B11623" s="7">
        <v>40409</v>
      </c>
      <c r="C11623" s="3">
        <v>3073</v>
      </c>
      <c r="J11623" s="2"/>
    </row>
    <row r="11624" spans="1:10" ht="16">
      <c r="A11624" s="3">
        <v>25</v>
      </c>
      <c r="B11624" s="7">
        <v>40409</v>
      </c>
      <c r="C11624" s="3">
        <v>3073</v>
      </c>
      <c r="J11624" s="2"/>
    </row>
    <row r="11625" spans="1:10" ht="16">
      <c r="A11625" s="3">
        <v>50</v>
      </c>
      <c r="B11625" s="7">
        <v>40409</v>
      </c>
      <c r="C11625" s="3">
        <v>3073</v>
      </c>
      <c r="J11625" s="2"/>
    </row>
    <row r="11626" spans="1:10" ht="16">
      <c r="A11626" s="3">
        <v>150</v>
      </c>
      <c r="B11626" s="7">
        <v>40409</v>
      </c>
      <c r="C11626" s="3">
        <v>3073</v>
      </c>
      <c r="J11626" s="2"/>
    </row>
    <row r="11627" spans="1:10" ht="16">
      <c r="A11627" s="3">
        <v>75</v>
      </c>
      <c r="B11627" s="7">
        <v>40410</v>
      </c>
      <c r="C11627" s="3">
        <v>3073</v>
      </c>
      <c r="J11627" s="2"/>
    </row>
    <row r="11628" spans="1:10" ht="16">
      <c r="A11628" s="3">
        <v>25</v>
      </c>
      <c r="B11628" s="7">
        <v>40410</v>
      </c>
      <c r="C11628" s="3">
        <v>3073</v>
      </c>
      <c r="J11628" s="2"/>
    </row>
    <row r="11629" spans="1:10" ht="16">
      <c r="A11629" s="3">
        <v>25</v>
      </c>
      <c r="B11629" s="7">
        <v>40410</v>
      </c>
      <c r="C11629" s="3">
        <v>3073</v>
      </c>
      <c r="J11629" s="2"/>
    </row>
    <row r="11630" spans="1:10" ht="16">
      <c r="A11630" s="3">
        <v>25</v>
      </c>
      <c r="B11630" s="7">
        <v>40411</v>
      </c>
      <c r="C11630" s="3">
        <v>3073</v>
      </c>
      <c r="J11630" s="2"/>
    </row>
    <row r="11631" spans="1:10" ht="16">
      <c r="A11631" s="3">
        <v>25</v>
      </c>
      <c r="B11631" s="7">
        <v>40411</v>
      </c>
      <c r="C11631" s="3">
        <v>3073</v>
      </c>
      <c r="J11631" s="2"/>
    </row>
    <row r="11632" spans="1:10" ht="16">
      <c r="A11632" s="3">
        <v>100</v>
      </c>
      <c r="B11632" s="7">
        <v>40413</v>
      </c>
      <c r="C11632" s="3">
        <v>3073</v>
      </c>
      <c r="J11632" s="2"/>
    </row>
    <row r="11633" spans="1:10" ht="16">
      <c r="A11633" s="3">
        <v>50</v>
      </c>
      <c r="B11633" s="7">
        <v>40413</v>
      </c>
      <c r="C11633" s="3">
        <v>3073</v>
      </c>
      <c r="J11633" s="2"/>
    </row>
    <row r="11634" spans="1:10" ht="16">
      <c r="A11634" s="3">
        <v>7</v>
      </c>
      <c r="B11634" s="7">
        <v>40413</v>
      </c>
      <c r="C11634" s="3">
        <v>3073</v>
      </c>
      <c r="J11634" s="2"/>
    </row>
    <row r="11635" spans="1:10" ht="16">
      <c r="A11635" s="3">
        <v>50</v>
      </c>
      <c r="B11635" s="7">
        <v>40414</v>
      </c>
      <c r="C11635" s="3">
        <v>3073</v>
      </c>
      <c r="J11635" s="2"/>
    </row>
    <row r="11636" spans="1:10" ht="16">
      <c r="A11636" s="3">
        <v>100</v>
      </c>
      <c r="B11636" s="7">
        <v>40414</v>
      </c>
      <c r="C11636" s="3">
        <v>3073</v>
      </c>
      <c r="J11636" s="2"/>
    </row>
    <row r="11637" spans="1:10" ht="16">
      <c r="A11637" s="3">
        <v>10</v>
      </c>
      <c r="B11637" s="7">
        <v>40414</v>
      </c>
      <c r="C11637" s="3">
        <v>3073</v>
      </c>
      <c r="J11637" s="2"/>
    </row>
    <row r="11638" spans="1:10" ht="16">
      <c r="A11638" s="3">
        <v>100</v>
      </c>
      <c r="B11638" s="7">
        <v>40414</v>
      </c>
      <c r="C11638" s="3">
        <v>3073</v>
      </c>
      <c r="J11638" s="2"/>
    </row>
    <row r="11639" spans="1:10" ht="16">
      <c r="A11639" s="3">
        <v>25</v>
      </c>
      <c r="B11639" s="7">
        <v>40414</v>
      </c>
      <c r="C11639" s="3">
        <v>3073</v>
      </c>
      <c r="J11639" s="2"/>
    </row>
    <row r="11640" spans="1:10" ht="16">
      <c r="A11640" s="3">
        <v>100</v>
      </c>
      <c r="B11640" s="7">
        <v>40414</v>
      </c>
      <c r="C11640" s="3">
        <v>3073</v>
      </c>
      <c r="J11640" s="2"/>
    </row>
    <row r="11641" spans="1:10" ht="16">
      <c r="A11641" s="3">
        <v>25</v>
      </c>
      <c r="B11641" s="7">
        <v>40415</v>
      </c>
      <c r="C11641" s="3">
        <v>3073</v>
      </c>
      <c r="J11641" s="2"/>
    </row>
    <row r="11642" spans="1:10" ht="16">
      <c r="A11642" s="3">
        <v>25</v>
      </c>
      <c r="B11642" s="7">
        <v>40415</v>
      </c>
      <c r="C11642" s="3">
        <v>3073</v>
      </c>
      <c r="J11642" s="2"/>
    </row>
    <row r="11643" spans="1:10" ht="16">
      <c r="A11643" s="3">
        <v>10</v>
      </c>
      <c r="B11643" s="7">
        <v>40415</v>
      </c>
      <c r="C11643" s="3">
        <v>3073</v>
      </c>
      <c r="J11643" s="2"/>
    </row>
    <row r="11644" spans="1:10" ht="16">
      <c r="A11644" s="3">
        <v>15</v>
      </c>
      <c r="B11644" s="7">
        <v>40416</v>
      </c>
      <c r="C11644" s="3">
        <v>3073</v>
      </c>
      <c r="J11644" s="2"/>
    </row>
    <row r="11645" spans="1:10" ht="16">
      <c r="A11645" s="3">
        <v>100</v>
      </c>
      <c r="B11645" s="7">
        <v>40416</v>
      </c>
      <c r="C11645" s="3">
        <v>3073</v>
      </c>
      <c r="J11645" s="2"/>
    </row>
    <row r="11646" spans="1:10" ht="16">
      <c r="A11646" s="3">
        <v>25</v>
      </c>
      <c r="B11646" s="7">
        <v>40416</v>
      </c>
      <c r="C11646" s="3">
        <v>3073</v>
      </c>
      <c r="J11646" s="2"/>
    </row>
    <row r="11647" spans="1:10" ht="16">
      <c r="A11647" s="3">
        <v>100</v>
      </c>
      <c r="B11647" s="7">
        <v>40416</v>
      </c>
      <c r="C11647" s="3">
        <v>3073</v>
      </c>
      <c r="J11647" s="2"/>
    </row>
    <row r="11648" spans="1:10" ht="16">
      <c r="A11648" s="3">
        <v>25</v>
      </c>
      <c r="B11648" s="7">
        <v>40416</v>
      </c>
      <c r="C11648" s="3">
        <v>3073</v>
      </c>
      <c r="J11648" s="2"/>
    </row>
    <row r="11649" spans="1:10" ht="16">
      <c r="A11649" s="3">
        <v>25</v>
      </c>
      <c r="B11649" s="7">
        <v>40417</v>
      </c>
      <c r="C11649" s="3">
        <v>3073</v>
      </c>
      <c r="J11649" s="2"/>
    </row>
    <row r="11650" spans="1:10" ht="16">
      <c r="A11650" s="3">
        <v>50</v>
      </c>
      <c r="B11650" s="7">
        <v>40417</v>
      </c>
      <c r="C11650" s="3">
        <v>3073</v>
      </c>
      <c r="J11650" s="2"/>
    </row>
    <row r="11651" spans="1:10" ht="16">
      <c r="A11651" s="3">
        <v>25</v>
      </c>
      <c r="B11651" s="7">
        <v>40417</v>
      </c>
      <c r="C11651" s="3">
        <v>3073</v>
      </c>
      <c r="J11651" s="2"/>
    </row>
    <row r="11652" spans="1:10" ht="16">
      <c r="A11652" s="3">
        <v>25</v>
      </c>
      <c r="B11652" s="7">
        <v>40418</v>
      </c>
      <c r="C11652" s="3">
        <v>3073</v>
      </c>
      <c r="J11652" s="2"/>
    </row>
    <row r="11653" spans="1:10" ht="16">
      <c r="A11653" s="3">
        <v>50</v>
      </c>
      <c r="B11653" s="7">
        <v>40418</v>
      </c>
      <c r="C11653" s="3">
        <v>3073</v>
      </c>
      <c r="J11653" s="2"/>
    </row>
    <row r="11654" spans="1:10" ht="16">
      <c r="A11654" s="3">
        <v>25</v>
      </c>
      <c r="B11654" s="7">
        <v>40419</v>
      </c>
      <c r="C11654" s="3">
        <v>3073</v>
      </c>
      <c r="J11654" s="2"/>
    </row>
    <row r="11655" spans="1:10" ht="16">
      <c r="A11655" s="3">
        <v>100</v>
      </c>
      <c r="B11655" s="7">
        <v>40419</v>
      </c>
      <c r="C11655" s="3">
        <v>3073</v>
      </c>
      <c r="J11655" s="2"/>
    </row>
    <row r="11656" spans="1:10" ht="16">
      <c r="A11656" s="3">
        <v>172</v>
      </c>
      <c r="B11656" s="7">
        <v>40421</v>
      </c>
      <c r="C11656" s="3">
        <v>3073</v>
      </c>
      <c r="J11656" s="2"/>
    </row>
    <row r="11657" spans="1:10" ht="16">
      <c r="A11657" s="3">
        <v>25</v>
      </c>
      <c r="B11657" s="7">
        <v>40421</v>
      </c>
      <c r="C11657" s="3">
        <v>3073</v>
      </c>
      <c r="J11657" s="2"/>
    </row>
    <row r="11658" spans="1:10" ht="16">
      <c r="A11658" s="3">
        <v>25</v>
      </c>
      <c r="B11658" s="7">
        <v>40423</v>
      </c>
      <c r="C11658" s="3">
        <v>3073</v>
      </c>
      <c r="J11658" s="2"/>
    </row>
    <row r="11659" spans="1:10" ht="16">
      <c r="A11659" s="3">
        <v>50</v>
      </c>
      <c r="B11659" s="7">
        <v>40424</v>
      </c>
      <c r="C11659" s="3">
        <v>3073</v>
      </c>
      <c r="J11659" s="2"/>
    </row>
    <row r="11660" spans="1:10" ht="16">
      <c r="A11660" s="3">
        <v>50</v>
      </c>
      <c r="B11660" s="7">
        <v>40424</v>
      </c>
      <c r="C11660" s="3">
        <v>3073</v>
      </c>
      <c r="J11660" s="2"/>
    </row>
    <row r="11661" spans="1:10" ht="16">
      <c r="A11661" s="3">
        <v>100</v>
      </c>
      <c r="B11661" s="7">
        <v>40427</v>
      </c>
      <c r="C11661" s="3">
        <v>3073</v>
      </c>
      <c r="J11661" s="2"/>
    </row>
    <row r="11662" spans="1:10" ht="16">
      <c r="A11662" s="3">
        <v>100</v>
      </c>
      <c r="B11662" s="7">
        <v>40428</v>
      </c>
      <c r="C11662" s="3">
        <v>3073</v>
      </c>
      <c r="J11662" s="2"/>
    </row>
    <row r="11663" spans="1:10" ht="16">
      <c r="A11663" s="3">
        <v>300</v>
      </c>
      <c r="B11663" s="7">
        <v>40428</v>
      </c>
      <c r="C11663" s="3">
        <v>3073</v>
      </c>
      <c r="J11663" s="2"/>
    </row>
    <row r="11664" spans="1:10" ht="16">
      <c r="A11664" s="3">
        <v>25</v>
      </c>
      <c r="B11664" s="7">
        <v>40428</v>
      </c>
      <c r="C11664" s="3">
        <v>3073</v>
      </c>
      <c r="J11664" s="2"/>
    </row>
    <row r="11665" spans="1:10" ht="16">
      <c r="A11665" s="3">
        <v>100</v>
      </c>
      <c r="B11665" s="7">
        <v>40428</v>
      </c>
      <c r="C11665" s="3">
        <v>3073</v>
      </c>
      <c r="J11665" s="2"/>
    </row>
    <row r="11666" spans="1:10" ht="16">
      <c r="A11666" s="3">
        <v>100</v>
      </c>
      <c r="B11666" s="7">
        <v>40428</v>
      </c>
      <c r="C11666" s="3">
        <v>3073</v>
      </c>
      <c r="J11666" s="2"/>
    </row>
    <row r="11667" spans="1:10" ht="16">
      <c r="A11667" s="3">
        <v>100</v>
      </c>
      <c r="B11667" s="7">
        <v>40428</v>
      </c>
      <c r="C11667" s="3">
        <v>3073</v>
      </c>
      <c r="J11667" s="2"/>
    </row>
    <row r="11668" spans="1:10" ht="16">
      <c r="A11668" s="3">
        <v>25</v>
      </c>
      <c r="B11668" s="7">
        <v>40428</v>
      </c>
      <c r="C11668" s="3">
        <v>3073</v>
      </c>
      <c r="J11668" s="2"/>
    </row>
    <row r="11669" spans="1:10" ht="16">
      <c r="A11669" s="3">
        <v>35</v>
      </c>
      <c r="B11669" s="7">
        <v>40428</v>
      </c>
      <c r="C11669" s="3">
        <v>3073</v>
      </c>
      <c r="J11669" s="2"/>
    </row>
    <row r="11670" spans="1:10" ht="16">
      <c r="A11670" s="3">
        <v>100</v>
      </c>
      <c r="B11670" s="7">
        <v>40428</v>
      </c>
      <c r="C11670" s="3">
        <v>3073</v>
      </c>
      <c r="J11670" s="2"/>
    </row>
    <row r="11671" spans="1:10" ht="16">
      <c r="A11671" s="3">
        <v>50</v>
      </c>
      <c r="B11671" s="7">
        <v>40428</v>
      </c>
      <c r="C11671" s="3">
        <v>3073</v>
      </c>
      <c r="J11671" s="2"/>
    </row>
    <row r="11672" spans="1:10" ht="16">
      <c r="A11672" s="3">
        <v>100</v>
      </c>
      <c r="B11672" s="7">
        <v>40428</v>
      </c>
      <c r="C11672" s="3">
        <v>3073</v>
      </c>
      <c r="J11672" s="2"/>
    </row>
    <row r="11673" spans="1:10" ht="16">
      <c r="A11673" s="3">
        <v>25</v>
      </c>
      <c r="B11673" s="7">
        <v>40428</v>
      </c>
      <c r="C11673" s="3">
        <v>3073</v>
      </c>
      <c r="J11673" s="2"/>
    </row>
    <row r="11674" spans="1:10" ht="16">
      <c r="A11674" s="3">
        <v>100</v>
      </c>
      <c r="B11674" s="7">
        <v>40428</v>
      </c>
      <c r="C11674" s="3">
        <v>3073</v>
      </c>
      <c r="J11674" s="2"/>
    </row>
    <row r="11675" spans="1:10" ht="16">
      <c r="A11675" s="3">
        <v>50</v>
      </c>
      <c r="B11675" s="7">
        <v>40429</v>
      </c>
      <c r="C11675" s="3">
        <v>3073</v>
      </c>
      <c r="J11675" s="2"/>
    </row>
    <row r="11676" spans="1:10" ht="16">
      <c r="A11676" s="3">
        <v>5</v>
      </c>
      <c r="B11676" s="7">
        <v>40429</v>
      </c>
      <c r="C11676" s="3">
        <v>3073</v>
      </c>
      <c r="J11676" s="2"/>
    </row>
    <row r="11677" spans="1:10" ht="16">
      <c r="A11677" s="3">
        <v>25</v>
      </c>
      <c r="B11677" s="7">
        <v>40429</v>
      </c>
      <c r="C11677" s="3">
        <v>3073</v>
      </c>
      <c r="J11677" s="2"/>
    </row>
    <row r="11678" spans="1:10" ht="16">
      <c r="A11678" s="3">
        <v>25</v>
      </c>
      <c r="B11678" s="7">
        <v>40429</v>
      </c>
      <c r="C11678" s="3">
        <v>3073</v>
      </c>
      <c r="J11678" s="2"/>
    </row>
    <row r="11679" spans="1:10" ht="16">
      <c r="A11679" s="3">
        <v>25</v>
      </c>
      <c r="B11679" s="7">
        <v>40430</v>
      </c>
      <c r="C11679" s="3">
        <v>3073</v>
      </c>
      <c r="J11679" s="2"/>
    </row>
    <row r="11680" spans="1:10" ht="16">
      <c r="A11680" s="3">
        <v>25</v>
      </c>
      <c r="B11680" s="7">
        <v>40430</v>
      </c>
      <c r="C11680" s="3">
        <v>3073</v>
      </c>
      <c r="J11680" s="2"/>
    </row>
    <row r="11681" spans="1:10" ht="16">
      <c r="A11681" s="3">
        <v>20</v>
      </c>
      <c r="B11681" s="7">
        <v>40430</v>
      </c>
      <c r="C11681" s="3">
        <v>3073</v>
      </c>
      <c r="J11681" s="2"/>
    </row>
    <row r="11682" spans="1:10" ht="16">
      <c r="A11682" s="3">
        <v>50</v>
      </c>
      <c r="B11682" s="7">
        <v>40430</v>
      </c>
      <c r="C11682" s="3">
        <v>3073</v>
      </c>
      <c r="J11682" s="2"/>
    </row>
    <row r="11683" spans="1:10" ht="16">
      <c r="A11683" s="3">
        <v>50</v>
      </c>
      <c r="B11683" s="7">
        <v>40431</v>
      </c>
      <c r="C11683" s="3">
        <v>3073</v>
      </c>
      <c r="J11683" s="2"/>
    </row>
    <row r="11684" spans="1:10" ht="16">
      <c r="A11684" s="3">
        <v>10</v>
      </c>
      <c r="B11684" s="7">
        <v>40431</v>
      </c>
      <c r="C11684" s="3">
        <v>3073</v>
      </c>
      <c r="J11684" s="2"/>
    </row>
    <row r="11685" spans="1:10" ht="16">
      <c r="A11685" s="3">
        <v>50</v>
      </c>
      <c r="B11685" s="7">
        <v>40432</v>
      </c>
      <c r="C11685" s="3">
        <v>3073</v>
      </c>
      <c r="J11685" s="2"/>
    </row>
    <row r="11686" spans="1:10" ht="16">
      <c r="A11686" s="3">
        <v>25</v>
      </c>
      <c r="B11686" s="7">
        <v>40433</v>
      </c>
      <c r="C11686" s="3">
        <v>3073</v>
      </c>
      <c r="J11686" s="2"/>
    </row>
    <row r="11687" spans="1:10" ht="16">
      <c r="A11687" s="3">
        <v>50</v>
      </c>
      <c r="B11687" s="7">
        <v>40433</v>
      </c>
      <c r="C11687" s="3">
        <v>3073</v>
      </c>
      <c r="J11687" s="2"/>
    </row>
    <row r="11688" spans="1:10" ht="16">
      <c r="A11688" s="3">
        <v>25</v>
      </c>
      <c r="B11688" s="7">
        <v>40434</v>
      </c>
      <c r="C11688" s="3">
        <v>3073</v>
      </c>
      <c r="J11688" s="2"/>
    </row>
    <row r="11689" spans="1:10" ht="16">
      <c r="A11689" s="3">
        <v>25</v>
      </c>
      <c r="B11689" s="7">
        <v>40435</v>
      </c>
      <c r="C11689" s="3">
        <v>3073</v>
      </c>
      <c r="J11689" s="2"/>
    </row>
    <row r="11690" spans="1:10" ht="16">
      <c r="A11690" s="3">
        <v>50</v>
      </c>
      <c r="B11690" s="7">
        <v>40436</v>
      </c>
      <c r="C11690" s="3">
        <v>3073</v>
      </c>
      <c r="J11690" s="2"/>
    </row>
    <row r="11691" spans="1:10" ht="16">
      <c r="A11691" s="3">
        <v>25</v>
      </c>
      <c r="B11691" s="7">
        <v>40436</v>
      </c>
      <c r="C11691" s="3">
        <v>3073</v>
      </c>
      <c r="J11691" s="2"/>
    </row>
    <row r="11692" spans="1:10" ht="16">
      <c r="A11692" s="3">
        <v>100</v>
      </c>
      <c r="B11692" s="7">
        <v>40436</v>
      </c>
      <c r="C11692" s="3">
        <v>3073</v>
      </c>
      <c r="J11692" s="2"/>
    </row>
    <row r="11693" spans="1:10" ht="16">
      <c r="A11693" s="3">
        <v>25</v>
      </c>
      <c r="B11693" s="7">
        <v>40437</v>
      </c>
      <c r="C11693" s="3">
        <v>3073</v>
      </c>
      <c r="J11693" s="2"/>
    </row>
    <row r="11694" spans="1:10" ht="16">
      <c r="A11694" s="3">
        <v>5</v>
      </c>
      <c r="B11694" s="7">
        <v>40438</v>
      </c>
      <c r="C11694" s="3">
        <v>3073</v>
      </c>
      <c r="J11694" s="2"/>
    </row>
    <row r="11695" spans="1:10" ht="16">
      <c r="A11695" s="3">
        <v>100</v>
      </c>
      <c r="B11695" s="7">
        <v>40438</v>
      </c>
      <c r="C11695" s="3">
        <v>3073</v>
      </c>
      <c r="J11695" s="2"/>
    </row>
    <row r="11696" spans="1:10" ht="16">
      <c r="A11696" s="3">
        <v>100</v>
      </c>
      <c r="B11696" s="7">
        <v>40441</v>
      </c>
      <c r="C11696" s="3">
        <v>3073</v>
      </c>
      <c r="J11696" s="2"/>
    </row>
    <row r="11697" spans="1:10" ht="16">
      <c r="A11697" s="3">
        <v>50</v>
      </c>
      <c r="B11697" s="7">
        <v>40442</v>
      </c>
      <c r="C11697" s="3">
        <v>3073</v>
      </c>
      <c r="J11697" s="2"/>
    </row>
    <row r="11698" spans="1:10" ht="16">
      <c r="A11698" s="3">
        <v>25</v>
      </c>
      <c r="B11698" s="7">
        <v>40444</v>
      </c>
      <c r="C11698" s="3">
        <v>3073</v>
      </c>
      <c r="J11698" s="2"/>
    </row>
    <row r="11699" spans="1:10" ht="16">
      <c r="A11699" s="3">
        <v>25</v>
      </c>
      <c r="B11699" s="7">
        <v>40450</v>
      </c>
      <c r="C11699" s="3">
        <v>3073</v>
      </c>
      <c r="J11699" s="2"/>
    </row>
    <row r="11700" spans="1:10" ht="16">
      <c r="A11700" s="3">
        <v>25</v>
      </c>
      <c r="B11700" s="7">
        <v>40450</v>
      </c>
      <c r="C11700" s="3">
        <v>3073</v>
      </c>
      <c r="J11700" s="2"/>
    </row>
    <row r="11701" spans="1:10" ht="16">
      <c r="A11701" s="3">
        <v>100</v>
      </c>
      <c r="B11701" s="7">
        <v>40452</v>
      </c>
      <c r="C11701" s="3">
        <v>3073</v>
      </c>
      <c r="J11701" s="2"/>
    </row>
    <row r="11702" spans="1:10" ht="16">
      <c r="A11702" s="3">
        <v>75</v>
      </c>
      <c r="B11702" s="7">
        <v>40396</v>
      </c>
      <c r="C11702" s="3">
        <v>3074</v>
      </c>
      <c r="J11702" s="2"/>
    </row>
    <row r="11703" spans="1:10" ht="16">
      <c r="A11703" s="3">
        <v>25</v>
      </c>
      <c r="B11703" s="7">
        <v>40398</v>
      </c>
      <c r="C11703" s="3">
        <v>3074</v>
      </c>
      <c r="J11703" s="2"/>
    </row>
    <row r="11704" spans="1:10" ht="16">
      <c r="A11704" s="3">
        <v>25</v>
      </c>
      <c r="B11704" s="7">
        <v>40399</v>
      </c>
      <c r="C11704" s="3">
        <v>3074</v>
      </c>
      <c r="J11704" s="2"/>
    </row>
    <row r="11705" spans="1:10" ht="16">
      <c r="A11705" s="3">
        <v>25</v>
      </c>
      <c r="B11705" s="7">
        <v>40434</v>
      </c>
      <c r="C11705" s="3">
        <v>3074</v>
      </c>
      <c r="J11705" s="2"/>
    </row>
    <row r="11706" spans="1:10" ht="16">
      <c r="A11706" s="3">
        <v>15</v>
      </c>
      <c r="B11706" s="7">
        <v>40421</v>
      </c>
      <c r="C11706" s="3">
        <v>3080</v>
      </c>
      <c r="J11706" s="2"/>
    </row>
    <row r="11707" spans="1:10" ht="16">
      <c r="A11707" s="3">
        <v>5</v>
      </c>
      <c r="B11707" s="7">
        <v>40421</v>
      </c>
      <c r="C11707" s="3">
        <v>3080</v>
      </c>
      <c r="J11707" s="2"/>
    </row>
    <row r="11708" spans="1:10" ht="16">
      <c r="A11708" s="3">
        <v>25</v>
      </c>
      <c r="B11708" s="7">
        <v>40423</v>
      </c>
      <c r="C11708" s="3">
        <v>3080</v>
      </c>
      <c r="J11708" s="2"/>
    </row>
    <row r="11709" spans="1:10" ht="16">
      <c r="A11709" s="3">
        <v>25</v>
      </c>
      <c r="B11709" s="7">
        <v>40429</v>
      </c>
      <c r="C11709" s="3">
        <v>3080</v>
      </c>
      <c r="J11709" s="2"/>
    </row>
    <row r="11710" spans="1:10" ht="16">
      <c r="A11710" s="3">
        <v>25</v>
      </c>
      <c r="B11710" s="7">
        <v>40431</v>
      </c>
      <c r="C11710" s="3">
        <v>3080</v>
      </c>
      <c r="J11710" s="2"/>
    </row>
    <row r="11711" spans="1:10" ht="16">
      <c r="A11711" s="3">
        <v>30</v>
      </c>
      <c r="B11711" s="7">
        <v>40432</v>
      </c>
      <c r="C11711" s="3">
        <v>3080</v>
      </c>
      <c r="J11711" s="2"/>
    </row>
    <row r="11712" spans="1:10" ht="16">
      <c r="A11712" s="3">
        <v>10</v>
      </c>
      <c r="B11712" s="7">
        <v>40442</v>
      </c>
      <c r="C11712" s="3">
        <v>3080</v>
      </c>
      <c r="J11712" s="2"/>
    </row>
    <row r="11713" spans="1:10" ht="16">
      <c r="A11713" s="3">
        <v>25</v>
      </c>
      <c r="B11713" s="7">
        <v>40443</v>
      </c>
      <c r="C11713" s="3">
        <v>3080</v>
      </c>
      <c r="J11713" s="2"/>
    </row>
    <row r="11714" spans="1:10" ht="16">
      <c r="A11714" s="3">
        <v>10</v>
      </c>
      <c r="B11714" s="7">
        <v>40443</v>
      </c>
      <c r="C11714" s="3">
        <v>3080</v>
      </c>
      <c r="J11714" s="2"/>
    </row>
    <row r="11715" spans="1:10" ht="16">
      <c r="A11715" s="3">
        <v>25</v>
      </c>
      <c r="B11715" s="7">
        <v>40402</v>
      </c>
      <c r="C11715" s="3">
        <v>3083</v>
      </c>
      <c r="J11715" s="2"/>
    </row>
    <row r="11716" spans="1:10" ht="16">
      <c r="A11716" s="3">
        <v>10</v>
      </c>
      <c r="B11716" s="7">
        <v>40402</v>
      </c>
      <c r="C11716" s="3">
        <v>3083</v>
      </c>
      <c r="J11716" s="2"/>
    </row>
    <row r="11717" spans="1:10" ht="16">
      <c r="A11717" s="3">
        <v>25</v>
      </c>
      <c r="B11717" s="7">
        <v>40402</v>
      </c>
      <c r="C11717" s="3">
        <v>3083</v>
      </c>
      <c r="J11717" s="2"/>
    </row>
    <row r="11718" spans="1:10" ht="16">
      <c r="A11718" s="3">
        <v>50</v>
      </c>
      <c r="B11718" s="7">
        <v>40403</v>
      </c>
      <c r="C11718" s="3">
        <v>3083</v>
      </c>
      <c r="J11718" s="2"/>
    </row>
    <row r="11719" spans="1:10" ht="16">
      <c r="A11719" s="3">
        <v>100</v>
      </c>
      <c r="B11719" s="7">
        <v>40403</v>
      </c>
      <c r="C11719" s="3">
        <v>3083</v>
      </c>
      <c r="J11719" s="2"/>
    </row>
    <row r="11720" spans="1:10" ht="16">
      <c r="A11720" s="3">
        <v>10</v>
      </c>
      <c r="B11720" s="7">
        <v>40403</v>
      </c>
      <c r="C11720" s="3">
        <v>3083</v>
      </c>
      <c r="J11720" s="2"/>
    </row>
    <row r="11721" spans="1:10" ht="16">
      <c r="A11721" s="3">
        <v>306</v>
      </c>
      <c r="B11721" s="7">
        <v>40404</v>
      </c>
      <c r="C11721" s="3">
        <v>3083</v>
      </c>
      <c r="J11721" s="2"/>
    </row>
    <row r="11722" spans="1:10" ht="16">
      <c r="A11722" s="3">
        <v>10</v>
      </c>
      <c r="B11722" s="7">
        <v>40404</v>
      </c>
      <c r="C11722" s="3">
        <v>3083</v>
      </c>
      <c r="J11722" s="2"/>
    </row>
    <row r="11723" spans="1:10" ht="16">
      <c r="A11723" s="3">
        <v>10</v>
      </c>
      <c r="B11723" s="7">
        <v>40404</v>
      </c>
      <c r="C11723" s="3">
        <v>3083</v>
      </c>
      <c r="J11723" s="2"/>
    </row>
    <row r="11724" spans="1:10" ht="16">
      <c r="A11724" s="3">
        <v>5</v>
      </c>
      <c r="B11724" s="7">
        <v>40408</v>
      </c>
      <c r="C11724" s="3">
        <v>3083</v>
      </c>
      <c r="J11724" s="2"/>
    </row>
    <row r="11725" spans="1:10" ht="16">
      <c r="A11725" s="3">
        <v>50</v>
      </c>
      <c r="B11725" s="7">
        <v>40408</v>
      </c>
      <c r="C11725" s="3">
        <v>3083</v>
      </c>
      <c r="J11725" s="2"/>
    </row>
    <row r="11726" spans="1:10" ht="16">
      <c r="A11726" s="3">
        <v>50</v>
      </c>
      <c r="B11726" s="7">
        <v>40409</v>
      </c>
      <c r="C11726" s="3">
        <v>3083</v>
      </c>
      <c r="J11726" s="2"/>
    </row>
    <row r="11727" spans="1:10" ht="16">
      <c r="A11727" s="3">
        <v>25</v>
      </c>
      <c r="B11727" s="7">
        <v>40416</v>
      </c>
      <c r="C11727" s="3">
        <v>3083</v>
      </c>
      <c r="J11727" s="2"/>
    </row>
    <row r="11728" spans="1:10" ht="16">
      <c r="A11728" s="3">
        <v>50</v>
      </c>
      <c r="B11728" s="7">
        <v>40422</v>
      </c>
      <c r="C11728" s="3">
        <v>3083</v>
      </c>
      <c r="J11728" s="2"/>
    </row>
    <row r="11729" spans="1:10" ht="16">
      <c r="A11729" s="3">
        <v>100</v>
      </c>
      <c r="B11729" s="7">
        <v>40440</v>
      </c>
      <c r="C11729" s="3">
        <v>3083</v>
      </c>
      <c r="J11729" s="2"/>
    </row>
    <row r="11730" spans="1:10" ht="16">
      <c r="A11730" s="3">
        <v>15</v>
      </c>
      <c r="B11730" s="7">
        <v>40444</v>
      </c>
      <c r="C11730" s="3">
        <v>3083</v>
      </c>
      <c r="J11730" s="2"/>
    </row>
    <row r="11731" spans="1:10" ht="16">
      <c r="A11731" s="3">
        <v>5</v>
      </c>
      <c r="B11731" s="7">
        <v>40466</v>
      </c>
      <c r="C11731" s="3">
        <v>3083</v>
      </c>
      <c r="J11731" s="2"/>
    </row>
    <row r="11732" spans="1:10" ht="16">
      <c r="A11732" s="3">
        <v>25</v>
      </c>
      <c r="B11732" s="7">
        <v>40407</v>
      </c>
      <c r="C11732" s="3">
        <v>3085</v>
      </c>
      <c r="J11732" s="2"/>
    </row>
    <row r="11733" spans="1:10" ht="16">
      <c r="A11733" s="3">
        <v>25</v>
      </c>
      <c r="B11733" s="7">
        <v>40407</v>
      </c>
      <c r="C11733" s="3">
        <v>3085</v>
      </c>
      <c r="J11733" s="2"/>
    </row>
    <row r="11734" spans="1:10" ht="16">
      <c r="A11734" s="3">
        <v>25</v>
      </c>
      <c r="B11734" s="7">
        <v>40408</v>
      </c>
      <c r="C11734" s="3">
        <v>3085</v>
      </c>
      <c r="J11734" s="2"/>
    </row>
    <row r="11735" spans="1:10" ht="16">
      <c r="A11735" s="3">
        <v>10</v>
      </c>
      <c r="B11735" s="7">
        <v>40409</v>
      </c>
      <c r="C11735" s="3">
        <v>3085</v>
      </c>
      <c r="J11735" s="2"/>
    </row>
    <row r="11736" spans="1:10" ht="16">
      <c r="A11736" s="3">
        <v>10</v>
      </c>
      <c r="B11736" s="7">
        <v>40484</v>
      </c>
      <c r="C11736" s="3">
        <v>3088</v>
      </c>
      <c r="J11736" s="2"/>
    </row>
    <row r="11737" spans="1:10" ht="16">
      <c r="A11737" s="3">
        <v>10</v>
      </c>
      <c r="B11737" s="7">
        <v>40499</v>
      </c>
      <c r="C11737" s="3">
        <v>3088</v>
      </c>
      <c r="J11737" s="2"/>
    </row>
    <row r="11738" spans="1:10" ht="16">
      <c r="A11738" s="3">
        <v>500</v>
      </c>
      <c r="B11738" s="7">
        <v>40411</v>
      </c>
      <c r="C11738" s="3">
        <v>3094</v>
      </c>
      <c r="J11738" s="2"/>
    </row>
    <row r="11739" spans="1:10" ht="16">
      <c r="A11739" s="3">
        <v>100</v>
      </c>
      <c r="B11739" s="7">
        <v>40411</v>
      </c>
      <c r="C11739" s="3">
        <v>3094</v>
      </c>
      <c r="J11739" s="2"/>
    </row>
    <row r="11740" spans="1:10" ht="16">
      <c r="A11740" s="3">
        <v>25</v>
      </c>
      <c r="B11740" s="7">
        <v>40411</v>
      </c>
      <c r="C11740" s="3">
        <v>3094</v>
      </c>
      <c r="J11740" s="2"/>
    </row>
    <row r="11741" spans="1:10" ht="16">
      <c r="A11741" s="3">
        <v>110</v>
      </c>
      <c r="B11741" s="7">
        <v>40411</v>
      </c>
      <c r="C11741" s="3">
        <v>3094</v>
      </c>
      <c r="J11741" s="2"/>
    </row>
    <row r="11742" spans="1:10" ht="16">
      <c r="A11742" s="3">
        <v>50</v>
      </c>
      <c r="B11742" s="7">
        <v>40411</v>
      </c>
      <c r="C11742" s="3">
        <v>3094</v>
      </c>
      <c r="J11742" s="2"/>
    </row>
    <row r="11743" spans="1:10" ht="16">
      <c r="A11743" s="3">
        <v>11</v>
      </c>
      <c r="B11743" s="7">
        <v>40411</v>
      </c>
      <c r="C11743" s="3">
        <v>3094</v>
      </c>
      <c r="J11743" s="2"/>
    </row>
    <row r="11744" spans="1:10" ht="16">
      <c r="A11744" s="3">
        <v>25</v>
      </c>
      <c r="B11744" s="7">
        <v>40411</v>
      </c>
      <c r="C11744" s="3">
        <v>3094</v>
      </c>
      <c r="J11744" s="2"/>
    </row>
    <row r="11745" spans="1:10" ht="16">
      <c r="A11745" s="3">
        <v>25</v>
      </c>
      <c r="B11745" s="7">
        <v>40411</v>
      </c>
      <c r="C11745" s="3">
        <v>3094</v>
      </c>
      <c r="J11745" s="2"/>
    </row>
    <row r="11746" spans="1:10" ht="16">
      <c r="A11746" s="3">
        <v>25</v>
      </c>
      <c r="B11746" s="7">
        <v>40411</v>
      </c>
      <c r="C11746" s="3">
        <v>3094</v>
      </c>
      <c r="J11746" s="2"/>
    </row>
    <row r="11747" spans="1:10" ht="16">
      <c r="A11747" s="3">
        <v>10</v>
      </c>
      <c r="B11747" s="7">
        <v>40411</v>
      </c>
      <c r="C11747" s="3">
        <v>3094</v>
      </c>
      <c r="J11747" s="2"/>
    </row>
    <row r="11748" spans="1:10" ht="16">
      <c r="A11748" s="3">
        <v>250</v>
      </c>
      <c r="B11748" s="7">
        <v>40411</v>
      </c>
      <c r="C11748" s="3">
        <v>3094</v>
      </c>
      <c r="J11748" s="2"/>
    </row>
    <row r="11749" spans="1:10" ht="16">
      <c r="A11749" s="3">
        <v>200</v>
      </c>
      <c r="B11749" s="7">
        <v>40412</v>
      </c>
      <c r="C11749" s="3">
        <v>3094</v>
      </c>
      <c r="J11749" s="2"/>
    </row>
    <row r="11750" spans="1:10" ht="16">
      <c r="A11750" s="3">
        <v>25</v>
      </c>
      <c r="B11750" s="7">
        <v>40412</v>
      </c>
      <c r="C11750" s="3">
        <v>3094</v>
      </c>
      <c r="J11750" s="2"/>
    </row>
    <row r="11751" spans="1:10" ht="16">
      <c r="A11751" s="3">
        <v>50</v>
      </c>
      <c r="B11751" s="7">
        <v>40412</v>
      </c>
      <c r="C11751" s="3">
        <v>3094</v>
      </c>
      <c r="J11751" s="2"/>
    </row>
    <row r="11752" spans="1:10" ht="16">
      <c r="A11752" s="3">
        <v>25</v>
      </c>
      <c r="B11752" s="7">
        <v>40412</v>
      </c>
      <c r="C11752" s="3">
        <v>3094</v>
      </c>
      <c r="J11752" s="2"/>
    </row>
    <row r="11753" spans="1:10" ht="16">
      <c r="A11753" s="3">
        <v>100</v>
      </c>
      <c r="B11753" s="7">
        <v>40413</v>
      </c>
      <c r="C11753" s="3">
        <v>3094</v>
      </c>
      <c r="J11753" s="2"/>
    </row>
    <row r="11754" spans="1:10" ht="16">
      <c r="A11754" s="3">
        <v>60</v>
      </c>
      <c r="B11754" s="7">
        <v>40414</v>
      </c>
      <c r="C11754" s="3">
        <v>3094</v>
      </c>
      <c r="J11754" s="2"/>
    </row>
    <row r="11755" spans="1:10" ht="16">
      <c r="A11755" s="3">
        <v>10</v>
      </c>
      <c r="B11755" s="7">
        <v>40414</v>
      </c>
      <c r="C11755" s="3">
        <v>3094</v>
      </c>
      <c r="J11755" s="2"/>
    </row>
    <row r="11756" spans="1:10" ht="16">
      <c r="A11756" s="3">
        <v>50</v>
      </c>
      <c r="B11756" s="7">
        <v>40414</v>
      </c>
      <c r="C11756" s="3">
        <v>3094</v>
      </c>
      <c r="J11756" s="2"/>
    </row>
    <row r="11757" spans="1:10" ht="16">
      <c r="A11757" s="3">
        <v>25</v>
      </c>
      <c r="B11757" s="7">
        <v>40416</v>
      </c>
      <c r="C11757" s="3">
        <v>3094</v>
      </c>
      <c r="J11757" s="2"/>
    </row>
    <row r="11758" spans="1:10" ht="16">
      <c r="A11758" s="3">
        <v>100</v>
      </c>
      <c r="B11758" s="7">
        <v>40416</v>
      </c>
      <c r="C11758" s="3">
        <v>3094</v>
      </c>
      <c r="J11758" s="2"/>
    </row>
    <row r="11759" spans="1:10" ht="16">
      <c r="A11759" s="3">
        <v>15</v>
      </c>
      <c r="B11759" s="7">
        <v>40416</v>
      </c>
      <c r="C11759" s="3">
        <v>3094</v>
      </c>
      <c r="J11759" s="2"/>
    </row>
    <row r="11760" spans="1:10" ht="16">
      <c r="A11760" s="3">
        <v>10</v>
      </c>
      <c r="B11760" s="7">
        <v>40417</v>
      </c>
      <c r="C11760" s="3">
        <v>3094</v>
      </c>
      <c r="J11760" s="2"/>
    </row>
    <row r="11761" spans="1:10" ht="16">
      <c r="A11761" s="3">
        <v>100</v>
      </c>
      <c r="B11761" s="7">
        <v>40418</v>
      </c>
      <c r="C11761" s="3">
        <v>3094</v>
      </c>
      <c r="J11761" s="2"/>
    </row>
    <row r="11762" spans="1:10" ht="16">
      <c r="A11762" s="3">
        <v>50</v>
      </c>
      <c r="B11762" s="7">
        <v>40419</v>
      </c>
      <c r="C11762" s="3">
        <v>3094</v>
      </c>
      <c r="J11762" s="2"/>
    </row>
    <row r="11763" spans="1:10" ht="16">
      <c r="A11763" s="3">
        <v>100</v>
      </c>
      <c r="B11763" s="7">
        <v>40424</v>
      </c>
      <c r="C11763" s="3">
        <v>3094</v>
      </c>
      <c r="J11763" s="2"/>
    </row>
    <row r="11764" spans="1:10" ht="16">
      <c r="A11764" s="3">
        <v>500</v>
      </c>
      <c r="B11764" s="7">
        <v>40424</v>
      </c>
      <c r="C11764" s="3">
        <v>3094</v>
      </c>
      <c r="J11764" s="2"/>
    </row>
    <row r="11765" spans="1:10" ht="16">
      <c r="A11765" s="3">
        <v>10</v>
      </c>
      <c r="B11765" s="7">
        <v>40424</v>
      </c>
      <c r="C11765" s="3">
        <v>3094</v>
      </c>
      <c r="J11765" s="2"/>
    </row>
    <row r="11766" spans="1:10" ht="16">
      <c r="A11766" s="3">
        <v>25</v>
      </c>
      <c r="B11766" s="7">
        <v>40425</v>
      </c>
      <c r="C11766" s="3">
        <v>3094</v>
      </c>
      <c r="J11766" s="2"/>
    </row>
    <row r="11767" spans="1:10" ht="16">
      <c r="A11767" s="3">
        <v>25</v>
      </c>
      <c r="B11767" s="7">
        <v>40425</v>
      </c>
      <c r="C11767" s="3">
        <v>3094</v>
      </c>
      <c r="J11767" s="2"/>
    </row>
    <row r="11768" spans="1:10" ht="16">
      <c r="A11768" s="3">
        <v>25</v>
      </c>
      <c r="B11768" s="7">
        <v>40425</v>
      </c>
      <c r="C11768" s="3">
        <v>3094</v>
      </c>
      <c r="J11768" s="2"/>
    </row>
    <row r="11769" spans="1:10" ht="16">
      <c r="A11769" s="3">
        <v>1</v>
      </c>
      <c r="B11769" s="7">
        <v>40428</v>
      </c>
      <c r="C11769" s="3">
        <v>3094</v>
      </c>
      <c r="J11769" s="2"/>
    </row>
    <row r="11770" spans="1:10" ht="16">
      <c r="A11770" s="3">
        <v>75</v>
      </c>
      <c r="B11770" s="7">
        <v>40428</v>
      </c>
      <c r="C11770" s="3">
        <v>3094</v>
      </c>
      <c r="J11770" s="2"/>
    </row>
    <row r="11771" spans="1:10" ht="16">
      <c r="A11771" s="3">
        <v>25</v>
      </c>
      <c r="B11771" s="7">
        <v>40431</v>
      </c>
      <c r="C11771" s="3">
        <v>3094</v>
      </c>
      <c r="J11771" s="2"/>
    </row>
    <row r="11772" spans="1:10" ht="16">
      <c r="A11772" s="3">
        <v>1629.66</v>
      </c>
      <c r="B11772" s="7">
        <v>40435</v>
      </c>
      <c r="C11772" s="3">
        <v>3094</v>
      </c>
      <c r="J11772" s="2"/>
    </row>
    <row r="11773" spans="1:10" ht="16">
      <c r="A11773" s="3">
        <v>25</v>
      </c>
      <c r="B11773" s="7">
        <v>40436</v>
      </c>
      <c r="C11773" s="3">
        <v>3094</v>
      </c>
      <c r="J11773" s="2"/>
    </row>
    <row r="11774" spans="1:10" ht="16">
      <c r="A11774" s="3">
        <v>50</v>
      </c>
      <c r="B11774" s="7">
        <v>40436</v>
      </c>
      <c r="C11774" s="3">
        <v>3094</v>
      </c>
      <c r="J11774" s="2"/>
    </row>
    <row r="11775" spans="1:10" ht="16">
      <c r="A11775" s="3">
        <v>200</v>
      </c>
      <c r="B11775" s="7">
        <v>40436</v>
      </c>
      <c r="C11775" s="3">
        <v>3094</v>
      </c>
      <c r="J11775" s="2"/>
    </row>
    <row r="11776" spans="1:10" ht="16">
      <c r="A11776" s="3">
        <v>25</v>
      </c>
      <c r="B11776" s="7">
        <v>40436</v>
      </c>
      <c r="C11776" s="3">
        <v>3094</v>
      </c>
      <c r="J11776" s="2"/>
    </row>
    <row r="11777" spans="1:10" ht="16">
      <c r="A11777" s="3">
        <v>10</v>
      </c>
      <c r="B11777" s="7">
        <v>40437</v>
      </c>
      <c r="C11777" s="3">
        <v>3094</v>
      </c>
      <c r="J11777" s="2"/>
    </row>
    <row r="11778" spans="1:10" ht="16">
      <c r="A11778" s="3">
        <v>5</v>
      </c>
      <c r="B11778" s="7">
        <v>40438</v>
      </c>
      <c r="C11778" s="3">
        <v>3094</v>
      </c>
      <c r="J11778" s="2"/>
    </row>
    <row r="11779" spans="1:10" ht="16">
      <c r="A11779" s="3">
        <v>25</v>
      </c>
      <c r="B11779" s="7">
        <v>40438</v>
      </c>
      <c r="C11779" s="3">
        <v>3094</v>
      </c>
      <c r="J11779" s="2"/>
    </row>
    <row r="11780" spans="1:10" ht="16">
      <c r="A11780" s="3">
        <v>5</v>
      </c>
      <c r="B11780" s="7">
        <v>40438</v>
      </c>
      <c r="C11780" s="3">
        <v>3094</v>
      </c>
      <c r="J11780" s="2"/>
    </row>
    <row r="11781" spans="1:10" ht="16">
      <c r="A11781" s="3">
        <v>150</v>
      </c>
      <c r="B11781" s="7">
        <v>40438</v>
      </c>
      <c r="C11781" s="3">
        <v>3094</v>
      </c>
      <c r="J11781" s="2"/>
    </row>
    <row r="11782" spans="1:10" ht="16">
      <c r="A11782" s="3">
        <v>10</v>
      </c>
      <c r="B11782" s="7">
        <v>40438</v>
      </c>
      <c r="C11782" s="3">
        <v>3094</v>
      </c>
      <c r="J11782" s="2"/>
    </row>
    <row r="11783" spans="1:10" ht="16">
      <c r="A11783" s="3">
        <v>150</v>
      </c>
      <c r="B11783" s="7">
        <v>40439</v>
      </c>
      <c r="C11783" s="3">
        <v>3094</v>
      </c>
      <c r="J11783" s="2"/>
    </row>
    <row r="11784" spans="1:10" ht="16">
      <c r="A11784" s="3">
        <v>10</v>
      </c>
      <c r="B11784" s="7">
        <v>40440</v>
      </c>
      <c r="C11784" s="3">
        <v>3094</v>
      </c>
      <c r="J11784" s="2"/>
    </row>
    <row r="11785" spans="1:10" ht="16">
      <c r="A11785" s="3">
        <v>25</v>
      </c>
      <c r="B11785" s="7">
        <v>40414</v>
      </c>
      <c r="C11785" s="3">
        <v>3098</v>
      </c>
      <c r="J11785" s="2"/>
    </row>
    <row r="11786" spans="1:10" ht="16">
      <c r="A11786" s="3">
        <v>25</v>
      </c>
      <c r="B11786" s="7">
        <v>40417</v>
      </c>
      <c r="C11786" s="3">
        <v>3098</v>
      </c>
      <c r="J11786" s="2"/>
    </row>
    <row r="11787" spans="1:10" ht="16">
      <c r="A11787" s="3">
        <v>50</v>
      </c>
      <c r="B11787" s="7">
        <v>40438</v>
      </c>
      <c r="C11787" s="3">
        <v>3098</v>
      </c>
      <c r="J11787" s="2"/>
    </row>
    <row r="11788" spans="1:10" ht="16">
      <c r="A11788" s="3">
        <v>20</v>
      </c>
      <c r="B11788" s="7">
        <v>40402</v>
      </c>
      <c r="C11788" s="3">
        <v>3100</v>
      </c>
      <c r="J11788" s="2"/>
    </row>
    <row r="11789" spans="1:10" ht="16">
      <c r="A11789" s="3">
        <v>80</v>
      </c>
      <c r="B11789" s="7">
        <v>40403</v>
      </c>
      <c r="C11789" s="3">
        <v>3100</v>
      </c>
      <c r="J11789" s="2"/>
    </row>
    <row r="11790" spans="1:10" ht="16">
      <c r="A11790" s="3">
        <v>50</v>
      </c>
      <c r="B11790" s="7">
        <v>40404</v>
      </c>
      <c r="C11790" s="3">
        <v>3100</v>
      </c>
      <c r="J11790" s="2"/>
    </row>
    <row r="11791" spans="1:10" ht="16">
      <c r="A11791" s="3">
        <v>50</v>
      </c>
      <c r="B11791" s="7">
        <v>40404</v>
      </c>
      <c r="C11791" s="3">
        <v>3100</v>
      </c>
      <c r="J11791" s="2"/>
    </row>
    <row r="11792" spans="1:10" ht="16">
      <c r="A11792" s="3">
        <v>25</v>
      </c>
      <c r="B11792" s="7">
        <v>40404</v>
      </c>
      <c r="C11792" s="3">
        <v>3100</v>
      </c>
      <c r="J11792" s="2"/>
    </row>
    <row r="11793" spans="1:10" ht="16">
      <c r="A11793" s="3">
        <v>25</v>
      </c>
      <c r="B11793" s="7">
        <v>40408</v>
      </c>
      <c r="C11793" s="3">
        <v>3100</v>
      </c>
      <c r="J11793" s="2"/>
    </row>
    <row r="11794" spans="1:10" ht="16">
      <c r="A11794" s="3">
        <v>60</v>
      </c>
      <c r="B11794" s="7">
        <v>40408</v>
      </c>
      <c r="C11794" s="3">
        <v>3100</v>
      </c>
      <c r="J11794" s="2"/>
    </row>
    <row r="11795" spans="1:10" ht="16">
      <c r="A11795" s="3">
        <v>50</v>
      </c>
      <c r="B11795" s="7">
        <v>40414</v>
      </c>
      <c r="C11795" s="3">
        <v>3100</v>
      </c>
      <c r="J11795" s="2"/>
    </row>
    <row r="11796" spans="1:10" ht="16">
      <c r="A11796" s="3">
        <v>50</v>
      </c>
      <c r="B11796" s="7">
        <v>40426</v>
      </c>
      <c r="C11796" s="3">
        <v>3100</v>
      </c>
      <c r="J11796" s="2"/>
    </row>
    <row r="11797" spans="1:10" ht="16">
      <c r="A11797" s="3">
        <v>25</v>
      </c>
      <c r="B11797" s="7">
        <v>40427</v>
      </c>
      <c r="C11797" s="3">
        <v>3100</v>
      </c>
      <c r="J11797" s="2"/>
    </row>
    <row r="11798" spans="1:10" ht="16">
      <c r="A11798" s="3">
        <v>565</v>
      </c>
      <c r="B11798" s="7">
        <v>40431</v>
      </c>
      <c r="C11798" s="3">
        <v>3100</v>
      </c>
      <c r="J11798" s="2"/>
    </row>
    <row r="11799" spans="1:10" ht="16">
      <c r="A11799" s="3">
        <v>110</v>
      </c>
      <c r="B11799" s="7">
        <v>40431</v>
      </c>
      <c r="C11799" s="3">
        <v>3100</v>
      </c>
      <c r="J11799" s="2"/>
    </row>
    <row r="11800" spans="1:10" ht="16">
      <c r="A11800" s="3">
        <v>25</v>
      </c>
      <c r="B11800" s="7">
        <v>40431</v>
      </c>
      <c r="C11800" s="3">
        <v>3100</v>
      </c>
      <c r="J11800" s="2"/>
    </row>
    <row r="11801" spans="1:10" ht="16">
      <c r="A11801" s="3">
        <v>40</v>
      </c>
      <c r="B11801" s="7">
        <v>40432</v>
      </c>
      <c r="C11801" s="3">
        <v>3100</v>
      </c>
      <c r="J11801" s="2"/>
    </row>
    <row r="11802" spans="1:10" ht="16">
      <c r="A11802" s="3">
        <v>50</v>
      </c>
      <c r="B11802" s="7">
        <v>40433</v>
      </c>
      <c r="C11802" s="3">
        <v>3100</v>
      </c>
      <c r="J11802" s="2"/>
    </row>
    <row r="11803" spans="1:10" ht="16">
      <c r="A11803" s="3">
        <v>25</v>
      </c>
      <c r="B11803" s="7">
        <v>40438</v>
      </c>
      <c r="C11803" s="3">
        <v>3100</v>
      </c>
      <c r="J11803" s="2"/>
    </row>
    <row r="11804" spans="1:10" ht="16">
      <c r="A11804" s="3">
        <v>100</v>
      </c>
      <c r="B11804" s="7">
        <v>40442</v>
      </c>
      <c r="C11804" s="3">
        <v>3100</v>
      </c>
      <c r="J11804" s="2"/>
    </row>
    <row r="11805" spans="1:10" ht="16">
      <c r="A11805" s="3">
        <v>100</v>
      </c>
      <c r="B11805" s="7">
        <v>40452</v>
      </c>
      <c r="C11805" s="3">
        <v>3100</v>
      </c>
      <c r="J11805" s="2"/>
    </row>
    <row r="11806" spans="1:10" ht="16">
      <c r="A11806" s="3">
        <v>25</v>
      </c>
      <c r="B11806" s="7">
        <v>40454</v>
      </c>
      <c r="C11806" s="3">
        <v>3100</v>
      </c>
      <c r="J11806" s="2"/>
    </row>
    <row r="11807" spans="1:10" ht="16">
      <c r="A11807" s="3">
        <v>25</v>
      </c>
      <c r="B11807" s="7">
        <v>40460</v>
      </c>
      <c r="C11807" s="3">
        <v>3100</v>
      </c>
      <c r="J11807" s="2"/>
    </row>
    <row r="11808" spans="1:10" ht="16">
      <c r="A11808" s="3">
        <v>10</v>
      </c>
      <c r="B11808" s="7">
        <v>40464</v>
      </c>
      <c r="C11808" s="3">
        <v>3100</v>
      </c>
      <c r="J11808" s="2"/>
    </row>
    <row r="11809" spans="1:10" ht="16">
      <c r="A11809" s="3">
        <v>160</v>
      </c>
      <c r="B11809" s="7">
        <v>40467</v>
      </c>
      <c r="C11809" s="3">
        <v>3100</v>
      </c>
      <c r="J11809" s="2"/>
    </row>
    <row r="11810" spans="1:10" ht="16">
      <c r="A11810" s="3">
        <v>450</v>
      </c>
      <c r="B11810" s="7">
        <v>40422</v>
      </c>
      <c r="C11810" s="3">
        <v>3101</v>
      </c>
      <c r="J11810" s="2"/>
    </row>
    <row r="11811" spans="1:10" ht="16">
      <c r="A11811" s="3">
        <v>50</v>
      </c>
      <c r="B11811" s="7">
        <v>40422</v>
      </c>
      <c r="C11811" s="3">
        <v>3101</v>
      </c>
      <c r="J11811" s="2"/>
    </row>
    <row r="11812" spans="1:10" ht="16">
      <c r="A11812" s="3">
        <v>25</v>
      </c>
      <c r="B11812" s="7">
        <v>40425</v>
      </c>
      <c r="C11812" s="3">
        <v>3101</v>
      </c>
      <c r="J11812" s="2"/>
    </row>
    <row r="11813" spans="1:10" ht="16">
      <c r="A11813" s="3">
        <v>50</v>
      </c>
      <c r="B11813" s="7">
        <v>40440</v>
      </c>
      <c r="C11813" s="3">
        <v>3101</v>
      </c>
      <c r="J11813" s="2"/>
    </row>
    <row r="11814" spans="1:10" ht="16">
      <c r="A11814" s="3">
        <v>270</v>
      </c>
      <c r="B11814" s="7">
        <v>40450</v>
      </c>
      <c r="C11814" s="3">
        <v>3101</v>
      </c>
      <c r="J11814" s="2"/>
    </row>
    <row r="11815" spans="1:10" ht="16">
      <c r="A11815" s="3">
        <v>100</v>
      </c>
      <c r="B11815" s="7">
        <v>40452</v>
      </c>
      <c r="C11815" s="3">
        <v>3101</v>
      </c>
      <c r="J11815" s="2"/>
    </row>
    <row r="11816" spans="1:10" ht="16">
      <c r="A11816" s="3">
        <v>50</v>
      </c>
      <c r="B11816" s="7">
        <v>40452</v>
      </c>
      <c r="C11816" s="3">
        <v>3101</v>
      </c>
      <c r="J11816" s="2"/>
    </row>
    <row r="11817" spans="1:10" ht="16">
      <c r="A11817" s="3">
        <v>50</v>
      </c>
      <c r="B11817" s="7">
        <v>40452</v>
      </c>
      <c r="C11817" s="3">
        <v>3101</v>
      </c>
      <c r="J11817" s="2"/>
    </row>
    <row r="11818" spans="1:10" ht="16">
      <c r="A11818" s="3">
        <v>50</v>
      </c>
      <c r="B11818" s="7">
        <v>40455</v>
      </c>
      <c r="C11818" s="3">
        <v>3101</v>
      </c>
      <c r="J11818" s="2"/>
    </row>
    <row r="11819" spans="1:10" ht="16">
      <c r="A11819" s="3">
        <v>50</v>
      </c>
      <c r="B11819" s="7">
        <v>40457</v>
      </c>
      <c r="C11819" s="3">
        <v>3101</v>
      </c>
      <c r="J11819" s="2"/>
    </row>
    <row r="11820" spans="1:10" ht="16">
      <c r="A11820" s="3">
        <v>25</v>
      </c>
      <c r="B11820" s="7">
        <v>40458</v>
      </c>
      <c r="C11820" s="3">
        <v>3101</v>
      </c>
      <c r="J11820" s="2"/>
    </row>
    <row r="11821" spans="1:10" ht="16">
      <c r="A11821" s="3">
        <v>100</v>
      </c>
      <c r="B11821" s="7">
        <v>40454</v>
      </c>
      <c r="C11821" s="3">
        <v>3102</v>
      </c>
      <c r="J11821" s="2"/>
    </row>
    <row r="11822" spans="1:10" ht="16">
      <c r="A11822" s="3">
        <v>100</v>
      </c>
      <c r="B11822" s="7">
        <v>40458</v>
      </c>
      <c r="C11822" s="3">
        <v>3102</v>
      </c>
      <c r="J11822" s="2"/>
    </row>
    <row r="11823" spans="1:10" ht="16">
      <c r="A11823" s="3">
        <v>50</v>
      </c>
      <c r="B11823" s="7">
        <v>40459</v>
      </c>
      <c r="C11823" s="3">
        <v>3102</v>
      </c>
      <c r="J11823" s="2"/>
    </row>
    <row r="11824" spans="1:10" ht="16">
      <c r="A11824" s="3">
        <v>100</v>
      </c>
      <c r="B11824" s="7">
        <v>40459</v>
      </c>
      <c r="C11824" s="3">
        <v>3102</v>
      </c>
      <c r="J11824" s="2"/>
    </row>
    <row r="11825" spans="1:10" ht="16">
      <c r="A11825" s="3">
        <v>200</v>
      </c>
      <c r="B11825" s="7">
        <v>40462</v>
      </c>
      <c r="C11825" s="3">
        <v>3102</v>
      </c>
      <c r="J11825" s="2"/>
    </row>
    <row r="11826" spans="1:10" ht="16">
      <c r="A11826" s="3">
        <v>50</v>
      </c>
      <c r="B11826" s="7">
        <v>40463</v>
      </c>
      <c r="C11826" s="3">
        <v>3102</v>
      </c>
      <c r="J11826" s="2"/>
    </row>
    <row r="11827" spans="1:10" ht="16">
      <c r="A11827" s="3">
        <v>10</v>
      </c>
      <c r="B11827" s="7">
        <v>40464</v>
      </c>
      <c r="C11827" s="3">
        <v>3102</v>
      </c>
      <c r="J11827" s="2"/>
    </row>
    <row r="11828" spans="1:10" ht="16">
      <c r="A11828" s="3">
        <v>20</v>
      </c>
      <c r="B11828" s="7">
        <v>40400</v>
      </c>
      <c r="C11828" s="3">
        <v>3104</v>
      </c>
      <c r="J11828" s="2"/>
    </row>
    <row r="11829" spans="1:10" ht="16">
      <c r="A11829" s="3">
        <v>25</v>
      </c>
      <c r="B11829" s="7">
        <v>40402</v>
      </c>
      <c r="C11829" s="3">
        <v>3104</v>
      </c>
      <c r="J11829" s="2"/>
    </row>
    <row r="11830" spans="1:10" ht="16">
      <c r="A11830" s="3">
        <v>570</v>
      </c>
      <c r="B11830" s="7">
        <v>40402</v>
      </c>
      <c r="C11830" s="3">
        <v>3104</v>
      </c>
      <c r="J11830" s="2"/>
    </row>
    <row r="11831" spans="1:10" ht="16">
      <c r="A11831" s="3">
        <v>250</v>
      </c>
      <c r="B11831" s="7">
        <v>40403</v>
      </c>
      <c r="C11831" s="3">
        <v>3104</v>
      </c>
      <c r="J11831" s="2"/>
    </row>
    <row r="11832" spans="1:10" ht="16">
      <c r="A11832" s="3">
        <v>100</v>
      </c>
      <c r="B11832" s="7">
        <v>40403</v>
      </c>
      <c r="C11832" s="3">
        <v>3104</v>
      </c>
      <c r="J11832" s="2"/>
    </row>
    <row r="11833" spans="1:10" ht="16">
      <c r="A11833" s="3">
        <v>25</v>
      </c>
      <c r="B11833" s="7">
        <v>40403</v>
      </c>
      <c r="C11833" s="3">
        <v>3104</v>
      </c>
      <c r="J11833" s="2"/>
    </row>
    <row r="11834" spans="1:10" ht="16">
      <c r="A11834" s="3">
        <v>25</v>
      </c>
      <c r="B11834" s="7">
        <v>40408</v>
      </c>
      <c r="C11834" s="3">
        <v>3104</v>
      </c>
      <c r="J11834" s="2"/>
    </row>
    <row r="11835" spans="1:10" ht="16">
      <c r="A11835" s="3">
        <v>100</v>
      </c>
      <c r="B11835" s="7">
        <v>40409</v>
      </c>
      <c r="C11835" s="3">
        <v>3104</v>
      </c>
      <c r="J11835" s="2"/>
    </row>
    <row r="11836" spans="1:10" ht="16">
      <c r="A11836" s="3">
        <v>25</v>
      </c>
      <c r="B11836" s="7">
        <v>40411</v>
      </c>
      <c r="C11836" s="3">
        <v>3104</v>
      </c>
      <c r="J11836" s="2"/>
    </row>
    <row r="11837" spans="1:10" ht="16">
      <c r="A11837" s="3">
        <v>25</v>
      </c>
      <c r="B11837" s="7">
        <v>40414</v>
      </c>
      <c r="C11837" s="3">
        <v>3104</v>
      </c>
      <c r="J11837" s="2"/>
    </row>
    <row r="11838" spans="1:10" ht="16">
      <c r="A11838" s="3">
        <v>25</v>
      </c>
      <c r="B11838" s="7">
        <v>40415</v>
      </c>
      <c r="C11838" s="3">
        <v>3104</v>
      </c>
      <c r="J11838" s="2"/>
    </row>
    <row r="11839" spans="1:10" ht="16">
      <c r="A11839" s="3">
        <v>10</v>
      </c>
      <c r="B11839" s="7">
        <v>40415</v>
      </c>
      <c r="C11839" s="3">
        <v>3104</v>
      </c>
      <c r="J11839" s="2"/>
    </row>
    <row r="11840" spans="1:10" ht="16">
      <c r="A11840" s="3">
        <v>20</v>
      </c>
      <c r="B11840" s="7">
        <v>40416</v>
      </c>
      <c r="C11840" s="3">
        <v>3104</v>
      </c>
      <c r="J11840" s="2"/>
    </row>
    <row r="11841" spans="1:10" ht="16">
      <c r="A11841" s="3">
        <v>15</v>
      </c>
      <c r="B11841" s="7">
        <v>40416</v>
      </c>
      <c r="C11841" s="3">
        <v>3104</v>
      </c>
      <c r="J11841" s="2"/>
    </row>
    <row r="11842" spans="1:10" ht="16">
      <c r="A11842" s="3">
        <v>20</v>
      </c>
      <c r="B11842" s="7">
        <v>40419</v>
      </c>
      <c r="C11842" s="3">
        <v>3104</v>
      </c>
      <c r="J11842" s="2"/>
    </row>
    <row r="11843" spans="1:10" ht="16">
      <c r="A11843" s="3">
        <v>25</v>
      </c>
      <c r="B11843" s="7">
        <v>40425</v>
      </c>
      <c r="C11843" s="3">
        <v>3104</v>
      </c>
      <c r="J11843" s="2"/>
    </row>
    <row r="11844" spans="1:10" ht="16">
      <c r="A11844" s="3">
        <v>250</v>
      </c>
      <c r="B11844" s="7">
        <v>40429</v>
      </c>
      <c r="C11844" s="3">
        <v>3104</v>
      </c>
      <c r="J11844" s="2"/>
    </row>
    <row r="11845" spans="1:10" ht="16">
      <c r="A11845" s="3">
        <v>10</v>
      </c>
      <c r="B11845" s="7">
        <v>40430</v>
      </c>
      <c r="C11845" s="3">
        <v>3104</v>
      </c>
      <c r="J11845" s="2"/>
    </row>
    <row r="11846" spans="1:10" ht="16">
      <c r="A11846" s="3">
        <v>1</v>
      </c>
      <c r="B11846" s="7">
        <v>40414</v>
      </c>
      <c r="C11846" s="3">
        <v>3121</v>
      </c>
      <c r="J11846" s="2"/>
    </row>
    <row r="11847" spans="1:10" ht="16">
      <c r="A11847" s="3">
        <v>100</v>
      </c>
      <c r="B11847" s="7">
        <v>40414</v>
      </c>
      <c r="C11847" s="3">
        <v>3121</v>
      </c>
      <c r="J11847" s="2"/>
    </row>
    <row r="11848" spans="1:10" ht="16">
      <c r="A11848" s="3">
        <v>25</v>
      </c>
      <c r="B11848" s="7">
        <v>40415</v>
      </c>
      <c r="C11848" s="3">
        <v>3121</v>
      </c>
      <c r="J11848" s="2"/>
    </row>
    <row r="11849" spans="1:10" ht="16">
      <c r="A11849" s="3">
        <v>25</v>
      </c>
      <c r="B11849" s="7">
        <v>40415</v>
      </c>
      <c r="C11849" s="3">
        <v>3121</v>
      </c>
      <c r="J11849" s="2"/>
    </row>
    <row r="11850" spans="1:10" ht="16">
      <c r="A11850" s="3">
        <v>25</v>
      </c>
      <c r="B11850" s="7">
        <v>40423</v>
      </c>
      <c r="C11850" s="3">
        <v>3121</v>
      </c>
      <c r="J11850" s="2"/>
    </row>
    <row r="11851" spans="1:10" ht="16">
      <c r="A11851" s="3">
        <v>25</v>
      </c>
      <c r="B11851" s="7">
        <v>40415</v>
      </c>
      <c r="C11851" s="3">
        <v>3126</v>
      </c>
      <c r="J11851" s="2"/>
    </row>
    <row r="11852" spans="1:10" ht="16">
      <c r="A11852" s="3">
        <v>25</v>
      </c>
      <c r="B11852" s="7">
        <v>40416</v>
      </c>
      <c r="C11852" s="3">
        <v>3132</v>
      </c>
      <c r="J11852" s="2"/>
    </row>
    <row r="11853" spans="1:10" ht="16">
      <c r="A11853" s="3">
        <v>50</v>
      </c>
      <c r="B11853" s="7">
        <v>40422</v>
      </c>
      <c r="C11853" s="3">
        <v>3132</v>
      </c>
      <c r="J11853" s="2"/>
    </row>
    <row r="11854" spans="1:10" ht="16">
      <c r="A11854" s="3">
        <v>25.86</v>
      </c>
      <c r="B11854" s="7">
        <v>40428</v>
      </c>
      <c r="C11854" s="3">
        <v>3132</v>
      </c>
      <c r="J11854" s="2"/>
    </row>
    <row r="11855" spans="1:10" ht="16">
      <c r="A11855" s="3">
        <v>15</v>
      </c>
      <c r="B11855" s="7">
        <v>40429</v>
      </c>
      <c r="C11855" s="3">
        <v>3132</v>
      </c>
      <c r="J11855" s="2"/>
    </row>
    <row r="11856" spans="1:10" ht="16">
      <c r="A11856" s="3">
        <v>10</v>
      </c>
      <c r="B11856" s="7">
        <v>40440</v>
      </c>
      <c r="C11856" s="3">
        <v>3132</v>
      </c>
      <c r="J11856" s="2"/>
    </row>
    <row r="11857" spans="1:10" ht="16">
      <c r="A11857" s="3">
        <v>25</v>
      </c>
      <c r="B11857" s="7">
        <v>40449</v>
      </c>
      <c r="C11857" s="3">
        <v>3132</v>
      </c>
      <c r="J11857" s="2"/>
    </row>
    <row r="11858" spans="1:10" ht="16">
      <c r="A11858" s="3">
        <v>25</v>
      </c>
      <c r="B11858" s="7">
        <v>40451</v>
      </c>
      <c r="C11858" s="3">
        <v>3132</v>
      </c>
      <c r="J11858" s="2"/>
    </row>
    <row r="11859" spans="1:10" ht="16">
      <c r="A11859" s="3">
        <v>25</v>
      </c>
      <c r="B11859" s="7">
        <v>40454</v>
      </c>
      <c r="C11859" s="3">
        <v>3132</v>
      </c>
      <c r="J11859" s="2"/>
    </row>
    <row r="11860" spans="1:10" ht="16">
      <c r="A11860" s="3">
        <v>400</v>
      </c>
      <c r="B11860" s="7">
        <v>40456</v>
      </c>
      <c r="C11860" s="3">
        <v>3132</v>
      </c>
      <c r="J11860" s="2"/>
    </row>
    <row r="11861" spans="1:10" ht="16">
      <c r="A11861" s="3">
        <v>750</v>
      </c>
      <c r="B11861" s="7">
        <v>40457</v>
      </c>
      <c r="C11861" s="3">
        <v>3132</v>
      </c>
      <c r="J11861" s="2"/>
    </row>
    <row r="11862" spans="1:10" ht="16">
      <c r="A11862" s="3">
        <v>550</v>
      </c>
      <c r="B11862" s="7">
        <v>40457</v>
      </c>
      <c r="C11862" s="3">
        <v>3132</v>
      </c>
      <c r="J11862" s="2"/>
    </row>
    <row r="11863" spans="1:10" ht="16">
      <c r="A11863" s="3">
        <v>50</v>
      </c>
      <c r="B11863" s="7">
        <v>40460</v>
      </c>
      <c r="C11863" s="3">
        <v>3132</v>
      </c>
      <c r="J11863" s="2"/>
    </row>
    <row r="11864" spans="1:10" ht="16">
      <c r="A11864" s="3">
        <v>25</v>
      </c>
      <c r="B11864" s="7">
        <v>40460</v>
      </c>
      <c r="C11864" s="3">
        <v>3132</v>
      </c>
      <c r="J11864" s="2"/>
    </row>
    <row r="11865" spans="1:10" ht="16">
      <c r="A11865" s="3">
        <v>30</v>
      </c>
      <c r="B11865" s="7">
        <v>40460</v>
      </c>
      <c r="C11865" s="3">
        <v>3132</v>
      </c>
      <c r="J11865" s="2"/>
    </row>
    <row r="11866" spans="1:10" ht="16">
      <c r="A11866" s="3">
        <v>50</v>
      </c>
      <c r="B11866" s="7">
        <v>40463</v>
      </c>
      <c r="C11866" s="3">
        <v>3132</v>
      </c>
      <c r="J11866" s="2"/>
    </row>
    <row r="11867" spans="1:10" ht="16">
      <c r="A11867" s="3">
        <v>25</v>
      </c>
      <c r="B11867" s="7">
        <v>40464</v>
      </c>
      <c r="C11867" s="3">
        <v>3132</v>
      </c>
      <c r="J11867" s="2"/>
    </row>
    <row r="11868" spans="1:10" ht="16">
      <c r="A11868" s="3">
        <v>60</v>
      </c>
      <c r="B11868" s="7">
        <v>40429</v>
      </c>
      <c r="C11868" s="3">
        <v>3137</v>
      </c>
      <c r="J11868" s="2"/>
    </row>
    <row r="11869" spans="1:10" ht="16">
      <c r="A11869" s="3">
        <v>25</v>
      </c>
      <c r="B11869" s="7">
        <v>40443</v>
      </c>
      <c r="C11869" s="3">
        <v>3137</v>
      </c>
      <c r="J11869" s="2"/>
    </row>
    <row r="11870" spans="1:10" ht="16">
      <c r="A11870" s="3">
        <v>50</v>
      </c>
      <c r="B11870" s="7">
        <v>40444</v>
      </c>
      <c r="C11870" s="3">
        <v>3137</v>
      </c>
      <c r="J11870" s="2"/>
    </row>
    <row r="11871" spans="1:10" ht="16">
      <c r="A11871" s="3">
        <v>210</v>
      </c>
      <c r="B11871" s="7">
        <v>40450</v>
      </c>
      <c r="C11871" s="3">
        <v>3137</v>
      </c>
      <c r="J11871" s="2"/>
    </row>
    <row r="11872" spans="1:10" ht="16">
      <c r="A11872" s="3">
        <v>10</v>
      </c>
      <c r="B11872" s="7">
        <v>40451</v>
      </c>
      <c r="C11872" s="3">
        <v>3137</v>
      </c>
      <c r="J11872" s="2"/>
    </row>
    <row r="11873" spans="1:10" ht="16">
      <c r="A11873" s="3">
        <v>110</v>
      </c>
      <c r="B11873" s="7">
        <v>40466</v>
      </c>
      <c r="C11873" s="3">
        <v>3137</v>
      </c>
      <c r="J11873" s="2"/>
    </row>
    <row r="11874" spans="1:10" ht="16">
      <c r="A11874" s="3">
        <v>25</v>
      </c>
      <c r="B11874" s="7">
        <v>40414</v>
      </c>
      <c r="C11874" s="3">
        <v>3160</v>
      </c>
      <c r="J11874" s="2"/>
    </row>
    <row r="11875" spans="1:10" ht="16">
      <c r="A11875" s="3">
        <v>25</v>
      </c>
      <c r="B11875" s="7">
        <v>40414</v>
      </c>
      <c r="C11875" s="3">
        <v>3160</v>
      </c>
      <c r="J11875" s="2"/>
    </row>
    <row r="11876" spans="1:10" ht="16">
      <c r="A11876" s="3">
        <v>50</v>
      </c>
      <c r="B11876" s="7">
        <v>40415</v>
      </c>
      <c r="C11876" s="3">
        <v>3160</v>
      </c>
      <c r="J11876" s="2"/>
    </row>
    <row r="11877" spans="1:10" ht="16">
      <c r="A11877" s="3">
        <v>30</v>
      </c>
      <c r="B11877" s="7">
        <v>40423</v>
      </c>
      <c r="C11877" s="3">
        <v>3160</v>
      </c>
      <c r="J11877" s="2"/>
    </row>
    <row r="11878" spans="1:10" ht="16">
      <c r="A11878" s="3">
        <v>25</v>
      </c>
      <c r="B11878" s="7">
        <v>40423</v>
      </c>
      <c r="C11878" s="3">
        <v>3160</v>
      </c>
      <c r="J11878" s="2"/>
    </row>
    <row r="11879" spans="1:10" ht="16">
      <c r="A11879" s="3">
        <v>100</v>
      </c>
      <c r="B11879" s="7">
        <v>40407</v>
      </c>
      <c r="C11879" s="3">
        <v>3162</v>
      </c>
      <c r="J11879" s="2"/>
    </row>
    <row r="11880" spans="1:10" ht="16">
      <c r="A11880" s="3">
        <v>25</v>
      </c>
      <c r="B11880" s="7">
        <v>40407</v>
      </c>
      <c r="C11880" s="3">
        <v>3162</v>
      </c>
      <c r="J11880" s="2"/>
    </row>
    <row r="11881" spans="1:10" ht="16">
      <c r="A11881" s="3">
        <v>100</v>
      </c>
      <c r="B11881" s="7">
        <v>40407</v>
      </c>
      <c r="C11881" s="3">
        <v>3162</v>
      </c>
      <c r="J11881" s="2"/>
    </row>
    <row r="11882" spans="1:10" ht="16">
      <c r="A11882" s="3">
        <v>75</v>
      </c>
      <c r="B11882" s="7">
        <v>40407</v>
      </c>
      <c r="C11882" s="3">
        <v>3162</v>
      </c>
      <c r="J11882" s="2"/>
    </row>
    <row r="11883" spans="1:10" ht="16">
      <c r="A11883" s="3">
        <v>50</v>
      </c>
      <c r="B11883" s="7">
        <v>40407</v>
      </c>
      <c r="C11883" s="3">
        <v>3162</v>
      </c>
      <c r="J11883" s="2"/>
    </row>
    <row r="11884" spans="1:10" ht="16">
      <c r="A11884" s="3">
        <v>20</v>
      </c>
      <c r="B11884" s="7">
        <v>40408</v>
      </c>
      <c r="C11884" s="3">
        <v>3162</v>
      </c>
      <c r="J11884" s="2"/>
    </row>
    <row r="11885" spans="1:10" ht="16">
      <c r="A11885" s="3">
        <v>60</v>
      </c>
      <c r="B11885" s="7">
        <v>40408</v>
      </c>
      <c r="C11885" s="3">
        <v>3162</v>
      </c>
      <c r="J11885" s="2"/>
    </row>
    <row r="11886" spans="1:10" ht="16">
      <c r="A11886" s="3">
        <v>150</v>
      </c>
      <c r="B11886" s="7">
        <v>40408</v>
      </c>
      <c r="C11886" s="3">
        <v>3162</v>
      </c>
      <c r="J11886" s="2"/>
    </row>
    <row r="11887" spans="1:10" ht="16">
      <c r="A11887" s="3">
        <v>110</v>
      </c>
      <c r="B11887" s="7">
        <v>40408</v>
      </c>
      <c r="C11887" s="3">
        <v>3162</v>
      </c>
      <c r="J11887" s="2"/>
    </row>
    <row r="11888" spans="1:10" ht="16">
      <c r="A11888" s="3">
        <v>20</v>
      </c>
      <c r="B11888" s="7">
        <v>40411</v>
      </c>
      <c r="C11888" s="3">
        <v>3162</v>
      </c>
      <c r="J11888" s="2"/>
    </row>
    <row r="11889" spans="1:10" ht="16">
      <c r="A11889" s="3">
        <v>150</v>
      </c>
      <c r="B11889" s="7">
        <v>40417</v>
      </c>
      <c r="C11889" s="3">
        <v>3162</v>
      </c>
      <c r="J11889" s="2"/>
    </row>
    <row r="11890" spans="1:10" ht="16">
      <c r="A11890" s="3">
        <v>25</v>
      </c>
      <c r="B11890" s="7">
        <v>40422</v>
      </c>
      <c r="C11890" s="3">
        <v>3162</v>
      </c>
      <c r="J11890" s="2"/>
    </row>
    <row r="11891" spans="1:10" ht="16">
      <c r="A11891" s="3">
        <v>50</v>
      </c>
      <c r="B11891" s="7">
        <v>40428</v>
      </c>
      <c r="C11891" s="3">
        <v>3162</v>
      </c>
      <c r="J11891" s="2"/>
    </row>
    <row r="11892" spans="1:10" ht="16">
      <c r="A11892" s="3">
        <v>5</v>
      </c>
      <c r="B11892" s="7">
        <v>40436</v>
      </c>
      <c r="C11892" s="3">
        <v>3162</v>
      </c>
      <c r="J11892" s="2"/>
    </row>
    <row r="11893" spans="1:10" ht="16">
      <c r="A11893" s="3">
        <v>10</v>
      </c>
      <c r="B11893" s="7">
        <v>40444</v>
      </c>
      <c r="C11893" s="3">
        <v>3162</v>
      </c>
      <c r="J11893" s="2"/>
    </row>
    <row r="11894" spans="1:10" ht="16">
      <c r="A11894" s="3">
        <v>6</v>
      </c>
      <c r="B11894" s="7">
        <v>40450</v>
      </c>
      <c r="C11894" s="3">
        <v>3163</v>
      </c>
      <c r="J11894" s="2"/>
    </row>
    <row r="11895" spans="1:10" ht="16">
      <c r="A11895" s="3">
        <v>10</v>
      </c>
      <c r="B11895" s="7">
        <v>40450</v>
      </c>
      <c r="C11895" s="3">
        <v>3163</v>
      </c>
      <c r="J11895" s="2"/>
    </row>
    <row r="11896" spans="1:10" ht="16">
      <c r="A11896" s="3">
        <v>300</v>
      </c>
      <c r="B11896" s="7">
        <v>40450</v>
      </c>
      <c r="C11896" s="3">
        <v>3163</v>
      </c>
      <c r="J11896" s="2"/>
    </row>
    <row r="11897" spans="1:10" ht="16">
      <c r="A11897" s="3">
        <v>15</v>
      </c>
      <c r="B11897" s="7">
        <v>40451</v>
      </c>
      <c r="C11897" s="3">
        <v>3163</v>
      </c>
      <c r="J11897" s="2"/>
    </row>
    <row r="11898" spans="1:10" ht="16">
      <c r="A11898" s="3">
        <v>250</v>
      </c>
      <c r="B11898" s="7">
        <v>40451</v>
      </c>
      <c r="C11898" s="3">
        <v>3163</v>
      </c>
      <c r="J11898" s="2"/>
    </row>
    <row r="11899" spans="1:10" ht="16">
      <c r="A11899" s="3">
        <v>50</v>
      </c>
      <c r="B11899" s="7">
        <v>40451</v>
      </c>
      <c r="C11899" s="3">
        <v>3163</v>
      </c>
      <c r="J11899" s="2"/>
    </row>
    <row r="11900" spans="1:10" ht="16">
      <c r="A11900" s="3">
        <v>1000</v>
      </c>
      <c r="B11900" s="7">
        <v>40452</v>
      </c>
      <c r="C11900" s="3">
        <v>3163</v>
      </c>
      <c r="J11900" s="2"/>
    </row>
    <row r="11901" spans="1:10" ht="16">
      <c r="A11901" s="3">
        <v>5</v>
      </c>
      <c r="B11901" s="7">
        <v>40452</v>
      </c>
      <c r="C11901" s="3">
        <v>3163</v>
      </c>
      <c r="J11901" s="2"/>
    </row>
    <row r="11902" spans="1:10" ht="16">
      <c r="A11902" s="3">
        <v>10</v>
      </c>
      <c r="B11902" s="7">
        <v>40453</v>
      </c>
      <c r="C11902" s="3">
        <v>3163</v>
      </c>
      <c r="J11902" s="2"/>
    </row>
    <row r="11903" spans="1:10" ht="16">
      <c r="A11903" s="3">
        <v>25</v>
      </c>
      <c r="B11903" s="7">
        <v>40454</v>
      </c>
      <c r="C11903" s="3">
        <v>3163</v>
      </c>
      <c r="J11903" s="2"/>
    </row>
    <row r="11904" spans="1:10" ht="16">
      <c r="A11904" s="3">
        <v>1000</v>
      </c>
      <c r="B11904" s="7">
        <v>40456</v>
      </c>
      <c r="C11904" s="3">
        <v>3163</v>
      </c>
      <c r="J11904" s="2"/>
    </row>
    <row r="11905" spans="1:10" ht="16">
      <c r="A11905" s="3">
        <v>25</v>
      </c>
      <c r="B11905" s="7">
        <v>40457</v>
      </c>
      <c r="C11905" s="3">
        <v>3163</v>
      </c>
      <c r="J11905" s="2"/>
    </row>
    <row r="11906" spans="1:10" ht="16">
      <c r="A11906" s="3">
        <v>50</v>
      </c>
      <c r="B11906" s="7">
        <v>40463</v>
      </c>
      <c r="C11906" s="3">
        <v>3163</v>
      </c>
      <c r="J11906" s="2"/>
    </row>
    <row r="11907" spans="1:10" ht="16">
      <c r="A11907" s="3">
        <v>5</v>
      </c>
      <c r="B11907" s="7">
        <v>40466</v>
      </c>
      <c r="C11907" s="3">
        <v>3163</v>
      </c>
      <c r="J11907" s="2"/>
    </row>
    <row r="11908" spans="1:10" ht="16">
      <c r="A11908" s="3">
        <v>100</v>
      </c>
      <c r="B11908" s="7">
        <v>40470</v>
      </c>
      <c r="C11908" s="3">
        <v>3163</v>
      </c>
      <c r="J11908" s="2"/>
    </row>
    <row r="11909" spans="1:10" ht="16">
      <c r="A11909" s="3">
        <v>2000</v>
      </c>
      <c r="B11909" s="7">
        <v>40476</v>
      </c>
      <c r="C11909" s="3">
        <v>3163</v>
      </c>
      <c r="J11909" s="2"/>
    </row>
    <row r="11910" spans="1:10" ht="16">
      <c r="A11910" s="3">
        <v>1400</v>
      </c>
      <c r="B11910" s="7">
        <v>40478</v>
      </c>
      <c r="C11910" s="3">
        <v>3163</v>
      </c>
      <c r="J11910" s="2"/>
    </row>
    <row r="11911" spans="1:10" ht="16">
      <c r="A11911" s="3">
        <v>20</v>
      </c>
      <c r="B11911" s="7">
        <v>40410</v>
      </c>
      <c r="C11911" s="3">
        <v>3164</v>
      </c>
      <c r="J11911" s="2"/>
    </row>
    <row r="11912" spans="1:10" ht="16">
      <c r="A11912" s="3">
        <v>25</v>
      </c>
      <c r="B11912" s="7">
        <v>40422</v>
      </c>
      <c r="C11912" s="3">
        <v>3164</v>
      </c>
      <c r="J11912" s="2"/>
    </row>
    <row r="11913" spans="1:10" ht="16">
      <c r="A11913" s="3">
        <v>135</v>
      </c>
      <c r="B11913" s="7">
        <v>40414</v>
      </c>
      <c r="C11913" s="3">
        <v>3173</v>
      </c>
      <c r="J11913" s="2"/>
    </row>
    <row r="11914" spans="1:10" ht="16">
      <c r="A11914" s="3">
        <v>50</v>
      </c>
      <c r="B11914" s="7">
        <v>40414</v>
      </c>
      <c r="C11914" s="3">
        <v>3173</v>
      </c>
      <c r="J11914" s="2"/>
    </row>
    <row r="11915" spans="1:10" ht="16">
      <c r="A11915" s="3">
        <v>7</v>
      </c>
      <c r="B11915" s="7">
        <v>40414</v>
      </c>
      <c r="C11915" s="3">
        <v>3173</v>
      </c>
      <c r="J11915" s="2"/>
    </row>
    <row r="11916" spans="1:10" ht="16">
      <c r="A11916" s="3">
        <v>25</v>
      </c>
      <c r="B11916" s="7">
        <v>40414</v>
      </c>
      <c r="C11916" s="3">
        <v>3173</v>
      </c>
      <c r="J11916" s="2"/>
    </row>
    <row r="11917" spans="1:10" ht="16">
      <c r="A11917" s="3">
        <v>125</v>
      </c>
      <c r="B11917" s="7">
        <v>40414</v>
      </c>
      <c r="C11917" s="3">
        <v>3173</v>
      </c>
      <c r="J11917" s="2"/>
    </row>
    <row r="11918" spans="1:10" ht="16">
      <c r="A11918" s="3">
        <v>50</v>
      </c>
      <c r="B11918" s="7">
        <v>40414</v>
      </c>
      <c r="C11918" s="3">
        <v>3173</v>
      </c>
      <c r="J11918" s="2"/>
    </row>
    <row r="11919" spans="1:10" ht="16">
      <c r="A11919" s="3">
        <v>5</v>
      </c>
      <c r="B11919" s="7">
        <v>40414</v>
      </c>
      <c r="C11919" s="3">
        <v>3173</v>
      </c>
      <c r="J11919" s="2"/>
    </row>
    <row r="11920" spans="1:10" ht="16">
      <c r="A11920" s="3">
        <v>50</v>
      </c>
      <c r="B11920" s="7">
        <v>40415</v>
      </c>
      <c r="C11920" s="3">
        <v>3173</v>
      </c>
      <c r="J11920" s="2"/>
    </row>
    <row r="11921" spans="1:10" ht="16">
      <c r="A11921" s="3">
        <v>28</v>
      </c>
      <c r="B11921" s="7">
        <v>40415</v>
      </c>
      <c r="C11921" s="3">
        <v>3173</v>
      </c>
      <c r="J11921" s="2"/>
    </row>
    <row r="11922" spans="1:10" ht="16">
      <c r="A11922" s="3">
        <v>50</v>
      </c>
      <c r="B11922" s="7">
        <v>40415</v>
      </c>
      <c r="C11922" s="3">
        <v>3173</v>
      </c>
      <c r="J11922" s="2"/>
    </row>
    <row r="11923" spans="1:10" ht="16">
      <c r="A11923" s="3">
        <v>60</v>
      </c>
      <c r="B11923" s="7">
        <v>40415</v>
      </c>
      <c r="C11923" s="3">
        <v>3173</v>
      </c>
      <c r="J11923" s="2"/>
    </row>
    <row r="11924" spans="1:10" ht="16">
      <c r="A11924" s="3">
        <v>10</v>
      </c>
      <c r="B11924" s="7">
        <v>40415</v>
      </c>
      <c r="C11924" s="3">
        <v>3173</v>
      </c>
      <c r="J11924" s="2"/>
    </row>
    <row r="11925" spans="1:10" ht="16">
      <c r="A11925" s="3">
        <v>150</v>
      </c>
      <c r="B11925" s="7">
        <v>40415</v>
      </c>
      <c r="C11925" s="3">
        <v>3173</v>
      </c>
      <c r="J11925" s="2"/>
    </row>
    <row r="11926" spans="1:10" ht="16">
      <c r="A11926" s="3">
        <v>10</v>
      </c>
      <c r="B11926" s="7">
        <v>40415</v>
      </c>
      <c r="C11926" s="3">
        <v>3173</v>
      </c>
      <c r="J11926" s="2"/>
    </row>
    <row r="11927" spans="1:10" ht="16">
      <c r="A11927" s="3">
        <v>25</v>
      </c>
      <c r="B11927" s="7">
        <v>40415</v>
      </c>
      <c r="C11927" s="3">
        <v>3173</v>
      </c>
      <c r="J11927" s="2"/>
    </row>
    <row r="11928" spans="1:10" ht="16">
      <c r="A11928" s="3">
        <v>50</v>
      </c>
      <c r="B11928" s="7">
        <v>40415</v>
      </c>
      <c r="C11928" s="3">
        <v>3173</v>
      </c>
      <c r="J11928" s="2"/>
    </row>
    <row r="11929" spans="1:10" ht="16">
      <c r="A11929" s="3">
        <v>185</v>
      </c>
      <c r="B11929" s="7">
        <v>40416</v>
      </c>
      <c r="C11929" s="3">
        <v>3173</v>
      </c>
      <c r="J11929" s="2"/>
    </row>
    <row r="11930" spans="1:10" ht="16">
      <c r="A11930" s="3">
        <v>75</v>
      </c>
      <c r="B11930" s="7">
        <v>40416</v>
      </c>
      <c r="C11930" s="3">
        <v>3173</v>
      </c>
      <c r="J11930" s="2"/>
    </row>
    <row r="11931" spans="1:10" ht="16">
      <c r="A11931" s="3">
        <v>10</v>
      </c>
      <c r="B11931" s="7">
        <v>40416</v>
      </c>
      <c r="C11931" s="3">
        <v>3173</v>
      </c>
      <c r="J11931" s="2"/>
    </row>
    <row r="11932" spans="1:10" ht="16">
      <c r="A11932" s="3">
        <v>25</v>
      </c>
      <c r="B11932" s="7">
        <v>40416</v>
      </c>
      <c r="C11932" s="3">
        <v>3173</v>
      </c>
      <c r="J11932" s="2"/>
    </row>
    <row r="11933" spans="1:10" ht="16">
      <c r="A11933" s="3">
        <v>50</v>
      </c>
      <c r="B11933" s="7">
        <v>40416</v>
      </c>
      <c r="C11933" s="3">
        <v>3173</v>
      </c>
      <c r="J11933" s="2"/>
    </row>
    <row r="11934" spans="1:10" ht="16">
      <c r="A11934" s="3">
        <v>100</v>
      </c>
      <c r="B11934" s="7">
        <v>40416</v>
      </c>
      <c r="C11934" s="3">
        <v>3173</v>
      </c>
      <c r="J11934" s="2"/>
    </row>
    <row r="11935" spans="1:10" ht="16">
      <c r="A11935" s="3">
        <v>100</v>
      </c>
      <c r="B11935" s="7">
        <v>40416</v>
      </c>
      <c r="C11935" s="3">
        <v>3173</v>
      </c>
      <c r="J11935" s="2"/>
    </row>
    <row r="11936" spans="1:10" ht="16">
      <c r="A11936" s="3">
        <v>25</v>
      </c>
      <c r="B11936" s="7">
        <v>40417</v>
      </c>
      <c r="C11936" s="3">
        <v>3173</v>
      </c>
      <c r="J11936" s="2"/>
    </row>
    <row r="11937" spans="1:10" ht="16">
      <c r="A11937" s="3">
        <v>25</v>
      </c>
      <c r="B11937" s="7">
        <v>40417</v>
      </c>
      <c r="C11937" s="3">
        <v>3173</v>
      </c>
      <c r="J11937" s="2"/>
    </row>
    <row r="11938" spans="1:10" ht="16">
      <c r="A11938" s="3">
        <v>15</v>
      </c>
      <c r="B11938" s="7">
        <v>40417</v>
      </c>
      <c r="C11938" s="3">
        <v>3173</v>
      </c>
      <c r="J11938" s="2"/>
    </row>
    <row r="11939" spans="1:10" ht="16">
      <c r="A11939" s="3">
        <v>25</v>
      </c>
      <c r="B11939" s="7">
        <v>40417</v>
      </c>
      <c r="C11939" s="3">
        <v>3173</v>
      </c>
      <c r="J11939" s="2"/>
    </row>
    <row r="11940" spans="1:10" ht="16">
      <c r="A11940" s="3">
        <v>10</v>
      </c>
      <c r="B11940" s="7">
        <v>40417</v>
      </c>
      <c r="C11940" s="3">
        <v>3173</v>
      </c>
      <c r="J11940" s="2"/>
    </row>
    <row r="11941" spans="1:10" ht="16">
      <c r="A11941" s="3">
        <v>5</v>
      </c>
      <c r="B11941" s="7">
        <v>40418</v>
      </c>
      <c r="C11941" s="3">
        <v>3173</v>
      </c>
      <c r="J11941" s="2"/>
    </row>
    <row r="11942" spans="1:10" ht="16">
      <c r="A11942" s="3">
        <v>25</v>
      </c>
      <c r="B11942" s="7">
        <v>40418</v>
      </c>
      <c r="C11942" s="3">
        <v>3173</v>
      </c>
      <c r="J11942" s="2"/>
    </row>
    <row r="11943" spans="1:10" ht="16">
      <c r="A11943" s="3">
        <v>50</v>
      </c>
      <c r="B11943" s="7">
        <v>40418</v>
      </c>
      <c r="C11943" s="3">
        <v>3173</v>
      </c>
      <c r="J11943" s="2"/>
    </row>
    <row r="11944" spans="1:10" ht="16">
      <c r="A11944" s="3">
        <v>25</v>
      </c>
      <c r="B11944" s="7">
        <v>40419</v>
      </c>
      <c r="C11944" s="3">
        <v>3173</v>
      </c>
      <c r="J11944" s="2"/>
    </row>
    <row r="11945" spans="1:10" ht="16">
      <c r="A11945" s="3">
        <v>25</v>
      </c>
      <c r="B11945" s="7">
        <v>40419</v>
      </c>
      <c r="C11945" s="3">
        <v>3173</v>
      </c>
      <c r="J11945" s="2"/>
    </row>
    <row r="11946" spans="1:10" ht="16">
      <c r="A11946" s="3">
        <v>25</v>
      </c>
      <c r="B11946" s="7">
        <v>40419</v>
      </c>
      <c r="C11946" s="3">
        <v>3173</v>
      </c>
      <c r="J11946" s="2"/>
    </row>
    <row r="11947" spans="1:10" ht="16">
      <c r="A11947" s="3">
        <v>250</v>
      </c>
      <c r="B11947" s="7">
        <v>40419</v>
      </c>
      <c r="C11947" s="3">
        <v>3173</v>
      </c>
      <c r="J11947" s="2"/>
    </row>
    <row r="11948" spans="1:10" ht="16">
      <c r="A11948" s="3">
        <v>25</v>
      </c>
      <c r="B11948" s="7">
        <v>40420</v>
      </c>
      <c r="C11948" s="3">
        <v>3173</v>
      </c>
      <c r="J11948" s="2"/>
    </row>
    <row r="11949" spans="1:10" ht="16">
      <c r="A11949" s="3">
        <v>10</v>
      </c>
      <c r="B11949" s="7">
        <v>40420</v>
      </c>
      <c r="C11949" s="3">
        <v>3173</v>
      </c>
      <c r="J11949" s="2"/>
    </row>
    <row r="11950" spans="1:10" ht="16">
      <c r="A11950" s="3">
        <v>195</v>
      </c>
      <c r="B11950" s="7">
        <v>40420</v>
      </c>
      <c r="C11950" s="3">
        <v>3173</v>
      </c>
      <c r="J11950" s="2"/>
    </row>
    <row r="11951" spans="1:10" ht="16">
      <c r="A11951" s="3">
        <v>30</v>
      </c>
      <c r="B11951" s="7">
        <v>40421</v>
      </c>
      <c r="C11951" s="3">
        <v>3173</v>
      </c>
      <c r="J11951" s="2"/>
    </row>
    <row r="11952" spans="1:10" ht="16">
      <c r="A11952" s="3">
        <v>25</v>
      </c>
      <c r="B11952" s="7">
        <v>40421</v>
      </c>
      <c r="C11952" s="3">
        <v>3173</v>
      </c>
      <c r="J11952" s="2"/>
    </row>
    <row r="11953" spans="1:10" ht="16">
      <c r="A11953" s="3">
        <v>25</v>
      </c>
      <c r="B11953" s="7">
        <v>40421</v>
      </c>
      <c r="C11953" s="3">
        <v>3173</v>
      </c>
      <c r="J11953" s="2"/>
    </row>
    <row r="11954" spans="1:10" ht="16">
      <c r="A11954" s="3">
        <v>25</v>
      </c>
      <c r="B11954" s="7">
        <v>40422</v>
      </c>
      <c r="C11954" s="3">
        <v>3173</v>
      </c>
      <c r="J11954" s="2"/>
    </row>
    <row r="11955" spans="1:10" ht="16">
      <c r="A11955" s="3">
        <v>20</v>
      </c>
      <c r="B11955" s="7">
        <v>40422</v>
      </c>
      <c r="C11955" s="3">
        <v>3173</v>
      </c>
      <c r="J11955" s="2"/>
    </row>
    <row r="11956" spans="1:10" ht="16">
      <c r="A11956" s="3">
        <v>5</v>
      </c>
      <c r="B11956" s="7">
        <v>40422</v>
      </c>
      <c r="C11956" s="3">
        <v>3173</v>
      </c>
      <c r="J11956" s="2"/>
    </row>
    <row r="11957" spans="1:10" ht="16">
      <c r="A11957" s="3">
        <v>25</v>
      </c>
      <c r="B11957" s="7">
        <v>40422</v>
      </c>
      <c r="C11957" s="3">
        <v>3173</v>
      </c>
      <c r="J11957" s="2"/>
    </row>
    <row r="11958" spans="1:10" ht="16">
      <c r="A11958" s="3">
        <v>25</v>
      </c>
      <c r="B11958" s="7">
        <v>40422</v>
      </c>
      <c r="C11958" s="3">
        <v>3173</v>
      </c>
      <c r="J11958" s="2"/>
    </row>
    <row r="11959" spans="1:10" ht="16">
      <c r="A11959" s="3">
        <v>100</v>
      </c>
      <c r="B11959" s="7">
        <v>40422</v>
      </c>
      <c r="C11959" s="3">
        <v>3173</v>
      </c>
      <c r="J11959" s="2"/>
    </row>
    <row r="11960" spans="1:10" ht="16">
      <c r="A11960" s="3">
        <v>25</v>
      </c>
      <c r="B11960" s="7">
        <v>40423</v>
      </c>
      <c r="C11960" s="3">
        <v>3173</v>
      </c>
      <c r="J11960" s="2"/>
    </row>
    <row r="11961" spans="1:10" ht="16">
      <c r="A11961" s="3">
        <v>20</v>
      </c>
      <c r="B11961" s="7">
        <v>40423</v>
      </c>
      <c r="C11961" s="3">
        <v>3173</v>
      </c>
      <c r="J11961" s="2"/>
    </row>
    <row r="11962" spans="1:10" ht="16">
      <c r="A11962" s="3">
        <v>100</v>
      </c>
      <c r="B11962" s="7">
        <v>40423</v>
      </c>
      <c r="C11962" s="3">
        <v>3173</v>
      </c>
      <c r="J11962" s="2"/>
    </row>
    <row r="11963" spans="1:10" ht="16">
      <c r="A11963" s="3">
        <v>250</v>
      </c>
      <c r="B11963" s="7">
        <v>40424</v>
      </c>
      <c r="C11963" s="3">
        <v>3173</v>
      </c>
      <c r="J11963" s="2"/>
    </row>
    <row r="11964" spans="1:10" ht="16">
      <c r="A11964" s="3">
        <v>50</v>
      </c>
      <c r="B11964" s="7">
        <v>40424</v>
      </c>
      <c r="C11964" s="3">
        <v>3173</v>
      </c>
      <c r="J11964" s="2"/>
    </row>
    <row r="11965" spans="1:10" ht="16">
      <c r="A11965" s="3">
        <v>50</v>
      </c>
      <c r="B11965" s="7">
        <v>40424</v>
      </c>
      <c r="C11965" s="3">
        <v>3173</v>
      </c>
      <c r="J11965" s="2"/>
    </row>
    <row r="11966" spans="1:10" ht="16">
      <c r="A11966" s="3">
        <v>100</v>
      </c>
      <c r="B11966" s="7">
        <v>40424</v>
      </c>
      <c r="C11966" s="3">
        <v>3173</v>
      </c>
      <c r="J11966" s="2"/>
    </row>
    <row r="11967" spans="1:10" ht="16">
      <c r="A11967" s="3">
        <v>25</v>
      </c>
      <c r="B11967" s="7">
        <v>40424</v>
      </c>
      <c r="C11967" s="3">
        <v>3173</v>
      </c>
      <c r="J11967" s="2"/>
    </row>
    <row r="11968" spans="1:10" ht="16">
      <c r="A11968" s="3">
        <v>25</v>
      </c>
      <c r="B11968" s="7">
        <v>40424</v>
      </c>
      <c r="C11968" s="3">
        <v>3173</v>
      </c>
      <c r="J11968" s="2"/>
    </row>
    <row r="11969" spans="1:10" ht="16">
      <c r="A11969" s="3">
        <v>25</v>
      </c>
      <c r="B11969" s="7">
        <v>40425</v>
      </c>
      <c r="C11969" s="3">
        <v>3173</v>
      </c>
      <c r="J11969" s="2"/>
    </row>
    <row r="11970" spans="1:10" ht="16">
      <c r="A11970" s="3">
        <v>30</v>
      </c>
      <c r="B11970" s="7">
        <v>40425</v>
      </c>
      <c r="C11970" s="3">
        <v>3173</v>
      </c>
      <c r="J11970" s="2"/>
    </row>
    <row r="11971" spans="1:10" ht="16">
      <c r="A11971" s="3">
        <v>10</v>
      </c>
      <c r="B11971" s="7">
        <v>40425</v>
      </c>
      <c r="C11971" s="3">
        <v>3173</v>
      </c>
      <c r="J11971" s="2"/>
    </row>
    <row r="11972" spans="1:10" ht="16">
      <c r="A11972" s="3">
        <v>250</v>
      </c>
      <c r="B11972" s="7">
        <v>40433</v>
      </c>
      <c r="C11972" s="3">
        <v>3173</v>
      </c>
      <c r="J11972" s="2"/>
    </row>
    <row r="11973" spans="1:10" ht="16">
      <c r="A11973" s="3">
        <v>25</v>
      </c>
      <c r="B11973" s="7">
        <v>40433</v>
      </c>
      <c r="C11973" s="3">
        <v>3173</v>
      </c>
      <c r="J11973" s="2"/>
    </row>
    <row r="11974" spans="1:10" ht="16">
      <c r="A11974" s="3">
        <v>50</v>
      </c>
      <c r="B11974" s="7">
        <v>40434</v>
      </c>
      <c r="C11974" s="3">
        <v>3173</v>
      </c>
      <c r="J11974" s="2"/>
    </row>
    <row r="11975" spans="1:10" ht="16">
      <c r="A11975" s="3">
        <v>50</v>
      </c>
      <c r="B11975" s="7">
        <v>40434</v>
      </c>
      <c r="C11975" s="3">
        <v>3173</v>
      </c>
      <c r="J11975" s="2"/>
    </row>
    <row r="11976" spans="1:10" ht="16">
      <c r="A11976" s="3">
        <v>25</v>
      </c>
      <c r="B11976" s="7">
        <v>40436</v>
      </c>
      <c r="C11976" s="3">
        <v>3173</v>
      </c>
      <c r="J11976" s="2"/>
    </row>
    <row r="11977" spans="1:10" ht="16">
      <c r="A11977" s="3">
        <v>25</v>
      </c>
      <c r="B11977" s="7">
        <v>40437</v>
      </c>
      <c r="C11977" s="3">
        <v>3173</v>
      </c>
      <c r="J11977" s="2"/>
    </row>
    <row r="11978" spans="1:10" ht="16">
      <c r="A11978" s="3">
        <v>30</v>
      </c>
      <c r="B11978" s="7">
        <v>40437</v>
      </c>
      <c r="C11978" s="3">
        <v>3173</v>
      </c>
      <c r="J11978" s="2"/>
    </row>
    <row r="11979" spans="1:10" ht="16">
      <c r="A11979" s="3">
        <v>10</v>
      </c>
      <c r="B11979" s="7">
        <v>40438</v>
      </c>
      <c r="C11979" s="3">
        <v>3173</v>
      </c>
      <c r="J11979" s="2"/>
    </row>
    <row r="11980" spans="1:10" ht="16">
      <c r="A11980" s="3">
        <v>50</v>
      </c>
      <c r="B11980" s="7">
        <v>40439</v>
      </c>
      <c r="C11980" s="3">
        <v>3173</v>
      </c>
      <c r="J11980" s="2"/>
    </row>
    <row r="11981" spans="1:10" ht="16">
      <c r="A11981" s="3">
        <v>5</v>
      </c>
      <c r="B11981" s="7">
        <v>40439</v>
      </c>
      <c r="C11981" s="3">
        <v>3173</v>
      </c>
      <c r="J11981" s="2"/>
    </row>
    <row r="11982" spans="1:10" ht="16">
      <c r="A11982" s="3">
        <v>25</v>
      </c>
      <c r="B11982" s="7">
        <v>40439</v>
      </c>
      <c r="C11982" s="3">
        <v>3173</v>
      </c>
      <c r="J11982" s="2"/>
    </row>
    <row r="11983" spans="1:10" ht="16">
      <c r="A11983" s="3">
        <v>100</v>
      </c>
      <c r="B11983" s="7">
        <v>40439</v>
      </c>
      <c r="C11983" s="3">
        <v>3173</v>
      </c>
      <c r="J11983" s="2"/>
    </row>
    <row r="11984" spans="1:10" ht="16">
      <c r="A11984" s="3">
        <v>25</v>
      </c>
      <c r="B11984" s="7">
        <v>40439</v>
      </c>
      <c r="C11984" s="3">
        <v>3173</v>
      </c>
      <c r="J11984" s="2"/>
    </row>
    <row r="11985" spans="1:10" ht="16">
      <c r="A11985" s="3">
        <v>196</v>
      </c>
      <c r="B11985" s="7">
        <v>40440</v>
      </c>
      <c r="C11985" s="3">
        <v>3173</v>
      </c>
      <c r="J11985" s="2"/>
    </row>
    <row r="11986" spans="1:10" ht="16">
      <c r="A11986" s="3">
        <v>25</v>
      </c>
      <c r="B11986" s="7">
        <v>40444</v>
      </c>
      <c r="C11986" s="3">
        <v>3173</v>
      </c>
      <c r="J11986" s="2"/>
    </row>
    <row r="11987" spans="1:10" ht="16">
      <c r="A11987" s="3">
        <v>10</v>
      </c>
      <c r="B11987" s="7">
        <v>40477</v>
      </c>
      <c r="C11987" s="3">
        <v>3174</v>
      </c>
      <c r="J11987" s="2"/>
    </row>
    <row r="11988" spans="1:10" ht="16">
      <c r="A11988" s="3">
        <v>25</v>
      </c>
      <c r="B11988" s="7">
        <v>40477</v>
      </c>
      <c r="C11988" s="3">
        <v>3174</v>
      </c>
      <c r="J11988" s="2"/>
    </row>
    <row r="11989" spans="1:10" ht="16">
      <c r="A11989" s="3">
        <v>100</v>
      </c>
      <c r="B11989" s="7">
        <v>40477</v>
      </c>
      <c r="C11989" s="3">
        <v>3174</v>
      </c>
      <c r="J11989" s="2"/>
    </row>
    <row r="11990" spans="1:10" ht="16">
      <c r="A11990" s="3">
        <v>25</v>
      </c>
      <c r="B11990" s="7">
        <v>40477</v>
      </c>
      <c r="C11990" s="3">
        <v>3174</v>
      </c>
      <c r="J11990" s="2"/>
    </row>
    <row r="11991" spans="1:10" ht="16">
      <c r="A11991" s="3">
        <v>20</v>
      </c>
      <c r="B11991" s="7">
        <v>40477</v>
      </c>
      <c r="C11991" s="3">
        <v>3174</v>
      </c>
      <c r="J11991" s="2"/>
    </row>
    <row r="11992" spans="1:10" ht="16">
      <c r="A11992" s="3">
        <v>20</v>
      </c>
      <c r="B11992" s="7">
        <v>40477</v>
      </c>
      <c r="C11992" s="3">
        <v>3174</v>
      </c>
      <c r="J11992" s="2"/>
    </row>
    <row r="11993" spans="1:10" ht="16">
      <c r="A11993" s="3">
        <v>10</v>
      </c>
      <c r="B11993" s="7">
        <v>40477</v>
      </c>
      <c r="C11993" s="3">
        <v>3174</v>
      </c>
      <c r="J11993" s="2"/>
    </row>
    <row r="11994" spans="1:10" ht="16">
      <c r="A11994" s="3">
        <v>30</v>
      </c>
      <c r="B11994" s="7">
        <v>40477</v>
      </c>
      <c r="C11994" s="3">
        <v>3174</v>
      </c>
      <c r="J11994" s="2"/>
    </row>
    <row r="11995" spans="1:10" ht="16">
      <c r="A11995" s="3">
        <v>25</v>
      </c>
      <c r="B11995" s="7">
        <v>40478</v>
      </c>
      <c r="C11995" s="3">
        <v>3174</v>
      </c>
      <c r="J11995" s="2"/>
    </row>
    <row r="11996" spans="1:10" ht="16">
      <c r="A11996" s="3">
        <v>25</v>
      </c>
      <c r="B11996" s="7">
        <v>40479</v>
      </c>
      <c r="C11996" s="3">
        <v>3174</v>
      </c>
      <c r="J11996" s="2"/>
    </row>
    <row r="11997" spans="1:10" ht="16">
      <c r="A11997" s="3">
        <v>20</v>
      </c>
      <c r="B11997" s="7">
        <v>40479</v>
      </c>
      <c r="C11997" s="3">
        <v>3174</v>
      </c>
      <c r="J11997" s="2"/>
    </row>
    <row r="11998" spans="1:10" ht="16">
      <c r="A11998" s="3">
        <v>25</v>
      </c>
      <c r="B11998" s="7">
        <v>40480</v>
      </c>
      <c r="C11998" s="3">
        <v>3174</v>
      </c>
      <c r="J11998" s="2"/>
    </row>
    <row r="11999" spans="1:10" ht="16">
      <c r="A11999" s="3">
        <v>50</v>
      </c>
      <c r="B11999" s="7">
        <v>40481</v>
      </c>
      <c r="C11999" s="3">
        <v>3174</v>
      </c>
      <c r="J11999" s="2"/>
    </row>
    <row r="12000" spans="1:10" ht="16">
      <c r="A12000" s="3">
        <v>25</v>
      </c>
      <c r="B12000" s="7">
        <v>40482</v>
      </c>
      <c r="C12000" s="3">
        <v>3174</v>
      </c>
      <c r="J12000" s="2"/>
    </row>
    <row r="12001" spans="1:10" ht="16">
      <c r="A12001" s="3">
        <v>150</v>
      </c>
      <c r="B12001" s="7">
        <v>40482</v>
      </c>
      <c r="C12001" s="3">
        <v>3174</v>
      </c>
      <c r="J12001" s="2"/>
    </row>
    <row r="12002" spans="1:10" ht="16">
      <c r="A12002" s="3">
        <v>50</v>
      </c>
      <c r="B12002" s="7">
        <v>40483</v>
      </c>
      <c r="C12002" s="3">
        <v>3174</v>
      </c>
      <c r="J12002" s="2"/>
    </row>
    <row r="12003" spans="1:10" ht="16">
      <c r="A12003" s="3">
        <v>60</v>
      </c>
      <c r="B12003" s="7">
        <v>40486</v>
      </c>
      <c r="C12003" s="3">
        <v>3174</v>
      </c>
      <c r="J12003" s="2"/>
    </row>
    <row r="12004" spans="1:10" ht="16">
      <c r="A12004" s="3">
        <v>50</v>
      </c>
      <c r="B12004" s="7">
        <v>40492</v>
      </c>
      <c r="C12004" s="3">
        <v>3174</v>
      </c>
      <c r="J12004" s="2"/>
    </row>
    <row r="12005" spans="1:10" ht="16">
      <c r="A12005" s="3">
        <v>100</v>
      </c>
      <c r="B12005" s="7">
        <v>40494</v>
      </c>
      <c r="C12005" s="3">
        <v>3174</v>
      </c>
      <c r="J12005" s="2"/>
    </row>
    <row r="12006" spans="1:10" ht="16">
      <c r="A12006" s="3">
        <v>25</v>
      </c>
      <c r="B12006" s="7">
        <v>40494</v>
      </c>
      <c r="C12006" s="3">
        <v>3174</v>
      </c>
      <c r="J12006" s="2"/>
    </row>
    <row r="12007" spans="1:10" ht="16">
      <c r="A12007" s="3">
        <v>25</v>
      </c>
      <c r="B12007" s="7">
        <v>40495</v>
      </c>
      <c r="C12007" s="3">
        <v>3174</v>
      </c>
      <c r="J12007" s="2"/>
    </row>
    <row r="12008" spans="1:10" ht="16">
      <c r="A12008" s="3">
        <v>25</v>
      </c>
      <c r="B12008" s="7">
        <v>40495</v>
      </c>
      <c r="C12008" s="3">
        <v>3174</v>
      </c>
      <c r="J12008" s="2"/>
    </row>
    <row r="12009" spans="1:10" ht="16">
      <c r="A12009" s="3">
        <v>25</v>
      </c>
      <c r="B12009" s="7">
        <v>40497</v>
      </c>
      <c r="C12009" s="3">
        <v>3174</v>
      </c>
      <c r="J12009" s="2"/>
    </row>
    <row r="12010" spans="1:10" ht="16">
      <c r="A12010" s="3">
        <v>25</v>
      </c>
      <c r="B12010" s="7">
        <v>40498</v>
      </c>
      <c r="C12010" s="3">
        <v>3174</v>
      </c>
      <c r="J12010" s="2"/>
    </row>
    <row r="12011" spans="1:10" ht="16">
      <c r="A12011" s="3">
        <v>25</v>
      </c>
      <c r="B12011" s="7">
        <v>40498</v>
      </c>
      <c r="C12011" s="3">
        <v>3174</v>
      </c>
      <c r="J12011" s="2"/>
    </row>
    <row r="12012" spans="1:10" ht="16">
      <c r="A12012" s="3">
        <v>300</v>
      </c>
      <c r="B12012" s="7">
        <v>40499</v>
      </c>
      <c r="C12012" s="3">
        <v>3174</v>
      </c>
      <c r="J12012" s="2"/>
    </row>
    <row r="12013" spans="1:10" ht="16">
      <c r="A12013" s="3">
        <v>10</v>
      </c>
      <c r="B12013" s="7">
        <v>40499</v>
      </c>
      <c r="C12013" s="3">
        <v>3174</v>
      </c>
      <c r="J12013" s="2"/>
    </row>
    <row r="12014" spans="1:10" ht="16">
      <c r="A12014" s="3">
        <v>10</v>
      </c>
      <c r="B12014" s="7">
        <v>40500</v>
      </c>
      <c r="C12014" s="3">
        <v>3174</v>
      </c>
      <c r="J12014" s="2"/>
    </row>
    <row r="12015" spans="1:10" ht="16">
      <c r="A12015" s="3">
        <v>100</v>
      </c>
      <c r="B12015" s="7">
        <v>40500</v>
      </c>
      <c r="C12015" s="3">
        <v>3174</v>
      </c>
      <c r="J12015" s="2"/>
    </row>
    <row r="12016" spans="1:10" ht="16">
      <c r="A12016" s="3">
        <v>10</v>
      </c>
      <c r="B12016" s="7">
        <v>40501</v>
      </c>
      <c r="C12016" s="3">
        <v>3174</v>
      </c>
      <c r="J12016" s="2"/>
    </row>
    <row r="12017" spans="1:10" ht="16">
      <c r="A12017" s="3">
        <v>20</v>
      </c>
      <c r="B12017" s="7">
        <v>40501</v>
      </c>
      <c r="C12017" s="3">
        <v>3174</v>
      </c>
      <c r="J12017" s="2"/>
    </row>
    <row r="12018" spans="1:10" ht="16">
      <c r="A12018" s="3">
        <v>25</v>
      </c>
      <c r="B12018" s="7">
        <v>40501</v>
      </c>
      <c r="C12018" s="3">
        <v>3174</v>
      </c>
      <c r="J12018" s="2"/>
    </row>
    <row r="12019" spans="1:10" ht="16">
      <c r="A12019" s="3">
        <v>50</v>
      </c>
      <c r="B12019" s="7">
        <v>40501</v>
      </c>
      <c r="C12019" s="3">
        <v>3174</v>
      </c>
      <c r="J12019" s="2"/>
    </row>
    <row r="12020" spans="1:10" ht="16">
      <c r="A12020" s="3">
        <v>555</v>
      </c>
      <c r="B12020" s="7">
        <v>40502</v>
      </c>
      <c r="C12020" s="3">
        <v>3174</v>
      </c>
      <c r="J12020" s="2"/>
    </row>
    <row r="12021" spans="1:10" ht="16">
      <c r="A12021" s="3">
        <v>75</v>
      </c>
      <c r="B12021" s="7">
        <v>40502</v>
      </c>
      <c r="C12021" s="3">
        <v>3174</v>
      </c>
      <c r="J12021" s="2"/>
    </row>
    <row r="12022" spans="1:10" ht="16">
      <c r="A12022" s="3">
        <v>240</v>
      </c>
      <c r="B12022" s="7">
        <v>40502</v>
      </c>
      <c r="C12022" s="3">
        <v>3174</v>
      </c>
      <c r="J12022" s="2"/>
    </row>
    <row r="12023" spans="1:10" ht="16">
      <c r="A12023" s="3">
        <v>30</v>
      </c>
      <c r="B12023" s="7">
        <v>40502</v>
      </c>
      <c r="C12023" s="3">
        <v>3174</v>
      </c>
      <c r="J12023" s="2"/>
    </row>
    <row r="12024" spans="1:10" ht="16">
      <c r="A12024" s="3">
        <v>100</v>
      </c>
      <c r="B12024" s="7">
        <v>40502</v>
      </c>
      <c r="C12024" s="3">
        <v>3174</v>
      </c>
      <c r="J12024" s="2"/>
    </row>
    <row r="12025" spans="1:10" ht="16">
      <c r="A12025" s="3">
        <v>25</v>
      </c>
      <c r="B12025" s="7">
        <v>40503</v>
      </c>
      <c r="C12025" s="3">
        <v>3174</v>
      </c>
      <c r="J12025" s="2"/>
    </row>
    <row r="12026" spans="1:10" ht="16">
      <c r="A12026" s="3">
        <v>25</v>
      </c>
      <c r="B12026" s="7">
        <v>40503</v>
      </c>
      <c r="C12026" s="3">
        <v>3174</v>
      </c>
      <c r="J12026" s="2"/>
    </row>
    <row r="12027" spans="1:10" ht="16">
      <c r="A12027" s="3">
        <v>50</v>
      </c>
      <c r="B12027" s="7">
        <v>40503</v>
      </c>
      <c r="C12027" s="3">
        <v>3174</v>
      </c>
      <c r="J12027" s="2"/>
    </row>
    <row r="12028" spans="1:10" ht="16">
      <c r="A12028" s="3">
        <v>40</v>
      </c>
      <c r="B12028" s="7">
        <v>40503</v>
      </c>
      <c r="C12028" s="3">
        <v>3174</v>
      </c>
      <c r="J12028" s="2"/>
    </row>
    <row r="12029" spans="1:10" ht="16">
      <c r="A12029" s="3">
        <v>10</v>
      </c>
      <c r="B12029" s="7">
        <v>40503</v>
      </c>
      <c r="C12029" s="3">
        <v>3174</v>
      </c>
      <c r="J12029" s="2"/>
    </row>
    <row r="12030" spans="1:10" ht="16">
      <c r="A12030" s="3">
        <v>25</v>
      </c>
      <c r="B12030" s="7">
        <v>40503</v>
      </c>
      <c r="C12030" s="3">
        <v>3174</v>
      </c>
      <c r="J12030" s="2"/>
    </row>
    <row r="12031" spans="1:10" ht="16">
      <c r="A12031" s="3">
        <v>25</v>
      </c>
      <c r="B12031" s="7">
        <v>40504</v>
      </c>
      <c r="C12031" s="3">
        <v>3174</v>
      </c>
      <c r="J12031" s="2"/>
    </row>
    <row r="12032" spans="1:10" ht="16">
      <c r="A12032" s="3">
        <v>100</v>
      </c>
      <c r="B12032" s="7">
        <v>40504</v>
      </c>
      <c r="C12032" s="3">
        <v>3174</v>
      </c>
      <c r="J12032" s="2"/>
    </row>
    <row r="12033" spans="1:10" ht="16">
      <c r="A12033" s="3">
        <v>25</v>
      </c>
      <c r="B12033" s="7">
        <v>40504</v>
      </c>
      <c r="C12033" s="3">
        <v>3174</v>
      </c>
      <c r="J12033" s="2"/>
    </row>
    <row r="12034" spans="1:10" ht="16">
      <c r="A12034" s="3">
        <v>50</v>
      </c>
      <c r="B12034" s="7">
        <v>40504</v>
      </c>
      <c r="C12034" s="3">
        <v>3174</v>
      </c>
      <c r="J12034" s="2"/>
    </row>
    <row r="12035" spans="1:10" ht="16">
      <c r="A12035" s="3">
        <v>25</v>
      </c>
      <c r="B12035" s="7">
        <v>40504</v>
      </c>
      <c r="C12035" s="3">
        <v>3174</v>
      </c>
      <c r="J12035" s="2"/>
    </row>
    <row r="12036" spans="1:10" ht="16">
      <c r="A12036" s="3">
        <v>200</v>
      </c>
      <c r="B12036" s="7">
        <v>40504</v>
      </c>
      <c r="C12036" s="3">
        <v>3174</v>
      </c>
      <c r="J12036" s="2"/>
    </row>
    <row r="12037" spans="1:10" ht="16">
      <c r="A12037" s="3">
        <v>30</v>
      </c>
      <c r="B12037" s="7">
        <v>40504</v>
      </c>
      <c r="C12037" s="3">
        <v>3174</v>
      </c>
      <c r="J12037" s="2"/>
    </row>
    <row r="12038" spans="1:10" ht="16">
      <c r="A12038" s="3">
        <v>25</v>
      </c>
      <c r="B12038" s="7">
        <v>40504</v>
      </c>
      <c r="C12038" s="3">
        <v>3174</v>
      </c>
      <c r="J12038" s="2"/>
    </row>
    <row r="12039" spans="1:10" ht="16">
      <c r="A12039" s="3">
        <v>25</v>
      </c>
      <c r="B12039" s="7">
        <v>40504</v>
      </c>
      <c r="C12039" s="3">
        <v>3174</v>
      </c>
      <c r="J12039" s="2"/>
    </row>
    <row r="12040" spans="1:10" ht="16">
      <c r="A12040" s="3">
        <v>40</v>
      </c>
      <c r="B12040" s="7">
        <v>40504</v>
      </c>
      <c r="C12040" s="3">
        <v>3174</v>
      </c>
      <c r="J12040" s="2"/>
    </row>
    <row r="12041" spans="1:10" ht="16">
      <c r="A12041" s="3">
        <v>60</v>
      </c>
      <c r="B12041" s="7">
        <v>40504</v>
      </c>
      <c r="C12041" s="3">
        <v>3174</v>
      </c>
      <c r="J12041" s="2"/>
    </row>
    <row r="12042" spans="1:10" ht="16">
      <c r="A12042" s="3">
        <v>25</v>
      </c>
      <c r="B12042" s="7">
        <v>40504</v>
      </c>
      <c r="C12042" s="3">
        <v>3174</v>
      </c>
      <c r="J12042" s="2"/>
    </row>
    <row r="12043" spans="1:10" ht="16">
      <c r="A12043" s="3">
        <v>150</v>
      </c>
      <c r="B12043" s="7">
        <v>40505</v>
      </c>
      <c r="C12043" s="3">
        <v>3174</v>
      </c>
      <c r="J12043" s="2"/>
    </row>
    <row r="12044" spans="1:10" ht="16">
      <c r="A12044" s="3">
        <v>60</v>
      </c>
      <c r="B12044" s="7">
        <v>40505</v>
      </c>
      <c r="C12044" s="3">
        <v>3174</v>
      </c>
      <c r="J12044" s="2"/>
    </row>
    <row r="12045" spans="1:10" ht="16">
      <c r="A12045" s="3">
        <v>50</v>
      </c>
      <c r="B12045" s="7">
        <v>40505</v>
      </c>
      <c r="C12045" s="3">
        <v>3174</v>
      </c>
      <c r="J12045" s="2"/>
    </row>
    <row r="12046" spans="1:10" ht="16">
      <c r="A12046" s="3">
        <v>20</v>
      </c>
      <c r="B12046" s="7">
        <v>40505</v>
      </c>
      <c r="C12046" s="3">
        <v>3174</v>
      </c>
      <c r="J12046" s="2"/>
    </row>
    <row r="12047" spans="1:10" ht="16">
      <c r="A12047" s="3">
        <v>25</v>
      </c>
      <c r="B12047" s="7">
        <v>40505</v>
      </c>
      <c r="C12047" s="3">
        <v>3174</v>
      </c>
      <c r="J12047" s="2"/>
    </row>
    <row r="12048" spans="1:10" ht="16">
      <c r="A12048" s="3">
        <v>25</v>
      </c>
      <c r="B12048" s="7">
        <v>40505</v>
      </c>
      <c r="C12048" s="3">
        <v>3174</v>
      </c>
      <c r="J12048" s="2"/>
    </row>
    <row r="12049" spans="1:10" ht="16">
      <c r="A12049" s="3">
        <v>25</v>
      </c>
      <c r="B12049" s="7">
        <v>40505</v>
      </c>
      <c r="C12049" s="3">
        <v>3174</v>
      </c>
      <c r="J12049" s="2"/>
    </row>
    <row r="12050" spans="1:10" ht="16">
      <c r="A12050" s="3">
        <v>35</v>
      </c>
      <c r="B12050" s="7">
        <v>40505</v>
      </c>
      <c r="C12050" s="3">
        <v>3174</v>
      </c>
      <c r="J12050" s="2"/>
    </row>
    <row r="12051" spans="1:10" ht="16">
      <c r="A12051" s="3">
        <v>10</v>
      </c>
      <c r="B12051" s="7">
        <v>40505</v>
      </c>
      <c r="C12051" s="3">
        <v>3174</v>
      </c>
      <c r="J12051" s="2"/>
    </row>
    <row r="12052" spans="1:10" ht="16">
      <c r="A12052" s="3">
        <v>15</v>
      </c>
      <c r="B12052" s="7">
        <v>40505</v>
      </c>
      <c r="C12052" s="3">
        <v>3174</v>
      </c>
      <c r="J12052" s="2"/>
    </row>
    <row r="12053" spans="1:10" ht="16">
      <c r="A12053" s="3">
        <v>25</v>
      </c>
      <c r="B12053" s="7">
        <v>40505</v>
      </c>
      <c r="C12053" s="3">
        <v>3174</v>
      </c>
      <c r="J12053" s="2"/>
    </row>
    <row r="12054" spans="1:10" ht="16">
      <c r="A12054" s="3">
        <v>2700</v>
      </c>
      <c r="B12054" s="7">
        <v>40505</v>
      </c>
      <c r="C12054" s="3">
        <v>3174</v>
      </c>
      <c r="J12054" s="2"/>
    </row>
    <row r="12055" spans="1:10" ht="16">
      <c r="A12055" s="3">
        <v>25</v>
      </c>
      <c r="B12055" s="7">
        <v>40505</v>
      </c>
      <c r="C12055" s="3">
        <v>3174</v>
      </c>
      <c r="J12055" s="2"/>
    </row>
    <row r="12056" spans="1:10" ht="16">
      <c r="A12056" s="3">
        <v>6</v>
      </c>
      <c r="B12056" s="7">
        <v>40505</v>
      </c>
      <c r="C12056" s="3">
        <v>3174</v>
      </c>
      <c r="J12056" s="2"/>
    </row>
    <row r="12057" spans="1:10" ht="16">
      <c r="A12057" s="3">
        <v>45</v>
      </c>
      <c r="B12057" s="7">
        <v>40505</v>
      </c>
      <c r="C12057" s="3">
        <v>3174</v>
      </c>
      <c r="J12057" s="2"/>
    </row>
    <row r="12058" spans="1:10" ht="16">
      <c r="A12058" s="3">
        <v>9</v>
      </c>
      <c r="B12058" s="7">
        <v>40505</v>
      </c>
      <c r="C12058" s="3">
        <v>3174</v>
      </c>
      <c r="J12058" s="2"/>
    </row>
    <row r="12059" spans="1:10" ht="16">
      <c r="A12059" s="3">
        <v>25</v>
      </c>
      <c r="B12059" s="7">
        <v>40506</v>
      </c>
      <c r="C12059" s="3">
        <v>3174</v>
      </c>
      <c r="J12059" s="2"/>
    </row>
    <row r="12060" spans="1:10" ht="16">
      <c r="A12060" s="3">
        <v>50</v>
      </c>
      <c r="B12060" s="7">
        <v>40506</v>
      </c>
      <c r="C12060" s="3">
        <v>3174</v>
      </c>
      <c r="J12060" s="2"/>
    </row>
    <row r="12061" spans="1:10" ht="16">
      <c r="A12061" s="3">
        <v>20</v>
      </c>
      <c r="B12061" s="7">
        <v>40506</v>
      </c>
      <c r="C12061" s="3">
        <v>3174</v>
      </c>
      <c r="J12061" s="2"/>
    </row>
    <row r="12062" spans="1:10" ht="16">
      <c r="A12062" s="3">
        <v>20</v>
      </c>
      <c r="B12062" s="7">
        <v>40506</v>
      </c>
      <c r="C12062" s="3">
        <v>3174</v>
      </c>
      <c r="J12062" s="2"/>
    </row>
    <row r="12063" spans="1:10" ht="16">
      <c r="A12063" s="3">
        <v>50</v>
      </c>
      <c r="B12063" s="7">
        <v>40506</v>
      </c>
      <c r="C12063" s="3">
        <v>3174</v>
      </c>
      <c r="J12063" s="2"/>
    </row>
    <row r="12064" spans="1:10" ht="16">
      <c r="A12064" s="3">
        <v>25</v>
      </c>
      <c r="B12064" s="7">
        <v>40506</v>
      </c>
      <c r="C12064" s="3">
        <v>3174</v>
      </c>
      <c r="J12064" s="2"/>
    </row>
    <row r="12065" spans="1:10" ht="16">
      <c r="A12065" s="3">
        <v>15</v>
      </c>
      <c r="B12065" s="7">
        <v>40506</v>
      </c>
      <c r="C12065" s="3">
        <v>3174</v>
      </c>
      <c r="J12065" s="2"/>
    </row>
    <row r="12066" spans="1:10" ht="16">
      <c r="A12066" s="3">
        <v>25</v>
      </c>
      <c r="B12066" s="7">
        <v>40506</v>
      </c>
      <c r="C12066" s="3">
        <v>3174</v>
      </c>
      <c r="J12066" s="2"/>
    </row>
    <row r="12067" spans="1:10" ht="16">
      <c r="A12067" s="3">
        <v>25</v>
      </c>
      <c r="B12067" s="7">
        <v>40506</v>
      </c>
      <c r="C12067" s="3">
        <v>3174</v>
      </c>
      <c r="J12067" s="2"/>
    </row>
    <row r="12068" spans="1:10" ht="16">
      <c r="A12068" s="3">
        <v>25</v>
      </c>
      <c r="B12068" s="7">
        <v>40506</v>
      </c>
      <c r="C12068" s="3">
        <v>3174</v>
      </c>
      <c r="J12068" s="2"/>
    </row>
    <row r="12069" spans="1:10" ht="16">
      <c r="A12069" s="3">
        <v>25</v>
      </c>
      <c r="B12069" s="7">
        <v>40506</v>
      </c>
      <c r="C12069" s="3">
        <v>3174</v>
      </c>
      <c r="J12069" s="2"/>
    </row>
    <row r="12070" spans="1:10" ht="16">
      <c r="A12070" s="3">
        <v>25</v>
      </c>
      <c r="B12070" s="7">
        <v>40506</v>
      </c>
      <c r="C12070" s="3">
        <v>3174</v>
      </c>
      <c r="J12070" s="2"/>
    </row>
    <row r="12071" spans="1:10" ht="16">
      <c r="A12071" s="3">
        <v>50</v>
      </c>
      <c r="B12071" s="7">
        <v>40506</v>
      </c>
      <c r="C12071" s="3">
        <v>3174</v>
      </c>
      <c r="J12071" s="2"/>
    </row>
    <row r="12072" spans="1:10" ht="16">
      <c r="A12072" s="3">
        <v>2</v>
      </c>
      <c r="B12072" s="7">
        <v>40506</v>
      </c>
      <c r="C12072" s="3">
        <v>3174</v>
      </c>
      <c r="J12072" s="2"/>
    </row>
    <row r="12073" spans="1:10" ht="16">
      <c r="A12073" s="3">
        <v>100</v>
      </c>
      <c r="B12073" s="7">
        <v>40506</v>
      </c>
      <c r="C12073" s="3">
        <v>3174</v>
      </c>
      <c r="J12073" s="2"/>
    </row>
    <row r="12074" spans="1:10" ht="16">
      <c r="A12074" s="3">
        <v>100</v>
      </c>
      <c r="B12074" s="7">
        <v>40506</v>
      </c>
      <c r="C12074" s="3">
        <v>3174</v>
      </c>
      <c r="J12074" s="2"/>
    </row>
    <row r="12075" spans="1:10" ht="16">
      <c r="A12075" s="3">
        <v>100</v>
      </c>
      <c r="B12075" s="7">
        <v>40507</v>
      </c>
      <c r="C12075" s="3">
        <v>3174</v>
      </c>
      <c r="J12075" s="2"/>
    </row>
    <row r="12076" spans="1:10" ht="16">
      <c r="A12076" s="3">
        <v>100</v>
      </c>
      <c r="B12076" s="7">
        <v>40507</v>
      </c>
      <c r="C12076" s="3">
        <v>3174</v>
      </c>
      <c r="J12076" s="2"/>
    </row>
    <row r="12077" spans="1:10" ht="16">
      <c r="A12077" s="3">
        <v>50</v>
      </c>
      <c r="B12077" s="7">
        <v>40507</v>
      </c>
      <c r="C12077" s="3">
        <v>3174</v>
      </c>
      <c r="J12077" s="2"/>
    </row>
    <row r="12078" spans="1:10" ht="16">
      <c r="A12078" s="3">
        <v>25</v>
      </c>
      <c r="B12078" s="7">
        <v>40415</v>
      </c>
      <c r="C12078" s="3">
        <v>3177</v>
      </c>
      <c r="J12078" s="2"/>
    </row>
    <row r="12079" spans="1:10" ht="16">
      <c r="A12079" s="3">
        <v>50</v>
      </c>
      <c r="B12079" s="7">
        <v>40415</v>
      </c>
      <c r="C12079" s="3">
        <v>3177</v>
      </c>
      <c r="J12079" s="2"/>
    </row>
    <row r="12080" spans="1:10" ht="16">
      <c r="A12080" s="3">
        <v>25</v>
      </c>
      <c r="B12080" s="7">
        <v>40416</v>
      </c>
      <c r="C12080" s="3">
        <v>3177</v>
      </c>
      <c r="J12080" s="2"/>
    </row>
    <row r="12081" spans="1:10" ht="16">
      <c r="A12081" s="3">
        <v>100</v>
      </c>
      <c r="B12081" s="7">
        <v>40417</v>
      </c>
      <c r="C12081" s="3">
        <v>3177</v>
      </c>
      <c r="J12081" s="2"/>
    </row>
    <row r="12082" spans="1:10" ht="16">
      <c r="A12082" s="3">
        <v>25</v>
      </c>
      <c r="B12082" s="7">
        <v>40444</v>
      </c>
      <c r="C12082" s="3">
        <v>3177</v>
      </c>
      <c r="J12082" s="2"/>
    </row>
    <row r="12083" spans="1:10" ht="16">
      <c r="A12083" s="3">
        <v>10</v>
      </c>
      <c r="B12083" s="7">
        <v>40411</v>
      </c>
      <c r="C12083" s="3">
        <v>3179</v>
      </c>
      <c r="J12083" s="2"/>
    </row>
    <row r="12084" spans="1:10" ht="16">
      <c r="A12084" s="3">
        <v>5</v>
      </c>
      <c r="B12084" s="7">
        <v>40411</v>
      </c>
      <c r="C12084" s="3">
        <v>3179</v>
      </c>
      <c r="J12084" s="2"/>
    </row>
    <row r="12085" spans="1:10" ht="16">
      <c r="A12085" s="3">
        <v>25</v>
      </c>
      <c r="B12085" s="7">
        <v>40411</v>
      </c>
      <c r="C12085" s="3">
        <v>3179</v>
      </c>
      <c r="J12085" s="2"/>
    </row>
    <row r="12086" spans="1:10" ht="16">
      <c r="A12086" s="3">
        <v>25</v>
      </c>
      <c r="B12086" s="7">
        <v>40413</v>
      </c>
      <c r="C12086" s="3">
        <v>3179</v>
      </c>
      <c r="J12086" s="2"/>
    </row>
    <row r="12087" spans="1:10" ht="16">
      <c r="A12087" s="3">
        <v>15</v>
      </c>
      <c r="B12087" s="7">
        <v>40413</v>
      </c>
      <c r="C12087" s="3">
        <v>3179</v>
      </c>
      <c r="J12087" s="2"/>
    </row>
    <row r="12088" spans="1:10" ht="16">
      <c r="A12088" s="3">
        <v>20</v>
      </c>
      <c r="B12088" s="7">
        <v>40413</v>
      </c>
      <c r="C12088" s="3">
        <v>3179</v>
      </c>
      <c r="J12088" s="2"/>
    </row>
    <row r="12089" spans="1:10" ht="16">
      <c r="A12089" s="3">
        <v>20</v>
      </c>
      <c r="B12089" s="7">
        <v>40422</v>
      </c>
      <c r="C12089" s="3">
        <v>3179</v>
      </c>
      <c r="J12089" s="2"/>
    </row>
    <row r="12090" spans="1:10" ht="16">
      <c r="A12090" s="3">
        <v>25</v>
      </c>
      <c r="B12090" s="7">
        <v>40424</v>
      </c>
      <c r="C12090" s="3">
        <v>3179</v>
      </c>
      <c r="J12090" s="2"/>
    </row>
    <row r="12091" spans="1:10" ht="16">
      <c r="A12091" s="3">
        <v>200</v>
      </c>
      <c r="B12091" s="7">
        <v>40429</v>
      </c>
      <c r="C12091" s="3">
        <v>3179</v>
      </c>
      <c r="J12091" s="2"/>
    </row>
    <row r="12092" spans="1:10" ht="16">
      <c r="A12092" s="3">
        <v>25</v>
      </c>
      <c r="B12092" s="7">
        <v>40429</v>
      </c>
      <c r="C12092" s="3">
        <v>3179</v>
      </c>
      <c r="J12092" s="2"/>
    </row>
    <row r="12093" spans="1:10" ht="16">
      <c r="A12093" s="3">
        <v>50</v>
      </c>
      <c r="B12093" s="7">
        <v>40433</v>
      </c>
      <c r="C12093" s="3">
        <v>3179</v>
      </c>
      <c r="J12093" s="2"/>
    </row>
    <row r="12094" spans="1:10" ht="16">
      <c r="A12094" s="3">
        <v>10</v>
      </c>
      <c r="B12094" s="7">
        <v>40435</v>
      </c>
      <c r="C12094" s="3">
        <v>3179</v>
      </c>
      <c r="J12094" s="2"/>
    </row>
    <row r="12095" spans="1:10" ht="16">
      <c r="A12095" s="3">
        <v>50</v>
      </c>
      <c r="B12095" s="7">
        <v>40438</v>
      </c>
      <c r="C12095" s="3">
        <v>3179</v>
      </c>
      <c r="J12095" s="2"/>
    </row>
    <row r="12096" spans="1:10" ht="16">
      <c r="A12096" s="3">
        <v>75</v>
      </c>
      <c r="B12096" s="7">
        <v>40438</v>
      </c>
      <c r="C12096" s="3">
        <v>3179</v>
      </c>
      <c r="J12096" s="2"/>
    </row>
    <row r="12097" spans="1:10" ht="16">
      <c r="A12097" s="3">
        <v>50</v>
      </c>
      <c r="B12097" s="7">
        <v>40439</v>
      </c>
      <c r="C12097" s="3">
        <v>3179</v>
      </c>
      <c r="J12097" s="2"/>
    </row>
    <row r="12098" spans="1:10" ht="16">
      <c r="A12098" s="3">
        <v>129.66</v>
      </c>
      <c r="B12098" s="7">
        <v>40442</v>
      </c>
      <c r="C12098" s="3">
        <v>3179</v>
      </c>
      <c r="J12098" s="2"/>
    </row>
    <row r="12099" spans="1:10" ht="16">
      <c r="A12099" s="3">
        <v>500</v>
      </c>
      <c r="B12099" s="7">
        <v>40464</v>
      </c>
      <c r="C12099" s="3">
        <v>3179</v>
      </c>
      <c r="J12099" s="2"/>
    </row>
    <row r="12100" spans="1:10" ht="16">
      <c r="A12100" s="3">
        <v>100</v>
      </c>
      <c r="B12100" s="7">
        <v>40464</v>
      </c>
      <c r="C12100" s="3">
        <v>3179</v>
      </c>
      <c r="J12100" s="2"/>
    </row>
    <row r="12101" spans="1:10" ht="16">
      <c r="A12101" s="3">
        <v>50</v>
      </c>
      <c r="B12101" s="7">
        <v>40464</v>
      </c>
      <c r="C12101" s="3">
        <v>3179</v>
      </c>
      <c r="J12101" s="2"/>
    </row>
    <row r="12102" spans="1:10" ht="16">
      <c r="A12102" s="3">
        <v>50</v>
      </c>
      <c r="B12102" s="7">
        <v>40464</v>
      </c>
      <c r="C12102" s="3">
        <v>3179</v>
      </c>
      <c r="J12102" s="2"/>
    </row>
    <row r="12103" spans="1:10" ht="16">
      <c r="A12103" s="3">
        <v>15</v>
      </c>
      <c r="B12103" s="7">
        <v>40464</v>
      </c>
      <c r="C12103" s="3">
        <v>3179</v>
      </c>
      <c r="J12103" s="2"/>
    </row>
    <row r="12104" spans="1:10" ht="16">
      <c r="A12104" s="3">
        <v>50</v>
      </c>
      <c r="B12104" s="7">
        <v>40464</v>
      </c>
      <c r="C12104" s="3">
        <v>3179</v>
      </c>
      <c r="J12104" s="2"/>
    </row>
    <row r="12105" spans="1:10" ht="16">
      <c r="A12105" s="3">
        <v>125</v>
      </c>
      <c r="B12105" s="7">
        <v>40465</v>
      </c>
      <c r="C12105" s="3">
        <v>3179</v>
      </c>
      <c r="J12105" s="2"/>
    </row>
    <row r="12106" spans="1:10" ht="16">
      <c r="A12106" s="3">
        <v>25</v>
      </c>
      <c r="B12106" s="7">
        <v>40465</v>
      </c>
      <c r="C12106" s="3">
        <v>3179</v>
      </c>
      <c r="J12106" s="2"/>
    </row>
    <row r="12107" spans="1:10" ht="16">
      <c r="A12107" s="3">
        <v>15</v>
      </c>
      <c r="B12107" s="7">
        <v>40465</v>
      </c>
      <c r="C12107" s="3">
        <v>3179</v>
      </c>
      <c r="J12107" s="2"/>
    </row>
    <row r="12108" spans="1:10" ht="16">
      <c r="A12108" s="3">
        <v>6</v>
      </c>
      <c r="B12108" s="7">
        <v>40465</v>
      </c>
      <c r="C12108" s="3">
        <v>3179</v>
      </c>
      <c r="J12108" s="2"/>
    </row>
    <row r="12109" spans="1:10" ht="16">
      <c r="A12109" s="3">
        <v>25</v>
      </c>
      <c r="B12109" s="7">
        <v>40466</v>
      </c>
      <c r="C12109" s="3">
        <v>3179</v>
      </c>
      <c r="J12109" s="2"/>
    </row>
    <row r="12110" spans="1:10" ht="16">
      <c r="A12110" s="3">
        <v>25</v>
      </c>
      <c r="B12110" s="7">
        <v>40466</v>
      </c>
      <c r="C12110" s="3">
        <v>3179</v>
      </c>
      <c r="J12110" s="2"/>
    </row>
    <row r="12111" spans="1:10" ht="16">
      <c r="A12111" s="3">
        <v>50</v>
      </c>
      <c r="B12111" s="7">
        <v>40466</v>
      </c>
      <c r="C12111" s="3">
        <v>3179</v>
      </c>
      <c r="J12111" s="2"/>
    </row>
    <row r="12112" spans="1:10" ht="16">
      <c r="A12112" s="3">
        <v>1950</v>
      </c>
      <c r="B12112" s="7">
        <v>40467</v>
      </c>
      <c r="C12112" s="3">
        <v>3179</v>
      </c>
      <c r="J12112" s="2"/>
    </row>
    <row r="12113" spans="1:10" ht="16">
      <c r="A12113" s="3">
        <v>200</v>
      </c>
      <c r="B12113" s="7">
        <v>40468</v>
      </c>
      <c r="C12113" s="3">
        <v>3179</v>
      </c>
      <c r="J12113" s="2"/>
    </row>
    <row r="12114" spans="1:10" ht="16">
      <c r="A12114" s="3">
        <v>7</v>
      </c>
      <c r="B12114" s="7">
        <v>40414</v>
      </c>
      <c r="C12114" s="3">
        <v>3180</v>
      </c>
      <c r="J12114" s="2"/>
    </row>
    <row r="12115" spans="1:10" ht="16">
      <c r="A12115" s="3">
        <v>50</v>
      </c>
      <c r="B12115" s="7">
        <v>40414</v>
      </c>
      <c r="C12115" s="3">
        <v>3180</v>
      </c>
      <c r="J12115" s="2"/>
    </row>
    <row r="12116" spans="1:10" ht="16">
      <c r="A12116" s="3">
        <v>123</v>
      </c>
      <c r="B12116" s="7">
        <v>40414</v>
      </c>
      <c r="C12116" s="3">
        <v>3180</v>
      </c>
      <c r="J12116" s="2"/>
    </row>
    <row r="12117" spans="1:10" ht="16">
      <c r="A12117" s="3">
        <v>150</v>
      </c>
      <c r="B12117" s="7">
        <v>40414</v>
      </c>
      <c r="C12117" s="3">
        <v>3180</v>
      </c>
      <c r="J12117" s="2"/>
    </row>
    <row r="12118" spans="1:10" ht="16">
      <c r="A12118" s="3">
        <v>25</v>
      </c>
      <c r="B12118" s="7">
        <v>40414</v>
      </c>
      <c r="C12118" s="3">
        <v>3180</v>
      </c>
      <c r="J12118" s="2"/>
    </row>
    <row r="12119" spans="1:10" ht="16">
      <c r="A12119" s="3">
        <v>30</v>
      </c>
      <c r="B12119" s="7">
        <v>40414</v>
      </c>
      <c r="C12119" s="3">
        <v>3180</v>
      </c>
      <c r="J12119" s="2"/>
    </row>
    <row r="12120" spans="1:10" ht="16">
      <c r="A12120" s="3">
        <v>25</v>
      </c>
      <c r="B12120" s="7">
        <v>40415</v>
      </c>
      <c r="C12120" s="3">
        <v>3180</v>
      </c>
      <c r="J12120" s="2"/>
    </row>
    <row r="12121" spans="1:10" ht="16">
      <c r="A12121" s="3">
        <v>10</v>
      </c>
      <c r="B12121" s="7">
        <v>40415</v>
      </c>
      <c r="C12121" s="3">
        <v>3180</v>
      </c>
      <c r="J12121" s="2"/>
    </row>
    <row r="12122" spans="1:10" ht="16">
      <c r="A12122" s="3">
        <v>25</v>
      </c>
      <c r="B12122" s="7">
        <v>40416</v>
      </c>
      <c r="C12122" s="3">
        <v>3180</v>
      </c>
      <c r="J12122" s="2"/>
    </row>
    <row r="12123" spans="1:10" ht="16">
      <c r="A12123" s="3">
        <v>50</v>
      </c>
      <c r="B12123" s="7">
        <v>40416</v>
      </c>
      <c r="C12123" s="3">
        <v>3180</v>
      </c>
      <c r="J12123" s="2"/>
    </row>
    <row r="12124" spans="1:10" ht="16">
      <c r="A12124" s="3">
        <v>25</v>
      </c>
      <c r="B12124" s="7">
        <v>40416</v>
      </c>
      <c r="C12124" s="3">
        <v>3180</v>
      </c>
      <c r="J12124" s="2"/>
    </row>
    <row r="12125" spans="1:10" ht="16">
      <c r="A12125" s="3">
        <v>100</v>
      </c>
      <c r="B12125" s="7">
        <v>40416</v>
      </c>
      <c r="C12125" s="3">
        <v>3180</v>
      </c>
      <c r="J12125" s="2"/>
    </row>
    <row r="12126" spans="1:10" ht="16">
      <c r="A12126" s="3">
        <v>25</v>
      </c>
      <c r="B12126" s="7">
        <v>40417</v>
      </c>
      <c r="C12126" s="3">
        <v>3180</v>
      </c>
      <c r="J12126" s="2"/>
    </row>
    <row r="12127" spans="1:10" ht="16">
      <c r="A12127" s="3">
        <v>25</v>
      </c>
      <c r="B12127" s="7">
        <v>40418</v>
      </c>
      <c r="C12127" s="3">
        <v>3180</v>
      </c>
      <c r="J12127" s="2"/>
    </row>
    <row r="12128" spans="1:10" ht="16">
      <c r="A12128" s="3">
        <v>100</v>
      </c>
      <c r="B12128" s="7">
        <v>40419</v>
      </c>
      <c r="C12128" s="3">
        <v>3180</v>
      </c>
      <c r="J12128" s="2"/>
    </row>
    <row r="12129" spans="1:10" ht="16">
      <c r="A12129" s="3">
        <v>40</v>
      </c>
      <c r="B12129" s="7">
        <v>40419</v>
      </c>
      <c r="C12129" s="3">
        <v>3180</v>
      </c>
      <c r="J12129" s="2"/>
    </row>
    <row r="12130" spans="1:10" ht="16">
      <c r="A12130" s="3">
        <v>25</v>
      </c>
      <c r="B12130" s="7">
        <v>40419</v>
      </c>
      <c r="C12130" s="3">
        <v>3180</v>
      </c>
      <c r="J12130" s="2"/>
    </row>
    <row r="12131" spans="1:10" ht="16">
      <c r="A12131" s="3">
        <v>25</v>
      </c>
      <c r="B12131" s="7">
        <v>40419</v>
      </c>
      <c r="C12131" s="3">
        <v>3180</v>
      </c>
      <c r="J12131" s="2"/>
    </row>
    <row r="12132" spans="1:10" ht="16">
      <c r="A12132" s="3">
        <v>100</v>
      </c>
      <c r="B12132" s="7">
        <v>40419</v>
      </c>
      <c r="C12132" s="3">
        <v>3180</v>
      </c>
      <c r="J12132" s="2"/>
    </row>
    <row r="12133" spans="1:10" ht="16">
      <c r="A12133" s="3">
        <v>100</v>
      </c>
      <c r="B12133" s="7">
        <v>40419</v>
      </c>
      <c r="C12133" s="3">
        <v>3180</v>
      </c>
      <c r="J12133" s="2"/>
    </row>
    <row r="12134" spans="1:10" ht="16">
      <c r="A12134" s="3">
        <v>25</v>
      </c>
      <c r="B12134" s="7">
        <v>40420</v>
      </c>
      <c r="C12134" s="3">
        <v>3180</v>
      </c>
      <c r="J12134" s="2"/>
    </row>
    <row r="12135" spans="1:10" ht="16">
      <c r="A12135" s="3">
        <v>101</v>
      </c>
      <c r="B12135" s="7">
        <v>40420</v>
      </c>
      <c r="C12135" s="3">
        <v>3180</v>
      </c>
      <c r="J12135" s="2"/>
    </row>
    <row r="12136" spans="1:10" ht="16">
      <c r="A12136" s="3">
        <v>101</v>
      </c>
      <c r="B12136" s="7">
        <v>40421</v>
      </c>
      <c r="C12136" s="3">
        <v>3180</v>
      </c>
      <c r="J12136" s="2"/>
    </row>
    <row r="12137" spans="1:10" ht="16">
      <c r="A12137" s="3">
        <v>15</v>
      </c>
      <c r="B12137" s="7">
        <v>40422</v>
      </c>
      <c r="C12137" s="3">
        <v>3180</v>
      </c>
      <c r="J12137" s="2"/>
    </row>
    <row r="12138" spans="1:10" ht="16">
      <c r="A12138" s="3">
        <v>25</v>
      </c>
      <c r="B12138" s="7">
        <v>40424</v>
      </c>
      <c r="C12138" s="3">
        <v>3180</v>
      </c>
      <c r="J12138" s="2"/>
    </row>
    <row r="12139" spans="1:10" ht="16">
      <c r="A12139" s="3">
        <v>1000</v>
      </c>
      <c r="B12139" s="7">
        <v>40424</v>
      </c>
      <c r="C12139" s="3">
        <v>3180</v>
      </c>
      <c r="J12139" s="2"/>
    </row>
    <row r="12140" spans="1:10" ht="16">
      <c r="A12140" s="3">
        <v>100</v>
      </c>
      <c r="B12140" s="7">
        <v>40430</v>
      </c>
      <c r="C12140" s="3">
        <v>3180</v>
      </c>
      <c r="J12140" s="2"/>
    </row>
    <row r="12141" spans="1:10" ht="16">
      <c r="A12141" s="3">
        <v>20</v>
      </c>
      <c r="B12141" s="7">
        <v>40430</v>
      </c>
      <c r="C12141" s="3">
        <v>3180</v>
      </c>
      <c r="J12141" s="2"/>
    </row>
    <row r="12142" spans="1:10" ht="16">
      <c r="A12142" s="3">
        <v>60</v>
      </c>
      <c r="B12142" s="7">
        <v>40433</v>
      </c>
      <c r="C12142" s="3">
        <v>3180</v>
      </c>
      <c r="J12142" s="2"/>
    </row>
    <row r="12143" spans="1:10" ht="16">
      <c r="A12143" s="3">
        <v>25</v>
      </c>
      <c r="B12143" s="7">
        <v>40434</v>
      </c>
      <c r="C12143" s="3">
        <v>3180</v>
      </c>
      <c r="J12143" s="2"/>
    </row>
    <row r="12144" spans="1:10" ht="16">
      <c r="A12144" s="3">
        <v>100</v>
      </c>
      <c r="B12144" s="7">
        <v>40435</v>
      </c>
      <c r="C12144" s="3">
        <v>3180</v>
      </c>
      <c r="J12144" s="2"/>
    </row>
    <row r="12145" spans="1:10" ht="16">
      <c r="A12145" s="3">
        <v>25</v>
      </c>
      <c r="B12145" s="7">
        <v>40435</v>
      </c>
      <c r="C12145" s="3">
        <v>3180</v>
      </c>
      <c r="J12145" s="2"/>
    </row>
    <row r="12146" spans="1:10" ht="16">
      <c r="A12146" s="3">
        <v>50</v>
      </c>
      <c r="B12146" s="7">
        <v>40435</v>
      </c>
      <c r="C12146" s="3">
        <v>3180</v>
      </c>
      <c r="J12146" s="2"/>
    </row>
    <row r="12147" spans="1:10" ht="16">
      <c r="A12147" s="3">
        <v>250</v>
      </c>
      <c r="B12147" s="7">
        <v>40436</v>
      </c>
      <c r="C12147" s="3">
        <v>3180</v>
      </c>
      <c r="J12147" s="2"/>
    </row>
    <row r="12148" spans="1:10" ht="16">
      <c r="A12148" s="3">
        <v>5</v>
      </c>
      <c r="B12148" s="7">
        <v>40436</v>
      </c>
      <c r="C12148" s="3">
        <v>3180</v>
      </c>
      <c r="J12148" s="2"/>
    </row>
    <row r="12149" spans="1:10" ht="16">
      <c r="A12149" s="3">
        <v>25</v>
      </c>
      <c r="B12149" s="7">
        <v>40436</v>
      </c>
      <c r="C12149" s="3">
        <v>3180</v>
      </c>
      <c r="J12149" s="2"/>
    </row>
    <row r="12150" spans="1:10" ht="16">
      <c r="A12150" s="3">
        <v>100</v>
      </c>
      <c r="B12150" s="7">
        <v>40437</v>
      </c>
      <c r="C12150" s="3">
        <v>3180</v>
      </c>
      <c r="J12150" s="2"/>
    </row>
    <row r="12151" spans="1:10" ht="16">
      <c r="A12151" s="3">
        <v>100</v>
      </c>
      <c r="B12151" s="7">
        <v>40437</v>
      </c>
      <c r="C12151" s="3">
        <v>3180</v>
      </c>
      <c r="J12151" s="2"/>
    </row>
    <row r="12152" spans="1:10" ht="16">
      <c r="A12152" s="3">
        <v>10</v>
      </c>
      <c r="B12152" s="7">
        <v>40437</v>
      </c>
      <c r="C12152" s="3">
        <v>3180</v>
      </c>
      <c r="J12152" s="2"/>
    </row>
    <row r="12153" spans="1:10" ht="16">
      <c r="A12153" s="3">
        <v>10</v>
      </c>
      <c r="B12153" s="7">
        <v>40437</v>
      </c>
      <c r="C12153" s="3">
        <v>3180</v>
      </c>
      <c r="J12153" s="2"/>
    </row>
    <row r="12154" spans="1:10" ht="16">
      <c r="A12154" s="3">
        <v>40</v>
      </c>
      <c r="B12154" s="7">
        <v>40439</v>
      </c>
      <c r="C12154" s="3">
        <v>3180</v>
      </c>
      <c r="J12154" s="2"/>
    </row>
    <row r="12155" spans="1:10" ht="16">
      <c r="A12155" s="3">
        <v>50</v>
      </c>
      <c r="B12155" s="7">
        <v>40441</v>
      </c>
      <c r="C12155" s="3">
        <v>3180</v>
      </c>
      <c r="J12155" s="2"/>
    </row>
    <row r="12156" spans="1:10" ht="16">
      <c r="A12156" s="3">
        <v>50</v>
      </c>
      <c r="B12156" s="7">
        <v>40441</v>
      </c>
      <c r="C12156" s="3">
        <v>3180</v>
      </c>
      <c r="J12156" s="2"/>
    </row>
    <row r="12157" spans="1:10" ht="16">
      <c r="A12157" s="3">
        <v>10</v>
      </c>
      <c r="B12157" s="7">
        <v>40442</v>
      </c>
      <c r="C12157" s="3">
        <v>3180</v>
      </c>
      <c r="J12157" s="2"/>
    </row>
    <row r="12158" spans="1:10" ht="16">
      <c r="A12158" s="3">
        <v>25</v>
      </c>
      <c r="B12158" s="7">
        <v>40443</v>
      </c>
      <c r="C12158" s="3">
        <v>3180</v>
      </c>
      <c r="J12158" s="2"/>
    </row>
    <row r="12159" spans="1:10" ht="16">
      <c r="A12159" s="3">
        <v>25</v>
      </c>
      <c r="B12159" s="7">
        <v>40444</v>
      </c>
      <c r="C12159" s="3">
        <v>3180</v>
      </c>
      <c r="J12159" s="2"/>
    </row>
    <row r="12160" spans="1:10" ht="16">
      <c r="A12160" s="3">
        <v>150</v>
      </c>
      <c r="B12160" s="7">
        <v>40444</v>
      </c>
      <c r="C12160" s="3">
        <v>3180</v>
      </c>
      <c r="J12160" s="2"/>
    </row>
    <row r="12161" spans="1:10" ht="16">
      <c r="A12161" s="3">
        <v>75</v>
      </c>
      <c r="B12161" s="7">
        <v>40445</v>
      </c>
      <c r="C12161" s="3">
        <v>3180</v>
      </c>
      <c r="J12161" s="2"/>
    </row>
    <row r="12162" spans="1:10" ht="16">
      <c r="A12162" s="3">
        <v>50</v>
      </c>
      <c r="B12162" s="7">
        <v>40445</v>
      </c>
      <c r="C12162" s="3">
        <v>3180</v>
      </c>
      <c r="J12162" s="2"/>
    </row>
    <row r="12163" spans="1:10" ht="16">
      <c r="A12163" s="3">
        <v>25</v>
      </c>
      <c r="B12163" s="7">
        <v>40445</v>
      </c>
      <c r="C12163" s="3">
        <v>3180</v>
      </c>
      <c r="J12163" s="2"/>
    </row>
    <row r="12164" spans="1:10" ht="16">
      <c r="A12164" s="3">
        <v>75</v>
      </c>
      <c r="B12164" s="7">
        <v>40445</v>
      </c>
      <c r="C12164" s="3">
        <v>3180</v>
      </c>
      <c r="J12164" s="2"/>
    </row>
    <row r="12165" spans="1:10" ht="16">
      <c r="A12165" s="3">
        <v>110</v>
      </c>
      <c r="B12165" s="7">
        <v>40446</v>
      </c>
      <c r="C12165" s="3">
        <v>3180</v>
      </c>
      <c r="J12165" s="2"/>
    </row>
    <row r="12166" spans="1:10" ht="16">
      <c r="A12166" s="3">
        <v>100</v>
      </c>
      <c r="B12166" s="7">
        <v>40446</v>
      </c>
      <c r="C12166" s="3">
        <v>3180</v>
      </c>
      <c r="J12166" s="2"/>
    </row>
    <row r="12167" spans="1:10" ht="16">
      <c r="A12167" s="3">
        <v>25</v>
      </c>
      <c r="B12167" s="7">
        <v>40446</v>
      </c>
      <c r="C12167" s="3">
        <v>3180</v>
      </c>
      <c r="J12167" s="2"/>
    </row>
    <row r="12168" spans="1:10" ht="16">
      <c r="A12168" s="3">
        <v>25</v>
      </c>
      <c r="B12168" s="7">
        <v>40446</v>
      </c>
      <c r="C12168" s="3">
        <v>3180</v>
      </c>
      <c r="J12168" s="2"/>
    </row>
    <row r="12169" spans="1:10" ht="16">
      <c r="A12169" s="3">
        <v>100</v>
      </c>
      <c r="B12169" s="7">
        <v>40446</v>
      </c>
      <c r="C12169" s="3">
        <v>3180</v>
      </c>
      <c r="J12169" s="2"/>
    </row>
    <row r="12170" spans="1:10" ht="16">
      <c r="A12170" s="3">
        <v>100</v>
      </c>
      <c r="B12170" s="7">
        <v>40446</v>
      </c>
      <c r="C12170" s="3">
        <v>3180</v>
      </c>
      <c r="J12170" s="2"/>
    </row>
    <row r="12171" spans="1:10" ht="16">
      <c r="A12171" s="3">
        <v>75</v>
      </c>
      <c r="B12171" s="7">
        <v>40449</v>
      </c>
      <c r="C12171" s="3">
        <v>3180</v>
      </c>
      <c r="J12171" s="2"/>
    </row>
    <row r="12172" spans="1:10" ht="16">
      <c r="A12172" s="3">
        <v>100</v>
      </c>
      <c r="B12172" s="7">
        <v>40449</v>
      </c>
      <c r="C12172" s="3">
        <v>3180</v>
      </c>
      <c r="J12172" s="2"/>
    </row>
    <row r="12173" spans="1:10" ht="16">
      <c r="A12173" s="3">
        <v>200</v>
      </c>
      <c r="B12173" s="7">
        <v>40450</v>
      </c>
      <c r="C12173" s="3">
        <v>3180</v>
      </c>
      <c r="J12173" s="2"/>
    </row>
    <row r="12174" spans="1:10" ht="16">
      <c r="A12174" s="3">
        <v>200</v>
      </c>
      <c r="B12174" s="7">
        <v>40450</v>
      </c>
      <c r="C12174" s="3">
        <v>3180</v>
      </c>
      <c r="J12174" s="2"/>
    </row>
    <row r="12175" spans="1:10" ht="16">
      <c r="A12175" s="3">
        <v>100</v>
      </c>
      <c r="B12175" s="7">
        <v>40450</v>
      </c>
      <c r="C12175" s="3">
        <v>3180</v>
      </c>
      <c r="J12175" s="2"/>
    </row>
    <row r="12176" spans="1:10" ht="16">
      <c r="A12176" s="3">
        <v>100</v>
      </c>
      <c r="B12176" s="7">
        <v>40450</v>
      </c>
      <c r="C12176" s="3">
        <v>3180</v>
      </c>
      <c r="J12176" s="2"/>
    </row>
    <row r="12177" spans="1:10" ht="16">
      <c r="A12177" s="3">
        <v>50</v>
      </c>
      <c r="B12177" s="7">
        <v>40452</v>
      </c>
      <c r="C12177" s="3">
        <v>3180</v>
      </c>
      <c r="J12177" s="2"/>
    </row>
    <row r="12178" spans="1:10" ht="16">
      <c r="A12178" s="3">
        <v>25</v>
      </c>
      <c r="B12178" s="7">
        <v>40452</v>
      </c>
      <c r="C12178" s="3">
        <v>3180</v>
      </c>
      <c r="J12178" s="2"/>
    </row>
    <row r="12179" spans="1:10" ht="16">
      <c r="A12179" s="3">
        <v>50</v>
      </c>
      <c r="B12179" s="7">
        <v>40456</v>
      </c>
      <c r="C12179" s="3">
        <v>3180</v>
      </c>
      <c r="J12179" s="2"/>
    </row>
    <row r="12180" spans="1:10" ht="16">
      <c r="A12180" s="3">
        <v>110</v>
      </c>
      <c r="B12180" s="7">
        <v>40450</v>
      </c>
      <c r="C12180" s="3">
        <v>3200</v>
      </c>
      <c r="J12180" s="2"/>
    </row>
    <row r="12181" spans="1:10" ht="16">
      <c r="A12181" s="3">
        <v>25</v>
      </c>
      <c r="B12181" s="7">
        <v>40453</v>
      </c>
      <c r="C12181" s="3">
        <v>3200</v>
      </c>
      <c r="J12181" s="2"/>
    </row>
    <row r="12182" spans="1:10" ht="16">
      <c r="A12182" s="3">
        <v>5</v>
      </c>
      <c r="B12182" s="7">
        <v>40465</v>
      </c>
      <c r="C12182" s="3">
        <v>3200</v>
      </c>
      <c r="J12182" s="2"/>
    </row>
    <row r="12183" spans="1:10" ht="16">
      <c r="A12183" s="3">
        <v>5</v>
      </c>
      <c r="B12183" s="7">
        <v>40466</v>
      </c>
      <c r="C12183" s="3">
        <v>3200</v>
      </c>
      <c r="J12183" s="2"/>
    </row>
    <row r="12184" spans="1:10" ht="16">
      <c r="A12184" s="3">
        <v>10</v>
      </c>
      <c r="B12184" s="7">
        <v>40479</v>
      </c>
      <c r="C12184" s="3">
        <v>3200</v>
      </c>
      <c r="J12184" s="2"/>
    </row>
    <row r="12185" spans="1:10" ht="16">
      <c r="A12185" s="3">
        <v>45</v>
      </c>
      <c r="B12185" s="7">
        <v>40482</v>
      </c>
      <c r="C12185" s="3">
        <v>3200</v>
      </c>
      <c r="J12185" s="2"/>
    </row>
    <row r="12186" spans="1:10" ht="16">
      <c r="A12186" s="3">
        <v>50</v>
      </c>
      <c r="B12186" s="7">
        <v>40483</v>
      </c>
      <c r="C12186" s="3">
        <v>3200</v>
      </c>
      <c r="J12186" s="2"/>
    </row>
    <row r="12187" spans="1:10" ht="16">
      <c r="A12187" s="3">
        <v>100</v>
      </c>
      <c r="B12187" s="7">
        <v>40483</v>
      </c>
      <c r="C12187" s="3">
        <v>3200</v>
      </c>
      <c r="J12187" s="2"/>
    </row>
    <row r="12188" spans="1:10" ht="16">
      <c r="A12188" s="3">
        <v>10</v>
      </c>
      <c r="B12188" s="7">
        <v>40485</v>
      </c>
      <c r="C12188" s="3">
        <v>3200</v>
      </c>
      <c r="J12188" s="2"/>
    </row>
    <row r="12189" spans="1:10" ht="16">
      <c r="A12189" s="3">
        <v>20</v>
      </c>
      <c r="B12189" s="7">
        <v>40485</v>
      </c>
      <c r="C12189" s="3">
        <v>3200</v>
      </c>
      <c r="J12189" s="2"/>
    </row>
    <row r="12190" spans="1:10" ht="16">
      <c r="A12190" s="3">
        <v>25</v>
      </c>
      <c r="B12190" s="7">
        <v>40485</v>
      </c>
      <c r="C12190" s="3">
        <v>3200</v>
      </c>
      <c r="J12190" s="2"/>
    </row>
    <row r="12191" spans="1:10" ht="16">
      <c r="A12191" s="3">
        <v>50</v>
      </c>
      <c r="B12191" s="7">
        <v>40419</v>
      </c>
      <c r="C12191" s="3">
        <v>3201</v>
      </c>
      <c r="J12191" s="2"/>
    </row>
    <row r="12192" spans="1:10" ht="16">
      <c r="A12192" s="3">
        <v>6</v>
      </c>
      <c r="B12192" s="7">
        <v>40422</v>
      </c>
      <c r="C12192" s="3">
        <v>3201</v>
      </c>
      <c r="J12192" s="2"/>
    </row>
    <row r="12193" spans="1:10" ht="16">
      <c r="A12193" s="3">
        <v>15</v>
      </c>
      <c r="B12193" s="7">
        <v>40422</v>
      </c>
      <c r="C12193" s="3">
        <v>3201</v>
      </c>
      <c r="J12193" s="2"/>
    </row>
    <row r="12194" spans="1:10" ht="16">
      <c r="A12194" s="3">
        <v>25</v>
      </c>
      <c r="B12194" s="7">
        <v>40423</v>
      </c>
      <c r="C12194" s="3">
        <v>3201</v>
      </c>
      <c r="J12194" s="2"/>
    </row>
    <row r="12195" spans="1:10" ht="16">
      <c r="A12195" s="3">
        <v>25</v>
      </c>
      <c r="B12195" s="7">
        <v>40426</v>
      </c>
      <c r="C12195" s="3">
        <v>3201</v>
      </c>
      <c r="J12195" s="2"/>
    </row>
    <row r="12196" spans="1:10" ht="16">
      <c r="A12196" s="3">
        <v>40</v>
      </c>
      <c r="B12196" s="7">
        <v>40426</v>
      </c>
      <c r="C12196" s="3">
        <v>3201</v>
      </c>
      <c r="J12196" s="2"/>
    </row>
    <row r="12197" spans="1:10" ht="16">
      <c r="A12197" s="3">
        <v>50</v>
      </c>
      <c r="B12197" s="7">
        <v>40427</v>
      </c>
      <c r="C12197" s="3">
        <v>3201</v>
      </c>
      <c r="J12197" s="2"/>
    </row>
    <row r="12198" spans="1:10" ht="16">
      <c r="A12198" s="3">
        <v>10</v>
      </c>
      <c r="B12198" s="7">
        <v>40427</v>
      </c>
      <c r="C12198" s="3">
        <v>3201</v>
      </c>
      <c r="J12198" s="2"/>
    </row>
    <row r="12199" spans="1:10" ht="16">
      <c r="A12199" s="3">
        <v>100</v>
      </c>
      <c r="B12199" s="7">
        <v>40427</v>
      </c>
      <c r="C12199" s="3">
        <v>3201</v>
      </c>
      <c r="J12199" s="2"/>
    </row>
    <row r="12200" spans="1:10" ht="16">
      <c r="A12200" s="3">
        <v>5</v>
      </c>
      <c r="B12200" s="7">
        <v>40427</v>
      </c>
      <c r="C12200" s="3">
        <v>3201</v>
      </c>
      <c r="J12200" s="2"/>
    </row>
    <row r="12201" spans="1:10" ht="16">
      <c r="A12201" s="3">
        <v>25</v>
      </c>
      <c r="B12201" s="7">
        <v>40427</v>
      </c>
      <c r="C12201" s="3">
        <v>3201</v>
      </c>
      <c r="J12201" s="2"/>
    </row>
    <row r="12202" spans="1:10" ht="16">
      <c r="A12202" s="3">
        <v>15</v>
      </c>
      <c r="B12202" s="7">
        <v>40427</v>
      </c>
      <c r="C12202" s="3">
        <v>3201</v>
      </c>
      <c r="J12202" s="2"/>
    </row>
    <row r="12203" spans="1:10" ht="16">
      <c r="A12203" s="3">
        <v>30</v>
      </c>
      <c r="B12203" s="7">
        <v>40427</v>
      </c>
      <c r="C12203" s="3">
        <v>3201</v>
      </c>
      <c r="J12203" s="2"/>
    </row>
    <row r="12204" spans="1:10" ht="16">
      <c r="A12204" s="3">
        <v>50</v>
      </c>
      <c r="B12204" s="7">
        <v>40427</v>
      </c>
      <c r="C12204" s="3">
        <v>3201</v>
      </c>
      <c r="J12204" s="2"/>
    </row>
    <row r="12205" spans="1:10" ht="16">
      <c r="A12205" s="3">
        <v>17</v>
      </c>
      <c r="B12205" s="7">
        <v>40428</v>
      </c>
      <c r="C12205" s="3">
        <v>3201</v>
      </c>
      <c r="J12205" s="2"/>
    </row>
    <row r="12206" spans="1:10" ht="16">
      <c r="A12206" s="3">
        <v>50</v>
      </c>
      <c r="B12206" s="7">
        <v>40428</v>
      </c>
      <c r="C12206" s="3">
        <v>3201</v>
      </c>
      <c r="J12206" s="2"/>
    </row>
    <row r="12207" spans="1:10" ht="16">
      <c r="A12207" s="3">
        <v>35</v>
      </c>
      <c r="B12207" s="7">
        <v>40428</v>
      </c>
      <c r="C12207" s="3">
        <v>3201</v>
      </c>
      <c r="J12207" s="2"/>
    </row>
    <row r="12208" spans="1:10" ht="16">
      <c r="A12208" s="3">
        <v>30</v>
      </c>
      <c r="B12208" s="7">
        <v>40428</v>
      </c>
      <c r="C12208" s="3">
        <v>3201</v>
      </c>
      <c r="J12208" s="2"/>
    </row>
    <row r="12209" spans="1:10" ht="16">
      <c r="A12209" s="3">
        <v>25</v>
      </c>
      <c r="B12209" s="7">
        <v>40428</v>
      </c>
      <c r="C12209" s="3">
        <v>3201</v>
      </c>
      <c r="J12209" s="2"/>
    </row>
    <row r="12210" spans="1:10" ht="16">
      <c r="A12210" s="3">
        <v>25</v>
      </c>
      <c r="B12210" s="7">
        <v>40431</v>
      </c>
      <c r="C12210" s="3">
        <v>3201</v>
      </c>
      <c r="J12210" s="2"/>
    </row>
    <row r="12211" spans="1:10" ht="16">
      <c r="A12211" s="3">
        <v>500</v>
      </c>
      <c r="B12211" s="7">
        <v>40435</v>
      </c>
      <c r="C12211" s="3">
        <v>3201</v>
      </c>
      <c r="J12211" s="2"/>
    </row>
    <row r="12212" spans="1:10" ht="16">
      <c r="A12212" s="3">
        <v>25</v>
      </c>
      <c r="B12212" s="7">
        <v>40449</v>
      </c>
      <c r="C12212" s="3">
        <v>3201</v>
      </c>
      <c r="J12212" s="2"/>
    </row>
    <row r="12213" spans="1:10" ht="16">
      <c r="A12213" s="3">
        <v>50</v>
      </c>
      <c r="B12213" s="7">
        <v>40449</v>
      </c>
      <c r="C12213" s="3">
        <v>3201</v>
      </c>
      <c r="J12213" s="2"/>
    </row>
    <row r="12214" spans="1:10" ht="16">
      <c r="A12214" s="3">
        <v>25</v>
      </c>
      <c r="B12214" s="7">
        <v>40451</v>
      </c>
      <c r="C12214" s="3">
        <v>3201</v>
      </c>
      <c r="J12214" s="2"/>
    </row>
    <row r="12215" spans="1:10" ht="16">
      <c r="A12215" s="3">
        <v>5</v>
      </c>
      <c r="B12215" s="7">
        <v>40456</v>
      </c>
      <c r="C12215" s="3">
        <v>3201</v>
      </c>
      <c r="J12215" s="2"/>
    </row>
    <row r="12216" spans="1:10" ht="16">
      <c r="A12216" s="3">
        <v>30</v>
      </c>
      <c r="B12216" s="7">
        <v>40458</v>
      </c>
      <c r="C12216" s="3">
        <v>3201</v>
      </c>
      <c r="J12216" s="2"/>
    </row>
    <row r="12217" spans="1:10" ht="16">
      <c r="A12217" s="3">
        <v>110</v>
      </c>
      <c r="B12217" s="7">
        <v>40458</v>
      </c>
      <c r="C12217" s="3">
        <v>3201</v>
      </c>
      <c r="J12217" s="2"/>
    </row>
    <row r="12218" spans="1:10" ht="16">
      <c r="A12218" s="3">
        <v>100</v>
      </c>
      <c r="B12218" s="7">
        <v>40460</v>
      </c>
      <c r="C12218" s="3">
        <v>3201</v>
      </c>
      <c r="J12218" s="2"/>
    </row>
    <row r="12219" spans="1:10" ht="16">
      <c r="A12219" s="3">
        <v>90</v>
      </c>
      <c r="B12219" s="7">
        <v>40462</v>
      </c>
      <c r="C12219" s="3">
        <v>3201</v>
      </c>
      <c r="J12219" s="2"/>
    </row>
    <row r="12220" spans="1:10" ht="16">
      <c r="A12220" s="3">
        <v>50</v>
      </c>
      <c r="B12220" s="7">
        <v>40463</v>
      </c>
      <c r="C12220" s="3">
        <v>3201</v>
      </c>
      <c r="J12220" s="2"/>
    </row>
    <row r="12221" spans="1:10" ht="16">
      <c r="A12221" s="3">
        <v>25</v>
      </c>
      <c r="B12221" s="7">
        <v>40463</v>
      </c>
      <c r="C12221" s="3">
        <v>3201</v>
      </c>
      <c r="J12221" s="2"/>
    </row>
    <row r="12222" spans="1:10" ht="16">
      <c r="A12222" s="3">
        <v>100</v>
      </c>
      <c r="B12222" s="7">
        <v>40463</v>
      </c>
      <c r="C12222" s="3">
        <v>3201</v>
      </c>
      <c r="J12222" s="2"/>
    </row>
    <row r="12223" spans="1:10" ht="16">
      <c r="A12223" s="3">
        <v>50</v>
      </c>
      <c r="B12223" s="7">
        <v>40463</v>
      </c>
      <c r="C12223" s="3">
        <v>3201</v>
      </c>
      <c r="J12223" s="2"/>
    </row>
    <row r="12224" spans="1:10" ht="16">
      <c r="A12224" s="3">
        <v>50</v>
      </c>
      <c r="B12224" s="7">
        <v>40463</v>
      </c>
      <c r="C12224" s="3">
        <v>3201</v>
      </c>
      <c r="J12224" s="2"/>
    </row>
    <row r="12225" spans="1:10" ht="16">
      <c r="A12225" s="3">
        <v>200</v>
      </c>
      <c r="B12225" s="7">
        <v>40463</v>
      </c>
      <c r="C12225" s="3">
        <v>3201</v>
      </c>
      <c r="J12225" s="2"/>
    </row>
    <row r="12226" spans="1:10" ht="16">
      <c r="A12226" s="3">
        <v>20</v>
      </c>
      <c r="B12226" s="7">
        <v>40464</v>
      </c>
      <c r="C12226" s="3">
        <v>3201</v>
      </c>
      <c r="J12226" s="2"/>
    </row>
    <row r="12227" spans="1:10" ht="16">
      <c r="A12227" s="3">
        <v>50</v>
      </c>
      <c r="B12227" s="7">
        <v>40464</v>
      </c>
      <c r="C12227" s="3">
        <v>3201</v>
      </c>
      <c r="J12227" s="2"/>
    </row>
    <row r="12228" spans="1:10" ht="16">
      <c r="A12228" s="3">
        <v>25</v>
      </c>
      <c r="B12228" s="7">
        <v>40464</v>
      </c>
      <c r="C12228" s="3">
        <v>3201</v>
      </c>
      <c r="J12228" s="2"/>
    </row>
    <row r="12229" spans="1:10" ht="16">
      <c r="A12229" s="3">
        <v>100</v>
      </c>
      <c r="B12229" s="7">
        <v>40464</v>
      </c>
      <c r="C12229" s="3">
        <v>3201</v>
      </c>
      <c r="J12229" s="2"/>
    </row>
    <row r="12230" spans="1:10" ht="16">
      <c r="A12230" s="3">
        <v>25</v>
      </c>
      <c r="B12230" s="7">
        <v>40464</v>
      </c>
      <c r="C12230" s="3">
        <v>3201</v>
      </c>
      <c r="J12230" s="2"/>
    </row>
    <row r="12231" spans="1:10" ht="16">
      <c r="A12231" s="3">
        <v>2020</v>
      </c>
      <c r="B12231" s="7">
        <v>40464</v>
      </c>
      <c r="C12231" s="3">
        <v>3201</v>
      </c>
      <c r="J12231" s="2"/>
    </row>
    <row r="12232" spans="1:10" ht="16">
      <c r="A12232" s="3">
        <v>25</v>
      </c>
      <c r="B12232" s="7">
        <v>40464</v>
      </c>
      <c r="C12232" s="3">
        <v>3201</v>
      </c>
      <c r="J12232" s="2"/>
    </row>
    <row r="12233" spans="1:10" ht="16">
      <c r="A12233" s="3">
        <v>100</v>
      </c>
      <c r="B12233" s="7">
        <v>40465</v>
      </c>
      <c r="C12233" s="3">
        <v>3201</v>
      </c>
      <c r="J12233" s="2"/>
    </row>
    <row r="12234" spans="1:10" ht="16">
      <c r="A12234" s="3">
        <v>25</v>
      </c>
      <c r="B12234" s="7">
        <v>40465</v>
      </c>
      <c r="C12234" s="3">
        <v>3201</v>
      </c>
      <c r="J12234" s="2"/>
    </row>
    <row r="12235" spans="1:10" ht="16">
      <c r="A12235" s="3">
        <v>25</v>
      </c>
      <c r="B12235" s="7">
        <v>40465</v>
      </c>
      <c r="C12235" s="3">
        <v>3201</v>
      </c>
      <c r="J12235" s="2"/>
    </row>
    <row r="12236" spans="1:10" ht="16">
      <c r="A12236" s="3">
        <v>30</v>
      </c>
      <c r="B12236" s="7">
        <v>40466</v>
      </c>
      <c r="C12236" s="3">
        <v>3201</v>
      </c>
      <c r="J12236" s="2"/>
    </row>
    <row r="12237" spans="1:10" ht="16">
      <c r="A12237" s="3">
        <v>10</v>
      </c>
      <c r="B12237" s="7">
        <v>40468</v>
      </c>
      <c r="C12237" s="3">
        <v>3201</v>
      </c>
      <c r="J12237" s="2"/>
    </row>
    <row r="12238" spans="1:10" ht="16">
      <c r="A12238" s="3">
        <v>5</v>
      </c>
      <c r="B12238" s="7">
        <v>40468</v>
      </c>
      <c r="C12238" s="3">
        <v>3201</v>
      </c>
      <c r="J12238" s="2"/>
    </row>
    <row r="12239" spans="1:10" ht="16">
      <c r="A12239" s="3">
        <v>100</v>
      </c>
      <c r="B12239" s="7">
        <v>40469</v>
      </c>
      <c r="C12239" s="3">
        <v>3201</v>
      </c>
      <c r="J12239" s="2"/>
    </row>
    <row r="12240" spans="1:10" ht="16">
      <c r="A12240" s="3">
        <v>2</v>
      </c>
      <c r="B12240" s="7">
        <v>40469</v>
      </c>
      <c r="C12240" s="3">
        <v>3201</v>
      </c>
      <c r="J12240" s="2"/>
    </row>
    <row r="12241" spans="1:10" ht="16">
      <c r="A12241" s="3">
        <v>25</v>
      </c>
      <c r="B12241" s="7">
        <v>40469</v>
      </c>
      <c r="C12241" s="3">
        <v>3201</v>
      </c>
      <c r="J12241" s="2"/>
    </row>
    <row r="12242" spans="1:10" ht="16">
      <c r="A12242" s="3">
        <v>10</v>
      </c>
      <c r="B12242" s="7">
        <v>40469</v>
      </c>
      <c r="C12242" s="3">
        <v>3201</v>
      </c>
      <c r="J12242" s="2"/>
    </row>
    <row r="12243" spans="1:10" ht="16">
      <c r="A12243" s="3">
        <v>100</v>
      </c>
      <c r="B12243" s="7">
        <v>40469</v>
      </c>
      <c r="C12243" s="3">
        <v>3201</v>
      </c>
      <c r="J12243" s="2"/>
    </row>
    <row r="12244" spans="1:10" ht="16">
      <c r="A12244" s="3">
        <v>50</v>
      </c>
      <c r="B12244" s="7">
        <v>40470</v>
      </c>
      <c r="C12244" s="3">
        <v>3201</v>
      </c>
      <c r="J12244" s="2"/>
    </row>
    <row r="12245" spans="1:10" ht="16">
      <c r="A12245" s="3">
        <v>25</v>
      </c>
      <c r="B12245" s="7">
        <v>40471</v>
      </c>
      <c r="C12245" s="3">
        <v>3201</v>
      </c>
      <c r="J12245" s="2"/>
    </row>
    <row r="12246" spans="1:10" ht="16">
      <c r="A12246" s="3">
        <v>75</v>
      </c>
      <c r="B12246" s="7">
        <v>40471</v>
      </c>
      <c r="C12246" s="3">
        <v>3201</v>
      </c>
      <c r="J12246" s="2"/>
    </row>
    <row r="12247" spans="1:10" ht="16">
      <c r="A12247" s="3">
        <v>15</v>
      </c>
      <c r="B12247" s="7">
        <v>40472</v>
      </c>
      <c r="C12247" s="3">
        <v>3201</v>
      </c>
      <c r="J12247" s="2"/>
    </row>
    <row r="12248" spans="1:10" ht="16">
      <c r="A12248" s="3">
        <v>25</v>
      </c>
      <c r="B12248" s="7">
        <v>40472</v>
      </c>
      <c r="C12248" s="3">
        <v>3201</v>
      </c>
      <c r="J12248" s="2"/>
    </row>
    <row r="12249" spans="1:10" ht="16">
      <c r="A12249" s="3">
        <v>10</v>
      </c>
      <c r="B12249" s="7">
        <v>40472</v>
      </c>
      <c r="C12249" s="3">
        <v>3201</v>
      </c>
      <c r="J12249" s="2"/>
    </row>
    <row r="12250" spans="1:10" ht="16">
      <c r="A12250" s="3">
        <v>5</v>
      </c>
      <c r="B12250" s="7">
        <v>40472</v>
      </c>
      <c r="C12250" s="3">
        <v>3201</v>
      </c>
      <c r="J12250" s="2"/>
    </row>
    <row r="12251" spans="1:10" ht="16">
      <c r="A12251" s="3">
        <v>10</v>
      </c>
      <c r="B12251" s="7">
        <v>40472</v>
      </c>
      <c r="C12251" s="3">
        <v>3201</v>
      </c>
      <c r="J12251" s="2"/>
    </row>
    <row r="12252" spans="1:10" ht="16">
      <c r="A12252" s="3">
        <v>50</v>
      </c>
      <c r="B12252" s="7">
        <v>40473</v>
      </c>
      <c r="C12252" s="3">
        <v>3201</v>
      </c>
      <c r="J12252" s="2"/>
    </row>
    <row r="12253" spans="1:10" ht="16">
      <c r="A12253" s="3">
        <v>50</v>
      </c>
      <c r="B12253" s="7">
        <v>40475</v>
      </c>
      <c r="C12253" s="3">
        <v>3201</v>
      </c>
      <c r="J12253" s="2"/>
    </row>
    <row r="12254" spans="1:10" ht="16">
      <c r="A12254" s="3">
        <v>50</v>
      </c>
      <c r="B12254" s="7">
        <v>40414</v>
      </c>
      <c r="C12254" s="3">
        <v>3228</v>
      </c>
      <c r="J12254" s="2"/>
    </row>
    <row r="12255" spans="1:10" ht="16">
      <c r="A12255" s="3">
        <v>25</v>
      </c>
      <c r="B12255" s="7">
        <v>40414</v>
      </c>
      <c r="C12255" s="3">
        <v>3228</v>
      </c>
      <c r="J12255" s="2"/>
    </row>
    <row r="12256" spans="1:10" ht="16">
      <c r="A12256" s="3">
        <v>50</v>
      </c>
      <c r="B12256" s="7">
        <v>40415</v>
      </c>
      <c r="C12256" s="3">
        <v>3228</v>
      </c>
      <c r="J12256" s="2"/>
    </row>
    <row r="12257" spans="1:10" ht="16">
      <c r="A12257" s="3">
        <v>25</v>
      </c>
      <c r="B12257" s="7">
        <v>40415</v>
      </c>
      <c r="C12257" s="3">
        <v>3228</v>
      </c>
      <c r="J12257" s="2"/>
    </row>
    <row r="12258" spans="1:10" ht="16">
      <c r="A12258" s="3">
        <v>100</v>
      </c>
      <c r="B12258" s="7">
        <v>40415</v>
      </c>
      <c r="C12258" s="3">
        <v>3228</v>
      </c>
      <c r="J12258" s="2"/>
    </row>
    <row r="12259" spans="1:10" ht="16">
      <c r="A12259" s="3">
        <v>50</v>
      </c>
      <c r="B12259" s="7">
        <v>40415</v>
      </c>
      <c r="C12259" s="3">
        <v>3228</v>
      </c>
      <c r="J12259" s="2"/>
    </row>
    <row r="12260" spans="1:10" ht="16">
      <c r="A12260" s="3">
        <v>100</v>
      </c>
      <c r="B12260" s="7">
        <v>40416</v>
      </c>
      <c r="C12260" s="3">
        <v>3228</v>
      </c>
      <c r="J12260" s="2"/>
    </row>
    <row r="12261" spans="1:10" ht="16">
      <c r="A12261" s="3">
        <v>50</v>
      </c>
      <c r="B12261" s="7">
        <v>40417</v>
      </c>
      <c r="C12261" s="3">
        <v>3228</v>
      </c>
      <c r="J12261" s="2"/>
    </row>
    <row r="12262" spans="1:10" ht="16">
      <c r="A12262" s="3">
        <v>50</v>
      </c>
      <c r="B12262" s="7">
        <v>40418</v>
      </c>
      <c r="C12262" s="3">
        <v>3228</v>
      </c>
      <c r="J12262" s="2"/>
    </row>
    <row r="12263" spans="1:10" ht="16">
      <c r="A12263" s="3">
        <v>2500</v>
      </c>
      <c r="B12263" s="7">
        <v>40421</v>
      </c>
      <c r="C12263" s="3">
        <v>3228</v>
      </c>
      <c r="J12263" s="2"/>
    </row>
    <row r="12264" spans="1:10" ht="16">
      <c r="A12264" s="3">
        <v>25</v>
      </c>
      <c r="B12264" s="7">
        <v>40421</v>
      </c>
      <c r="C12264" s="3">
        <v>3228</v>
      </c>
      <c r="J12264" s="2"/>
    </row>
    <row r="12265" spans="1:10" ht="16">
      <c r="A12265" s="3">
        <v>50</v>
      </c>
      <c r="B12265" s="7">
        <v>40422</v>
      </c>
      <c r="C12265" s="3">
        <v>3228</v>
      </c>
      <c r="J12265" s="2"/>
    </row>
    <row r="12266" spans="1:10" ht="16">
      <c r="A12266" s="3">
        <v>25</v>
      </c>
      <c r="B12266" s="7">
        <v>40422</v>
      </c>
      <c r="C12266" s="3">
        <v>3228</v>
      </c>
      <c r="J12266" s="2"/>
    </row>
    <row r="12267" spans="1:10" ht="16">
      <c r="A12267" s="3">
        <v>50</v>
      </c>
      <c r="B12267" s="7">
        <v>40427</v>
      </c>
      <c r="C12267" s="3">
        <v>3228</v>
      </c>
      <c r="J12267" s="2"/>
    </row>
    <row r="12268" spans="1:10" ht="16">
      <c r="A12268" s="3">
        <v>60</v>
      </c>
      <c r="B12268" s="7">
        <v>40429</v>
      </c>
      <c r="C12268" s="3">
        <v>3228</v>
      </c>
      <c r="J12268" s="2"/>
    </row>
    <row r="12269" spans="1:10" ht="16">
      <c r="A12269" s="3">
        <v>5</v>
      </c>
      <c r="B12269" s="7">
        <v>40430</v>
      </c>
      <c r="C12269" s="3">
        <v>3228</v>
      </c>
      <c r="J12269" s="2"/>
    </row>
    <row r="12270" spans="1:10" ht="16">
      <c r="A12270" s="3">
        <v>50</v>
      </c>
      <c r="B12270" s="7">
        <v>40437</v>
      </c>
      <c r="C12270" s="3">
        <v>3228</v>
      </c>
      <c r="J12270" s="2"/>
    </row>
    <row r="12271" spans="1:10" ht="16">
      <c r="A12271" s="3">
        <v>25</v>
      </c>
      <c r="B12271" s="7">
        <v>40443</v>
      </c>
      <c r="C12271" s="3">
        <v>3228</v>
      </c>
      <c r="J12271" s="2"/>
    </row>
    <row r="12272" spans="1:10" ht="16">
      <c r="A12272" s="3">
        <v>25</v>
      </c>
      <c r="B12272" s="7">
        <v>40443</v>
      </c>
      <c r="C12272" s="3">
        <v>3228</v>
      </c>
      <c r="J12272" s="2"/>
    </row>
    <row r="12273" spans="1:10" ht="16">
      <c r="A12273" s="3">
        <v>125</v>
      </c>
      <c r="B12273" s="7">
        <v>40444</v>
      </c>
      <c r="C12273" s="3">
        <v>3228</v>
      </c>
      <c r="J12273" s="2"/>
    </row>
    <row r="12274" spans="1:10" ht="16">
      <c r="A12274" s="3">
        <v>50</v>
      </c>
      <c r="B12274" s="7">
        <v>40446</v>
      </c>
      <c r="C12274" s="3">
        <v>3228</v>
      </c>
      <c r="J12274" s="2"/>
    </row>
    <row r="12275" spans="1:10" ht="16">
      <c r="A12275" s="3">
        <v>40</v>
      </c>
      <c r="B12275" s="7">
        <v>40450</v>
      </c>
      <c r="C12275" s="3">
        <v>3228</v>
      </c>
      <c r="J12275" s="2"/>
    </row>
    <row r="12276" spans="1:10" ht="16">
      <c r="A12276" s="3">
        <v>35</v>
      </c>
      <c r="B12276" s="7">
        <v>40451</v>
      </c>
      <c r="C12276" s="3">
        <v>3228</v>
      </c>
      <c r="J12276" s="2"/>
    </row>
    <row r="12277" spans="1:10" ht="16">
      <c r="A12277" s="3">
        <v>45</v>
      </c>
      <c r="B12277" s="7">
        <v>40451</v>
      </c>
      <c r="C12277" s="3">
        <v>3228</v>
      </c>
      <c r="J12277" s="2"/>
    </row>
    <row r="12278" spans="1:10" ht="16">
      <c r="A12278" s="3">
        <v>40</v>
      </c>
      <c r="B12278" s="7">
        <v>40455</v>
      </c>
      <c r="C12278" s="3">
        <v>3228</v>
      </c>
      <c r="J12278" s="2"/>
    </row>
    <row r="12279" spans="1:10" ht="16">
      <c r="A12279" s="3">
        <v>25</v>
      </c>
      <c r="B12279" s="7">
        <v>40455</v>
      </c>
      <c r="C12279" s="3">
        <v>3228</v>
      </c>
      <c r="J12279" s="2"/>
    </row>
    <row r="12280" spans="1:10" ht="16">
      <c r="A12280" s="3">
        <v>25</v>
      </c>
      <c r="B12280" s="7">
        <v>40464</v>
      </c>
      <c r="C12280" s="3">
        <v>3228</v>
      </c>
      <c r="J12280" s="2"/>
    </row>
    <row r="12281" spans="1:10" ht="16">
      <c r="A12281" s="3">
        <v>500</v>
      </c>
      <c r="B12281" s="7">
        <v>40471</v>
      </c>
      <c r="C12281" s="3">
        <v>3228</v>
      </c>
      <c r="J12281" s="2"/>
    </row>
    <row r="12282" spans="1:10" ht="16">
      <c r="A12282" s="3">
        <v>500</v>
      </c>
      <c r="B12282" s="7">
        <v>40471</v>
      </c>
      <c r="C12282" s="3">
        <v>3228</v>
      </c>
      <c r="J12282" s="2"/>
    </row>
    <row r="12283" spans="1:10" ht="16">
      <c r="A12283" s="3">
        <v>100</v>
      </c>
      <c r="B12283" s="7">
        <v>40471</v>
      </c>
      <c r="C12283" s="3">
        <v>3228</v>
      </c>
      <c r="J12283" s="2"/>
    </row>
    <row r="12284" spans="1:10" ht="16">
      <c r="A12284" s="3">
        <v>20</v>
      </c>
      <c r="B12284" s="7">
        <v>40471</v>
      </c>
      <c r="C12284" s="3">
        <v>3228</v>
      </c>
      <c r="J12284" s="2"/>
    </row>
    <row r="12285" spans="1:10" ht="16">
      <c r="A12285" s="3">
        <v>25</v>
      </c>
      <c r="B12285" s="7">
        <v>40471</v>
      </c>
      <c r="C12285" s="3">
        <v>3228</v>
      </c>
      <c r="J12285" s="2"/>
    </row>
    <row r="12286" spans="1:10" ht="16">
      <c r="A12286" s="3">
        <v>25</v>
      </c>
      <c r="B12286" s="7">
        <v>40471</v>
      </c>
      <c r="C12286" s="3">
        <v>3228</v>
      </c>
      <c r="J12286" s="2"/>
    </row>
    <row r="12287" spans="1:10" ht="16">
      <c r="A12287" s="3">
        <v>50</v>
      </c>
      <c r="B12287" s="7">
        <v>40471</v>
      </c>
      <c r="C12287" s="3">
        <v>3228</v>
      </c>
      <c r="J12287" s="2"/>
    </row>
    <row r="12288" spans="1:10" ht="16">
      <c r="A12288" s="3">
        <v>25</v>
      </c>
      <c r="B12288" s="7">
        <v>40472</v>
      </c>
      <c r="C12288" s="3">
        <v>3228</v>
      </c>
      <c r="J12288" s="2"/>
    </row>
    <row r="12289" spans="1:10" ht="16">
      <c r="A12289" s="3">
        <v>25</v>
      </c>
      <c r="B12289" s="7">
        <v>40414</v>
      </c>
      <c r="C12289" s="3">
        <v>3230</v>
      </c>
      <c r="J12289" s="2"/>
    </row>
    <row r="12290" spans="1:10" ht="16">
      <c r="A12290" s="3">
        <v>25</v>
      </c>
      <c r="B12290" s="7">
        <v>40414</v>
      </c>
      <c r="C12290" s="3">
        <v>3230</v>
      </c>
      <c r="J12290" s="2"/>
    </row>
    <row r="12291" spans="1:10" ht="16">
      <c r="A12291" s="3">
        <v>110</v>
      </c>
      <c r="B12291" s="7">
        <v>40421</v>
      </c>
      <c r="C12291" s="3">
        <v>3230</v>
      </c>
      <c r="J12291" s="2"/>
    </row>
    <row r="12292" spans="1:10" ht="16">
      <c r="A12292" s="3">
        <v>25</v>
      </c>
      <c r="B12292" s="7">
        <v>40428</v>
      </c>
      <c r="C12292" s="3">
        <v>3230</v>
      </c>
      <c r="J12292" s="2"/>
    </row>
    <row r="12293" spans="1:10" ht="16">
      <c r="A12293" s="3">
        <v>25</v>
      </c>
      <c r="B12293" s="7">
        <v>40444</v>
      </c>
      <c r="C12293" s="3">
        <v>3230</v>
      </c>
      <c r="J12293" s="2"/>
    </row>
    <row r="12294" spans="1:10" ht="16">
      <c r="A12294" s="3">
        <v>100</v>
      </c>
      <c r="B12294" s="7">
        <v>40445</v>
      </c>
      <c r="C12294" s="3">
        <v>3230</v>
      </c>
      <c r="J12294" s="2"/>
    </row>
    <row r="12295" spans="1:10" ht="16">
      <c r="A12295" s="3">
        <v>100</v>
      </c>
      <c r="B12295" s="7">
        <v>40445</v>
      </c>
      <c r="C12295" s="3">
        <v>3230</v>
      </c>
      <c r="J12295" s="2"/>
    </row>
    <row r="12296" spans="1:10" ht="16">
      <c r="A12296" s="3">
        <v>29</v>
      </c>
      <c r="B12296" s="7">
        <v>40445</v>
      </c>
      <c r="C12296" s="3">
        <v>3230</v>
      </c>
      <c r="J12296" s="2"/>
    </row>
    <row r="12297" spans="1:10" ht="16">
      <c r="A12297" s="3">
        <v>100</v>
      </c>
      <c r="B12297" s="7">
        <v>40451</v>
      </c>
      <c r="C12297" s="3">
        <v>3230</v>
      </c>
      <c r="J12297" s="2"/>
    </row>
    <row r="12298" spans="1:10" ht="16">
      <c r="A12298" s="3">
        <v>25</v>
      </c>
      <c r="B12298" s="7">
        <v>40451</v>
      </c>
      <c r="C12298" s="3">
        <v>3230</v>
      </c>
      <c r="J12298" s="2"/>
    </row>
    <row r="12299" spans="1:10" ht="16">
      <c r="A12299" s="3">
        <v>400</v>
      </c>
      <c r="B12299" s="7">
        <v>40456</v>
      </c>
      <c r="C12299" s="3">
        <v>3230</v>
      </c>
      <c r="J12299" s="2"/>
    </row>
    <row r="12300" spans="1:10" ht="16">
      <c r="A12300" s="3">
        <v>25</v>
      </c>
      <c r="B12300" s="7">
        <v>40466</v>
      </c>
      <c r="C12300" s="3">
        <v>3230</v>
      </c>
      <c r="J12300" s="2"/>
    </row>
    <row r="12301" spans="1:10" ht="16">
      <c r="A12301" s="3">
        <v>5</v>
      </c>
      <c r="B12301" s="7">
        <v>40466</v>
      </c>
      <c r="C12301" s="3">
        <v>3230</v>
      </c>
      <c r="J12301" s="2"/>
    </row>
    <row r="12302" spans="1:10" ht="16">
      <c r="A12302" s="3">
        <v>35</v>
      </c>
      <c r="B12302" s="7">
        <v>40475</v>
      </c>
      <c r="C12302" s="3">
        <v>3230</v>
      </c>
      <c r="J12302" s="2"/>
    </row>
    <row r="12303" spans="1:10" ht="16">
      <c r="A12303" s="3">
        <v>25</v>
      </c>
      <c r="B12303" s="7">
        <v>40484</v>
      </c>
      <c r="C12303" s="3">
        <v>3230</v>
      </c>
      <c r="J12303" s="2"/>
    </row>
    <row r="12304" spans="1:10" ht="16">
      <c r="A12304" s="3">
        <v>25</v>
      </c>
      <c r="B12304" s="7">
        <v>40488</v>
      </c>
      <c r="C12304" s="3">
        <v>3230</v>
      </c>
      <c r="J12304" s="2"/>
    </row>
    <row r="12305" spans="1:10" ht="16">
      <c r="A12305" s="3">
        <v>25</v>
      </c>
      <c r="B12305" s="7">
        <v>40421</v>
      </c>
      <c r="C12305" s="3">
        <v>3232</v>
      </c>
      <c r="J12305" s="2"/>
    </row>
    <row r="12306" spans="1:10" ht="16">
      <c r="A12306" s="3">
        <v>30</v>
      </c>
      <c r="B12306" s="7">
        <v>40421</v>
      </c>
      <c r="C12306" s="3">
        <v>3232</v>
      </c>
      <c r="J12306" s="2"/>
    </row>
    <row r="12307" spans="1:10" ht="16">
      <c r="A12307" s="3">
        <v>50</v>
      </c>
      <c r="B12307" s="7">
        <v>40421</v>
      </c>
      <c r="C12307" s="3">
        <v>3232</v>
      </c>
      <c r="J12307" s="2"/>
    </row>
    <row r="12308" spans="1:10" ht="16">
      <c r="A12308" s="3">
        <v>10</v>
      </c>
      <c r="B12308" s="7">
        <v>40422</v>
      </c>
      <c r="C12308" s="3">
        <v>3232</v>
      </c>
      <c r="J12308" s="2"/>
    </row>
    <row r="12309" spans="1:10" ht="16">
      <c r="A12309" s="3">
        <v>25</v>
      </c>
      <c r="B12309" s="7">
        <v>40422</v>
      </c>
      <c r="C12309" s="3">
        <v>3232</v>
      </c>
      <c r="J12309" s="2"/>
    </row>
    <row r="12310" spans="1:10" ht="16">
      <c r="A12310" s="3">
        <v>50</v>
      </c>
      <c r="B12310" s="7">
        <v>40429</v>
      </c>
      <c r="C12310" s="3">
        <v>3232</v>
      </c>
      <c r="J12310" s="2"/>
    </row>
    <row r="12311" spans="1:10" ht="16">
      <c r="A12311" s="3">
        <v>25</v>
      </c>
      <c r="B12311" s="7">
        <v>40442</v>
      </c>
      <c r="C12311" s="3">
        <v>3232</v>
      </c>
      <c r="J12311" s="2"/>
    </row>
    <row r="12312" spans="1:10" ht="16">
      <c r="A12312" s="3">
        <v>10</v>
      </c>
      <c r="B12312" s="7">
        <v>40444</v>
      </c>
      <c r="C12312" s="3">
        <v>3232</v>
      </c>
      <c r="J12312" s="2"/>
    </row>
    <row r="12313" spans="1:10" ht="16">
      <c r="A12313" s="3">
        <v>450</v>
      </c>
      <c r="B12313" s="7">
        <v>40450</v>
      </c>
      <c r="C12313" s="3">
        <v>3232</v>
      </c>
      <c r="J12313" s="2"/>
    </row>
    <row r="12314" spans="1:10" ht="16">
      <c r="A12314" s="3">
        <v>100</v>
      </c>
      <c r="B12314" s="7">
        <v>40451</v>
      </c>
      <c r="C12314" s="3">
        <v>3232</v>
      </c>
      <c r="J12314" s="2"/>
    </row>
    <row r="12315" spans="1:10" ht="16">
      <c r="A12315" s="3">
        <v>25</v>
      </c>
      <c r="B12315" s="7">
        <v>40473</v>
      </c>
      <c r="C12315" s="3">
        <v>3232</v>
      </c>
      <c r="J12315" s="2"/>
    </row>
    <row r="12316" spans="1:10" ht="16">
      <c r="A12316" s="3">
        <v>20</v>
      </c>
      <c r="B12316" s="7">
        <v>40417</v>
      </c>
      <c r="C12316" s="3">
        <v>3236</v>
      </c>
      <c r="J12316" s="2"/>
    </row>
    <row r="12317" spans="1:10" ht="16">
      <c r="A12317" s="3">
        <v>50</v>
      </c>
      <c r="B12317" s="7">
        <v>40415</v>
      </c>
      <c r="C12317" s="3">
        <v>3238</v>
      </c>
      <c r="J12317" s="2"/>
    </row>
    <row r="12318" spans="1:10" ht="16">
      <c r="A12318" s="3">
        <v>15</v>
      </c>
      <c r="B12318" s="7">
        <v>40444</v>
      </c>
      <c r="C12318" s="3">
        <v>3238</v>
      </c>
      <c r="J12318" s="2"/>
    </row>
    <row r="12319" spans="1:10" ht="16">
      <c r="A12319" s="3">
        <v>110</v>
      </c>
      <c r="B12319" s="7">
        <v>40422</v>
      </c>
      <c r="C12319" s="3">
        <v>3249</v>
      </c>
      <c r="J12319" s="2"/>
    </row>
    <row r="12320" spans="1:10" ht="16">
      <c r="A12320" s="3">
        <v>15</v>
      </c>
      <c r="B12320" s="7">
        <v>40423</v>
      </c>
      <c r="C12320" s="3">
        <v>3249</v>
      </c>
      <c r="J12320" s="2"/>
    </row>
    <row r="12321" spans="1:10" ht="16">
      <c r="A12321" s="3">
        <v>17</v>
      </c>
      <c r="B12321" s="7">
        <v>40423</v>
      </c>
      <c r="C12321" s="3">
        <v>3249</v>
      </c>
      <c r="J12321" s="2"/>
    </row>
    <row r="12322" spans="1:10" ht="16">
      <c r="A12322" s="3">
        <v>25</v>
      </c>
      <c r="B12322" s="7">
        <v>40423</v>
      </c>
      <c r="C12322" s="3">
        <v>3249</v>
      </c>
      <c r="J12322" s="2"/>
    </row>
    <row r="12323" spans="1:10" ht="16">
      <c r="A12323" s="3">
        <v>100</v>
      </c>
      <c r="B12323" s="7">
        <v>40423</v>
      </c>
      <c r="C12323" s="3">
        <v>3249</v>
      </c>
      <c r="J12323" s="2"/>
    </row>
    <row r="12324" spans="1:10" ht="16">
      <c r="A12324" s="3">
        <v>50</v>
      </c>
      <c r="B12324" s="7">
        <v>40423</v>
      </c>
      <c r="C12324" s="3">
        <v>3249</v>
      </c>
      <c r="J12324" s="2"/>
    </row>
    <row r="12325" spans="1:10" ht="16">
      <c r="A12325" s="3">
        <v>10</v>
      </c>
      <c r="B12325" s="7">
        <v>40423</v>
      </c>
      <c r="C12325" s="3">
        <v>3249</v>
      </c>
      <c r="J12325" s="2"/>
    </row>
    <row r="12326" spans="1:10" ht="16">
      <c r="A12326" s="3">
        <v>100</v>
      </c>
      <c r="B12326" s="7">
        <v>40423</v>
      </c>
      <c r="C12326" s="3">
        <v>3249</v>
      </c>
      <c r="J12326" s="2"/>
    </row>
    <row r="12327" spans="1:10" ht="16">
      <c r="A12327" s="3">
        <v>100</v>
      </c>
      <c r="B12327" s="7">
        <v>40423</v>
      </c>
      <c r="C12327" s="3">
        <v>3249</v>
      </c>
      <c r="J12327" s="2"/>
    </row>
    <row r="12328" spans="1:10" ht="16">
      <c r="A12328" s="3">
        <v>25</v>
      </c>
      <c r="B12328" s="7">
        <v>40423</v>
      </c>
      <c r="C12328" s="3">
        <v>3249</v>
      </c>
      <c r="J12328" s="2"/>
    </row>
    <row r="12329" spans="1:10" ht="16">
      <c r="A12329" s="3">
        <v>25</v>
      </c>
      <c r="B12329" s="7">
        <v>40423</v>
      </c>
      <c r="C12329" s="3">
        <v>3249</v>
      </c>
      <c r="J12329" s="2"/>
    </row>
    <row r="12330" spans="1:10" ht="16">
      <c r="A12330" s="3">
        <v>25</v>
      </c>
      <c r="B12330" s="7">
        <v>40423</v>
      </c>
      <c r="C12330" s="3">
        <v>3249</v>
      </c>
      <c r="J12330" s="2"/>
    </row>
    <row r="12331" spans="1:10" ht="16">
      <c r="A12331" s="3">
        <v>250</v>
      </c>
      <c r="B12331" s="7">
        <v>40423</v>
      </c>
      <c r="C12331" s="3">
        <v>3249</v>
      </c>
      <c r="J12331" s="2"/>
    </row>
    <row r="12332" spans="1:10" ht="16">
      <c r="A12332" s="3">
        <v>25</v>
      </c>
      <c r="B12332" s="7">
        <v>40423</v>
      </c>
      <c r="C12332" s="3">
        <v>3249</v>
      </c>
      <c r="J12332" s="2"/>
    </row>
    <row r="12333" spans="1:10" ht="16">
      <c r="A12333" s="3">
        <v>20</v>
      </c>
      <c r="B12333" s="7">
        <v>40424</v>
      </c>
      <c r="C12333" s="3">
        <v>3249</v>
      </c>
      <c r="J12333" s="2"/>
    </row>
    <row r="12334" spans="1:10" ht="16">
      <c r="A12334" s="3">
        <v>100</v>
      </c>
      <c r="B12334" s="7">
        <v>40424</v>
      </c>
      <c r="C12334" s="3">
        <v>3249</v>
      </c>
      <c r="J12334" s="2"/>
    </row>
    <row r="12335" spans="1:10" ht="16">
      <c r="A12335" s="3">
        <v>25</v>
      </c>
      <c r="B12335" s="7">
        <v>40424</v>
      </c>
      <c r="C12335" s="3">
        <v>3249</v>
      </c>
      <c r="J12335" s="2"/>
    </row>
    <row r="12336" spans="1:10" ht="16">
      <c r="A12336" s="3">
        <v>25</v>
      </c>
      <c r="B12336" s="7">
        <v>40424</v>
      </c>
      <c r="C12336" s="3">
        <v>3249</v>
      </c>
      <c r="J12336" s="2"/>
    </row>
    <row r="12337" spans="1:10" ht="16">
      <c r="A12337" s="3">
        <v>25</v>
      </c>
      <c r="B12337" s="7">
        <v>40424</v>
      </c>
      <c r="C12337" s="3">
        <v>3249</v>
      </c>
      <c r="J12337" s="2"/>
    </row>
    <row r="12338" spans="1:10" ht="16">
      <c r="A12338" s="3">
        <v>25</v>
      </c>
      <c r="B12338" s="7">
        <v>40424</v>
      </c>
      <c r="C12338" s="3">
        <v>3249</v>
      </c>
      <c r="J12338" s="2"/>
    </row>
    <row r="12339" spans="1:10" ht="16">
      <c r="A12339" s="3">
        <v>25</v>
      </c>
      <c r="B12339" s="7">
        <v>40424</v>
      </c>
      <c r="C12339" s="3">
        <v>3249</v>
      </c>
      <c r="J12339" s="2"/>
    </row>
    <row r="12340" spans="1:10" ht="16">
      <c r="A12340" s="3">
        <v>50</v>
      </c>
      <c r="B12340" s="7">
        <v>40426</v>
      </c>
      <c r="C12340" s="3">
        <v>3249</v>
      </c>
      <c r="J12340" s="2"/>
    </row>
    <row r="12341" spans="1:10" ht="16">
      <c r="A12341" s="3">
        <v>100</v>
      </c>
      <c r="B12341" s="7">
        <v>40429</v>
      </c>
      <c r="C12341" s="3">
        <v>3249</v>
      </c>
      <c r="J12341" s="2"/>
    </row>
    <row r="12342" spans="1:10" ht="16">
      <c r="A12342" s="3">
        <v>15</v>
      </c>
      <c r="B12342" s="7">
        <v>40429</v>
      </c>
      <c r="C12342" s="3">
        <v>3249</v>
      </c>
      <c r="J12342" s="2"/>
    </row>
    <row r="12343" spans="1:10" ht="16">
      <c r="A12343" s="3">
        <v>100</v>
      </c>
      <c r="B12343" s="7">
        <v>40429</v>
      </c>
      <c r="C12343" s="3">
        <v>3249</v>
      </c>
      <c r="J12343" s="2"/>
    </row>
    <row r="12344" spans="1:10" ht="16">
      <c r="A12344" s="3">
        <v>113</v>
      </c>
      <c r="B12344" s="7">
        <v>40429</v>
      </c>
      <c r="C12344" s="3">
        <v>3249</v>
      </c>
      <c r="J12344" s="2"/>
    </row>
    <row r="12345" spans="1:10" ht="16">
      <c r="A12345" s="3">
        <v>25</v>
      </c>
      <c r="B12345" s="7">
        <v>40429</v>
      </c>
      <c r="C12345" s="3">
        <v>3249</v>
      </c>
      <c r="J12345" s="2"/>
    </row>
    <row r="12346" spans="1:10" ht="16">
      <c r="A12346" s="3">
        <v>200</v>
      </c>
      <c r="B12346" s="7">
        <v>40429</v>
      </c>
      <c r="C12346" s="3">
        <v>3249</v>
      </c>
      <c r="J12346" s="2"/>
    </row>
    <row r="12347" spans="1:10" ht="16">
      <c r="A12347" s="3">
        <v>50</v>
      </c>
      <c r="B12347" s="7">
        <v>40434</v>
      </c>
      <c r="C12347" s="3">
        <v>3249</v>
      </c>
      <c r="J12347" s="2"/>
    </row>
    <row r="12348" spans="1:10" ht="16">
      <c r="A12348" s="3">
        <v>10</v>
      </c>
      <c r="B12348" s="7">
        <v>40438</v>
      </c>
      <c r="C12348" s="3">
        <v>3249</v>
      </c>
      <c r="J12348" s="2"/>
    </row>
    <row r="12349" spans="1:10" ht="16">
      <c r="A12349" s="3">
        <v>100</v>
      </c>
      <c r="B12349" s="7">
        <v>40449</v>
      </c>
      <c r="C12349" s="3">
        <v>3249</v>
      </c>
      <c r="J12349" s="2"/>
    </row>
    <row r="12350" spans="1:10" ht="16">
      <c r="A12350" s="3">
        <v>250</v>
      </c>
      <c r="B12350" s="7">
        <v>40449</v>
      </c>
      <c r="C12350" s="3">
        <v>3249</v>
      </c>
      <c r="J12350" s="2"/>
    </row>
    <row r="12351" spans="1:10" ht="16">
      <c r="A12351" s="3">
        <v>100</v>
      </c>
      <c r="B12351" s="7">
        <v>40415</v>
      </c>
      <c r="C12351" s="3">
        <v>3257</v>
      </c>
      <c r="J12351" s="2"/>
    </row>
    <row r="12352" spans="1:10" ht="16">
      <c r="A12352" s="3">
        <v>25</v>
      </c>
      <c r="B12352" s="7">
        <v>40416</v>
      </c>
      <c r="C12352" s="3">
        <v>3257</v>
      </c>
      <c r="J12352" s="2"/>
    </row>
    <row r="12353" spans="1:10" ht="16">
      <c r="A12353" s="3">
        <v>25</v>
      </c>
      <c r="B12353" s="7">
        <v>40417</v>
      </c>
      <c r="C12353" s="3">
        <v>3257</v>
      </c>
      <c r="J12353" s="2"/>
    </row>
    <row r="12354" spans="1:10" ht="16">
      <c r="A12354" s="3">
        <v>25</v>
      </c>
      <c r="B12354" s="7">
        <v>40423</v>
      </c>
      <c r="C12354" s="3">
        <v>3257</v>
      </c>
      <c r="J12354" s="2"/>
    </row>
    <row r="12355" spans="1:10" ht="16">
      <c r="A12355" s="3">
        <v>25</v>
      </c>
      <c r="B12355" s="7">
        <v>40435</v>
      </c>
      <c r="C12355" s="3">
        <v>3257</v>
      </c>
      <c r="J12355" s="2"/>
    </row>
    <row r="12356" spans="1:10" ht="16">
      <c r="A12356" s="3">
        <v>40</v>
      </c>
      <c r="B12356" s="7">
        <v>40414</v>
      </c>
      <c r="C12356" s="3">
        <v>3269</v>
      </c>
      <c r="J12356" s="2"/>
    </row>
    <row r="12357" spans="1:10" ht="16">
      <c r="A12357" s="3">
        <v>25</v>
      </c>
      <c r="B12357" s="7">
        <v>40414</v>
      </c>
      <c r="C12357" s="3">
        <v>3269</v>
      </c>
      <c r="J12357" s="2"/>
    </row>
    <row r="12358" spans="1:10" ht="16">
      <c r="A12358" s="3">
        <v>50</v>
      </c>
      <c r="B12358" s="7">
        <v>40415</v>
      </c>
      <c r="C12358" s="3">
        <v>3269</v>
      </c>
      <c r="J12358" s="2"/>
    </row>
    <row r="12359" spans="1:10" ht="16">
      <c r="A12359" s="3">
        <v>60</v>
      </c>
      <c r="B12359" s="7">
        <v>40429</v>
      </c>
      <c r="C12359" s="3">
        <v>3269</v>
      </c>
      <c r="J12359" s="2"/>
    </row>
    <row r="12360" spans="1:10" ht="16">
      <c r="A12360" s="3">
        <v>50</v>
      </c>
      <c r="B12360" s="7">
        <v>40431</v>
      </c>
      <c r="C12360" s="3">
        <v>3269</v>
      </c>
      <c r="J12360" s="2"/>
    </row>
    <row r="12361" spans="1:10" ht="16">
      <c r="A12361" s="3">
        <v>110</v>
      </c>
      <c r="B12361" s="7">
        <v>40431</v>
      </c>
      <c r="C12361" s="3">
        <v>3269</v>
      </c>
      <c r="J12361" s="2"/>
    </row>
    <row r="12362" spans="1:10" ht="16">
      <c r="A12362" s="3">
        <v>100</v>
      </c>
      <c r="B12362" s="7">
        <v>40432</v>
      </c>
      <c r="C12362" s="3">
        <v>3269</v>
      </c>
      <c r="J12362" s="2"/>
    </row>
    <row r="12363" spans="1:10" ht="16">
      <c r="A12363" s="3">
        <v>50</v>
      </c>
      <c r="B12363" s="7">
        <v>40432</v>
      </c>
      <c r="C12363" s="3">
        <v>3269</v>
      </c>
      <c r="J12363" s="2"/>
    </row>
    <row r="12364" spans="1:10" ht="16">
      <c r="A12364" s="3">
        <v>150</v>
      </c>
      <c r="B12364" s="7">
        <v>40435</v>
      </c>
      <c r="C12364" s="3">
        <v>3269</v>
      </c>
      <c r="J12364" s="2"/>
    </row>
    <row r="12365" spans="1:10" ht="16">
      <c r="A12365" s="3">
        <v>25</v>
      </c>
      <c r="B12365" s="7">
        <v>40435</v>
      </c>
      <c r="C12365" s="3">
        <v>3269</v>
      </c>
      <c r="J12365" s="2"/>
    </row>
    <row r="12366" spans="1:10" ht="16">
      <c r="A12366" s="3">
        <v>20</v>
      </c>
      <c r="B12366" s="7">
        <v>40435</v>
      </c>
      <c r="C12366" s="3">
        <v>3269</v>
      </c>
      <c r="J12366" s="2"/>
    </row>
    <row r="12367" spans="1:10" ht="16">
      <c r="A12367" s="3">
        <v>25</v>
      </c>
      <c r="B12367" s="7">
        <v>40436</v>
      </c>
      <c r="C12367" s="3">
        <v>3269</v>
      </c>
      <c r="J12367" s="2"/>
    </row>
    <row r="12368" spans="1:10" ht="16">
      <c r="A12368" s="3">
        <v>25</v>
      </c>
      <c r="B12368" s="7">
        <v>40436</v>
      </c>
      <c r="C12368" s="3">
        <v>3269</v>
      </c>
      <c r="J12368" s="2"/>
    </row>
    <row r="12369" spans="1:10" ht="16">
      <c r="A12369" s="3">
        <v>50</v>
      </c>
      <c r="B12369" s="7">
        <v>40436</v>
      </c>
      <c r="C12369" s="3">
        <v>3269</v>
      </c>
      <c r="J12369" s="2"/>
    </row>
    <row r="12370" spans="1:10" ht="16">
      <c r="A12370" s="3">
        <v>500</v>
      </c>
      <c r="B12370" s="7">
        <v>40437</v>
      </c>
      <c r="C12370" s="3">
        <v>3269</v>
      </c>
      <c r="J12370" s="2"/>
    </row>
    <row r="12371" spans="1:10" ht="16">
      <c r="A12371" s="3">
        <v>250</v>
      </c>
      <c r="B12371" s="7">
        <v>40440</v>
      </c>
      <c r="C12371" s="3">
        <v>3269</v>
      </c>
      <c r="J12371" s="2"/>
    </row>
    <row r="12372" spans="1:10" ht="16">
      <c r="A12372" s="3">
        <v>25</v>
      </c>
      <c r="B12372" s="7">
        <v>40443</v>
      </c>
      <c r="C12372" s="3">
        <v>3269</v>
      </c>
      <c r="J12372" s="2"/>
    </row>
    <row r="12373" spans="1:10" ht="16">
      <c r="A12373" s="3">
        <v>100</v>
      </c>
      <c r="B12373" s="7">
        <v>40445</v>
      </c>
      <c r="C12373" s="3">
        <v>3269</v>
      </c>
      <c r="J12373" s="2"/>
    </row>
    <row r="12374" spans="1:10" ht="16">
      <c r="A12374" s="3">
        <v>75</v>
      </c>
      <c r="B12374" s="7">
        <v>40446</v>
      </c>
      <c r="C12374" s="3">
        <v>3269</v>
      </c>
      <c r="J12374" s="2"/>
    </row>
    <row r="12375" spans="1:10" ht="16">
      <c r="A12375" s="3">
        <v>25</v>
      </c>
      <c r="B12375" s="7">
        <v>40451</v>
      </c>
      <c r="C12375" s="3">
        <v>3269</v>
      </c>
      <c r="J12375" s="2"/>
    </row>
    <row r="12376" spans="1:10" ht="16">
      <c r="A12376" s="3">
        <v>25</v>
      </c>
      <c r="B12376" s="7">
        <v>40451</v>
      </c>
      <c r="C12376" s="3">
        <v>3269</v>
      </c>
      <c r="J12376" s="2"/>
    </row>
    <row r="12377" spans="1:10" ht="16">
      <c r="A12377" s="3">
        <v>25</v>
      </c>
      <c r="B12377" s="7">
        <v>40451</v>
      </c>
      <c r="C12377" s="3">
        <v>3269</v>
      </c>
      <c r="J12377" s="2"/>
    </row>
    <row r="12378" spans="1:10" ht="16">
      <c r="A12378" s="3">
        <v>40</v>
      </c>
      <c r="B12378" s="7">
        <v>40452</v>
      </c>
      <c r="C12378" s="3">
        <v>3269</v>
      </c>
      <c r="J12378" s="2"/>
    </row>
    <row r="12379" spans="1:10" ht="16">
      <c r="A12379" s="3">
        <v>5</v>
      </c>
      <c r="B12379" s="7">
        <v>40452</v>
      </c>
      <c r="C12379" s="3">
        <v>3269</v>
      </c>
      <c r="J12379" s="2"/>
    </row>
    <row r="12380" spans="1:10" ht="16">
      <c r="A12380" s="3">
        <v>50</v>
      </c>
      <c r="B12380" s="7">
        <v>40453</v>
      </c>
      <c r="C12380" s="3">
        <v>3269</v>
      </c>
      <c r="J12380" s="2"/>
    </row>
    <row r="12381" spans="1:10" ht="16">
      <c r="A12381" s="3">
        <v>75</v>
      </c>
      <c r="B12381" s="7">
        <v>40453</v>
      </c>
      <c r="C12381" s="3">
        <v>3269</v>
      </c>
      <c r="J12381" s="2"/>
    </row>
    <row r="12382" spans="1:10" ht="16">
      <c r="A12382" s="3">
        <v>25</v>
      </c>
      <c r="B12382" s="7">
        <v>40455</v>
      </c>
      <c r="C12382" s="3">
        <v>3269</v>
      </c>
      <c r="J12382" s="2"/>
    </row>
    <row r="12383" spans="1:10" ht="16">
      <c r="A12383" s="3">
        <v>30</v>
      </c>
      <c r="B12383" s="7">
        <v>40456</v>
      </c>
      <c r="C12383" s="3">
        <v>3269</v>
      </c>
      <c r="J12383" s="2"/>
    </row>
    <row r="12384" spans="1:10" ht="16">
      <c r="A12384" s="3">
        <v>25</v>
      </c>
      <c r="B12384" s="7">
        <v>40457</v>
      </c>
      <c r="C12384" s="3">
        <v>3269</v>
      </c>
      <c r="J12384" s="2"/>
    </row>
    <row r="12385" spans="1:10" ht="16">
      <c r="A12385" s="3">
        <v>20</v>
      </c>
      <c r="B12385" s="7">
        <v>40458</v>
      </c>
      <c r="C12385" s="3">
        <v>3269</v>
      </c>
      <c r="J12385" s="2"/>
    </row>
    <row r="12386" spans="1:10" ht="16">
      <c r="A12386" s="3">
        <v>3000</v>
      </c>
      <c r="B12386" s="7">
        <v>40458</v>
      </c>
      <c r="C12386" s="3">
        <v>3269</v>
      </c>
      <c r="J12386" s="2"/>
    </row>
    <row r="12387" spans="1:10" ht="16">
      <c r="A12387" s="3">
        <v>15</v>
      </c>
      <c r="B12387" s="7">
        <v>40458</v>
      </c>
      <c r="C12387" s="3">
        <v>3269</v>
      </c>
      <c r="J12387" s="2"/>
    </row>
    <row r="12388" spans="1:10" ht="16">
      <c r="A12388" s="3">
        <v>25</v>
      </c>
      <c r="B12388" s="7">
        <v>40458</v>
      </c>
      <c r="C12388" s="3">
        <v>3269</v>
      </c>
      <c r="J12388" s="2"/>
    </row>
    <row r="12389" spans="1:10" ht="16">
      <c r="A12389" s="3">
        <v>50</v>
      </c>
      <c r="B12389" s="7">
        <v>40458</v>
      </c>
      <c r="C12389" s="3">
        <v>3269</v>
      </c>
      <c r="J12389" s="2"/>
    </row>
    <row r="12390" spans="1:10" ht="16">
      <c r="A12390" s="3">
        <v>100</v>
      </c>
      <c r="B12390" s="7">
        <v>40458</v>
      </c>
      <c r="C12390" s="3">
        <v>3269</v>
      </c>
      <c r="J12390" s="2"/>
    </row>
    <row r="12391" spans="1:10" ht="16">
      <c r="A12391" s="3">
        <v>50</v>
      </c>
      <c r="B12391" s="7">
        <v>40414</v>
      </c>
      <c r="C12391" s="3">
        <v>3273</v>
      </c>
      <c r="J12391" s="2"/>
    </row>
    <row r="12392" spans="1:10" ht="16">
      <c r="A12392" s="3">
        <v>50</v>
      </c>
      <c r="B12392" s="7">
        <v>40415</v>
      </c>
      <c r="C12392" s="3">
        <v>3273</v>
      </c>
      <c r="J12392" s="2"/>
    </row>
    <row r="12393" spans="1:10" ht="16">
      <c r="A12393" s="3">
        <v>50</v>
      </c>
      <c r="B12393" s="7">
        <v>40415</v>
      </c>
      <c r="C12393" s="3">
        <v>3273</v>
      </c>
      <c r="J12393" s="2"/>
    </row>
    <row r="12394" spans="1:10" ht="16">
      <c r="A12394" s="3">
        <v>100</v>
      </c>
      <c r="B12394" s="7">
        <v>40416</v>
      </c>
      <c r="C12394" s="3">
        <v>3273</v>
      </c>
      <c r="J12394" s="2"/>
    </row>
    <row r="12395" spans="1:10" ht="16">
      <c r="A12395" s="3">
        <v>25</v>
      </c>
      <c r="B12395" s="7">
        <v>40416</v>
      </c>
      <c r="C12395" s="3">
        <v>3273</v>
      </c>
      <c r="J12395" s="2"/>
    </row>
    <row r="12396" spans="1:10" ht="16">
      <c r="A12396" s="3">
        <v>10</v>
      </c>
      <c r="B12396" s="7">
        <v>40416</v>
      </c>
      <c r="C12396" s="3">
        <v>3273</v>
      </c>
      <c r="J12396" s="2"/>
    </row>
    <row r="12397" spans="1:10" ht="16">
      <c r="A12397" s="3">
        <v>100</v>
      </c>
      <c r="B12397" s="7">
        <v>40420</v>
      </c>
      <c r="C12397" s="3">
        <v>3273</v>
      </c>
      <c r="J12397" s="2"/>
    </row>
    <row r="12398" spans="1:10" ht="16">
      <c r="A12398" s="3">
        <v>10</v>
      </c>
      <c r="B12398" s="7">
        <v>40420</v>
      </c>
      <c r="C12398" s="3">
        <v>3273</v>
      </c>
      <c r="J12398" s="2"/>
    </row>
    <row r="12399" spans="1:10" ht="16">
      <c r="A12399" s="3">
        <v>25</v>
      </c>
      <c r="B12399" s="7">
        <v>40428</v>
      </c>
      <c r="C12399" s="3">
        <v>3273</v>
      </c>
      <c r="J12399" s="2"/>
    </row>
    <row r="12400" spans="1:10" ht="16">
      <c r="A12400" s="3">
        <v>30</v>
      </c>
      <c r="B12400" s="7">
        <v>40430</v>
      </c>
      <c r="C12400" s="3">
        <v>3273</v>
      </c>
      <c r="J12400" s="2"/>
    </row>
    <row r="12401" spans="1:10" ht="16">
      <c r="A12401" s="3">
        <v>50</v>
      </c>
      <c r="B12401" s="7">
        <v>40435</v>
      </c>
      <c r="C12401" s="3">
        <v>3273</v>
      </c>
      <c r="J12401" s="2"/>
    </row>
    <row r="12402" spans="1:10" ht="16">
      <c r="A12402" s="3">
        <v>25</v>
      </c>
      <c r="B12402" s="7">
        <v>40429</v>
      </c>
      <c r="C12402" s="3">
        <v>3280</v>
      </c>
      <c r="J12402" s="2"/>
    </row>
    <row r="12403" spans="1:10" ht="16">
      <c r="A12403" s="3">
        <v>25</v>
      </c>
      <c r="B12403" s="7">
        <v>40442</v>
      </c>
      <c r="C12403" s="3">
        <v>3280</v>
      </c>
      <c r="J12403" s="2"/>
    </row>
    <row r="12404" spans="1:10" ht="16">
      <c r="A12404" s="3">
        <v>100</v>
      </c>
      <c r="B12404" s="7">
        <v>40451</v>
      </c>
      <c r="C12404" s="3">
        <v>3280</v>
      </c>
      <c r="J12404" s="2"/>
    </row>
    <row r="12405" spans="1:10" ht="16">
      <c r="A12405" s="3">
        <v>250</v>
      </c>
      <c r="B12405" s="7">
        <v>40436</v>
      </c>
      <c r="C12405" s="3">
        <v>3286</v>
      </c>
      <c r="J12405" s="2"/>
    </row>
    <row r="12406" spans="1:10" ht="16">
      <c r="A12406" s="3">
        <v>25</v>
      </c>
      <c r="B12406" s="7">
        <v>40436</v>
      </c>
      <c r="C12406" s="3">
        <v>3286</v>
      </c>
      <c r="J12406" s="2"/>
    </row>
    <row r="12407" spans="1:10" ht="16">
      <c r="A12407" s="3">
        <v>25</v>
      </c>
      <c r="B12407" s="7">
        <v>40437</v>
      </c>
      <c r="C12407" s="3">
        <v>3286</v>
      </c>
      <c r="J12407" s="2"/>
    </row>
    <row r="12408" spans="1:10" ht="16">
      <c r="A12408" s="3">
        <v>25</v>
      </c>
      <c r="B12408" s="7">
        <v>40437</v>
      </c>
      <c r="C12408" s="3">
        <v>3286</v>
      </c>
      <c r="J12408" s="2"/>
    </row>
    <row r="12409" spans="1:10" ht="16">
      <c r="A12409" s="3">
        <v>50</v>
      </c>
      <c r="B12409" s="7">
        <v>40441</v>
      </c>
      <c r="C12409" s="3">
        <v>3286</v>
      </c>
      <c r="J12409" s="2"/>
    </row>
    <row r="12410" spans="1:10" ht="16">
      <c r="A12410" s="3">
        <v>6</v>
      </c>
      <c r="B12410" s="7">
        <v>40451</v>
      </c>
      <c r="C12410" s="3">
        <v>3286</v>
      </c>
      <c r="J12410" s="2"/>
    </row>
    <row r="12411" spans="1:10" ht="16">
      <c r="A12411" s="3">
        <v>25</v>
      </c>
      <c r="B12411" s="7">
        <v>40485</v>
      </c>
      <c r="C12411" s="3">
        <v>3286</v>
      </c>
      <c r="J12411" s="2"/>
    </row>
    <row r="12412" spans="1:10" ht="16">
      <c r="A12412" s="3">
        <v>5</v>
      </c>
      <c r="B12412" s="7">
        <v>40415</v>
      </c>
      <c r="C12412" s="3">
        <v>3289</v>
      </c>
      <c r="J12412" s="2"/>
    </row>
    <row r="12413" spans="1:10" ht="16">
      <c r="A12413" s="3">
        <v>275</v>
      </c>
      <c r="B12413" s="7">
        <v>40415</v>
      </c>
      <c r="C12413" s="3">
        <v>3289</v>
      </c>
      <c r="J12413" s="2"/>
    </row>
    <row r="12414" spans="1:10" ht="16">
      <c r="A12414" s="3">
        <v>100</v>
      </c>
      <c r="B12414" s="7">
        <v>40415</v>
      </c>
      <c r="C12414" s="3">
        <v>3289</v>
      </c>
      <c r="J12414" s="2"/>
    </row>
    <row r="12415" spans="1:10" ht="16">
      <c r="A12415" s="3">
        <v>50</v>
      </c>
      <c r="B12415" s="7">
        <v>40417</v>
      </c>
      <c r="C12415" s="3">
        <v>3289</v>
      </c>
      <c r="J12415" s="2"/>
    </row>
    <row r="12416" spans="1:10" ht="16">
      <c r="A12416" s="3">
        <v>250</v>
      </c>
      <c r="B12416" s="7">
        <v>40422</v>
      </c>
      <c r="C12416" s="3">
        <v>3289</v>
      </c>
      <c r="J12416" s="2"/>
    </row>
    <row r="12417" spans="1:10" ht="16">
      <c r="A12417" s="3">
        <v>60</v>
      </c>
      <c r="B12417" s="7">
        <v>40429</v>
      </c>
      <c r="C12417" s="3">
        <v>3289</v>
      </c>
      <c r="J12417" s="2"/>
    </row>
    <row r="12418" spans="1:10" ht="16">
      <c r="A12418" s="3">
        <v>80</v>
      </c>
      <c r="B12418" s="7">
        <v>40414</v>
      </c>
      <c r="C12418" s="3">
        <v>3296</v>
      </c>
      <c r="J12418" s="2"/>
    </row>
    <row r="12419" spans="1:10" ht="16">
      <c r="A12419" s="3">
        <v>20</v>
      </c>
      <c r="B12419" s="7">
        <v>40414</v>
      </c>
      <c r="C12419" s="3">
        <v>3296</v>
      </c>
      <c r="J12419" s="2"/>
    </row>
    <row r="12420" spans="1:10" ht="16">
      <c r="A12420" s="3">
        <v>50</v>
      </c>
      <c r="B12420" s="7">
        <v>40415</v>
      </c>
      <c r="C12420" s="3">
        <v>3296</v>
      </c>
      <c r="J12420" s="2"/>
    </row>
    <row r="12421" spans="1:10" ht="16">
      <c r="A12421" s="3">
        <v>80</v>
      </c>
      <c r="B12421" s="7">
        <v>40416</v>
      </c>
      <c r="C12421" s="3">
        <v>3296</v>
      </c>
      <c r="J12421" s="2"/>
    </row>
    <row r="12422" spans="1:10" ht="16">
      <c r="A12422" s="3">
        <v>50</v>
      </c>
      <c r="B12422" s="7">
        <v>40416</v>
      </c>
      <c r="C12422" s="3">
        <v>3296</v>
      </c>
      <c r="J12422" s="2"/>
    </row>
    <row r="12423" spans="1:10" ht="16">
      <c r="A12423" s="3">
        <v>25</v>
      </c>
      <c r="B12423" s="7">
        <v>40417</v>
      </c>
      <c r="C12423" s="3">
        <v>3296</v>
      </c>
      <c r="J12423" s="2"/>
    </row>
    <row r="12424" spans="1:10" ht="16">
      <c r="A12424" s="3">
        <v>25</v>
      </c>
      <c r="B12424" s="7">
        <v>40417</v>
      </c>
      <c r="C12424" s="3">
        <v>3296</v>
      </c>
      <c r="J12424" s="2"/>
    </row>
    <row r="12425" spans="1:10" ht="16">
      <c r="A12425" s="3">
        <v>50</v>
      </c>
      <c r="B12425" s="7">
        <v>40418</v>
      </c>
      <c r="C12425" s="3">
        <v>3296</v>
      </c>
      <c r="J12425" s="2"/>
    </row>
    <row r="12426" spans="1:10" ht="16">
      <c r="A12426" s="3">
        <v>50</v>
      </c>
      <c r="B12426" s="7">
        <v>40422</v>
      </c>
      <c r="C12426" s="3">
        <v>3296</v>
      </c>
      <c r="J12426" s="2"/>
    </row>
    <row r="12427" spans="1:10" ht="16">
      <c r="A12427" s="3">
        <v>50</v>
      </c>
      <c r="B12427" s="7">
        <v>40425</v>
      </c>
      <c r="C12427" s="3">
        <v>3296</v>
      </c>
      <c r="J12427" s="2"/>
    </row>
    <row r="12428" spans="1:10" ht="16">
      <c r="A12428" s="3">
        <v>50</v>
      </c>
      <c r="B12428" s="7">
        <v>40428</v>
      </c>
      <c r="C12428" s="3">
        <v>3296</v>
      </c>
      <c r="J12428" s="2"/>
    </row>
    <row r="12429" spans="1:10" ht="16">
      <c r="A12429" s="3">
        <v>100</v>
      </c>
      <c r="B12429" s="7">
        <v>40440</v>
      </c>
      <c r="C12429" s="3">
        <v>3296</v>
      </c>
      <c r="J12429" s="2"/>
    </row>
    <row r="12430" spans="1:10" ht="16">
      <c r="A12430" s="3">
        <v>70</v>
      </c>
      <c r="B12430" s="7">
        <v>40444</v>
      </c>
      <c r="C12430" s="3">
        <v>3296</v>
      </c>
      <c r="J12430" s="2"/>
    </row>
    <row r="12431" spans="1:10" ht="16">
      <c r="A12431" s="3">
        <v>10</v>
      </c>
      <c r="B12431" s="7">
        <v>40445</v>
      </c>
      <c r="C12431" s="3">
        <v>3296</v>
      </c>
      <c r="J12431" s="2"/>
    </row>
    <row r="12432" spans="1:10" ht="16">
      <c r="A12432" s="3">
        <v>90</v>
      </c>
      <c r="B12432" s="7">
        <v>40449</v>
      </c>
      <c r="C12432" s="3">
        <v>3296</v>
      </c>
      <c r="J12432" s="2"/>
    </row>
    <row r="12433" spans="1:10" ht="16">
      <c r="A12433" s="3">
        <v>20</v>
      </c>
      <c r="B12433" s="7">
        <v>40449</v>
      </c>
      <c r="C12433" s="3">
        <v>3296</v>
      </c>
      <c r="J12433" s="2"/>
    </row>
    <row r="12434" spans="1:10" ht="16">
      <c r="A12434" s="3">
        <v>180</v>
      </c>
      <c r="B12434" s="7">
        <v>40453</v>
      </c>
      <c r="C12434" s="3">
        <v>3296</v>
      </c>
      <c r="J12434" s="2"/>
    </row>
    <row r="12435" spans="1:10" ht="16">
      <c r="A12435" s="3">
        <v>25</v>
      </c>
      <c r="B12435" s="7">
        <v>40454</v>
      </c>
      <c r="C12435" s="3">
        <v>3296</v>
      </c>
      <c r="J12435" s="2"/>
    </row>
    <row r="12436" spans="1:10" ht="16">
      <c r="A12436" s="3">
        <v>260</v>
      </c>
      <c r="B12436" s="7">
        <v>40418</v>
      </c>
      <c r="C12436" s="3">
        <v>3298</v>
      </c>
      <c r="J12436" s="2"/>
    </row>
    <row r="12437" spans="1:10" ht="16">
      <c r="A12437" s="3">
        <v>25</v>
      </c>
      <c r="B12437" s="7">
        <v>40426</v>
      </c>
      <c r="C12437" s="3">
        <v>3298</v>
      </c>
      <c r="J12437" s="2"/>
    </row>
    <row r="12438" spans="1:10" ht="16">
      <c r="A12438" s="3">
        <v>400</v>
      </c>
      <c r="B12438" s="7">
        <v>40429</v>
      </c>
      <c r="C12438" s="3">
        <v>3298</v>
      </c>
      <c r="J12438" s="2"/>
    </row>
    <row r="12439" spans="1:10" ht="16">
      <c r="A12439" s="3">
        <v>25</v>
      </c>
      <c r="B12439" s="7">
        <v>40432</v>
      </c>
      <c r="C12439" s="3">
        <v>3298</v>
      </c>
      <c r="J12439" s="2"/>
    </row>
    <row r="12440" spans="1:10" ht="16">
      <c r="A12440" s="3">
        <v>25</v>
      </c>
      <c r="B12440" s="7">
        <v>40436</v>
      </c>
      <c r="C12440" s="3">
        <v>3298</v>
      </c>
      <c r="J12440" s="2"/>
    </row>
    <row r="12441" spans="1:10" ht="16">
      <c r="A12441" s="3">
        <v>25</v>
      </c>
      <c r="B12441" s="7">
        <v>40436</v>
      </c>
      <c r="C12441" s="3">
        <v>3298</v>
      </c>
      <c r="J12441" s="2"/>
    </row>
    <row r="12442" spans="1:10" ht="16">
      <c r="A12442" s="3">
        <v>100</v>
      </c>
      <c r="B12442" s="7">
        <v>40439</v>
      </c>
      <c r="C12442" s="3">
        <v>3298</v>
      </c>
      <c r="J12442" s="2"/>
    </row>
    <row r="12443" spans="1:10" ht="16">
      <c r="A12443" s="3">
        <v>100</v>
      </c>
      <c r="B12443" s="7">
        <v>40450</v>
      </c>
      <c r="C12443" s="3">
        <v>3298</v>
      </c>
      <c r="J12443" s="2"/>
    </row>
    <row r="12444" spans="1:10" ht="16">
      <c r="A12444" s="3">
        <v>10</v>
      </c>
      <c r="B12444" s="7">
        <v>40451</v>
      </c>
      <c r="C12444" s="3">
        <v>3298</v>
      </c>
      <c r="J12444" s="2"/>
    </row>
    <row r="12445" spans="1:10" ht="16">
      <c r="A12445" s="3">
        <v>30</v>
      </c>
      <c r="B12445" s="7">
        <v>40453</v>
      </c>
      <c r="C12445" s="3">
        <v>3298</v>
      </c>
      <c r="J12445" s="2"/>
    </row>
    <row r="12446" spans="1:10" ht="16">
      <c r="A12446" s="3">
        <v>250</v>
      </c>
      <c r="B12446" s="7">
        <v>40453</v>
      </c>
      <c r="C12446" s="3">
        <v>3298</v>
      </c>
      <c r="J12446" s="2"/>
    </row>
    <row r="12447" spans="1:10" ht="16">
      <c r="A12447" s="3">
        <v>25</v>
      </c>
      <c r="B12447" s="7">
        <v>40457</v>
      </c>
      <c r="C12447" s="3">
        <v>3298</v>
      </c>
      <c r="J12447" s="2"/>
    </row>
    <row r="12448" spans="1:10" ht="16">
      <c r="A12448" s="3">
        <v>25</v>
      </c>
      <c r="B12448" s="7">
        <v>40458</v>
      </c>
      <c r="C12448" s="3">
        <v>3298</v>
      </c>
      <c r="J12448" s="2"/>
    </row>
    <row r="12449" spans="1:10" ht="16">
      <c r="A12449" s="3">
        <v>50</v>
      </c>
      <c r="B12449" s="7">
        <v>40458</v>
      </c>
      <c r="C12449" s="3">
        <v>3298</v>
      </c>
      <c r="J12449" s="2"/>
    </row>
    <row r="12450" spans="1:10" ht="16">
      <c r="A12450" s="3">
        <v>100</v>
      </c>
      <c r="B12450" s="7">
        <v>40459</v>
      </c>
      <c r="C12450" s="3">
        <v>3298</v>
      </c>
      <c r="J12450" s="2"/>
    </row>
    <row r="12451" spans="1:10" ht="16">
      <c r="A12451" s="3">
        <v>25</v>
      </c>
      <c r="B12451" s="7">
        <v>40459</v>
      </c>
      <c r="C12451" s="3">
        <v>3298</v>
      </c>
      <c r="J12451" s="2"/>
    </row>
    <row r="12452" spans="1:10" ht="16">
      <c r="A12452" s="3">
        <v>400</v>
      </c>
      <c r="B12452" s="7">
        <v>40460</v>
      </c>
      <c r="C12452" s="3">
        <v>3298</v>
      </c>
      <c r="J12452" s="2"/>
    </row>
    <row r="12453" spans="1:10" ht="16">
      <c r="A12453" s="3">
        <v>75</v>
      </c>
      <c r="B12453" s="7">
        <v>40461</v>
      </c>
      <c r="C12453" s="3">
        <v>3298</v>
      </c>
      <c r="J12453" s="2"/>
    </row>
    <row r="12454" spans="1:10" ht="16">
      <c r="A12454" s="3">
        <v>25</v>
      </c>
      <c r="B12454" s="7">
        <v>40462</v>
      </c>
      <c r="C12454" s="3">
        <v>3298</v>
      </c>
      <c r="J12454" s="2"/>
    </row>
    <row r="12455" spans="1:10" ht="16">
      <c r="A12455" s="3">
        <v>10</v>
      </c>
      <c r="B12455" s="7">
        <v>40462</v>
      </c>
      <c r="C12455" s="3">
        <v>3298</v>
      </c>
      <c r="J12455" s="2"/>
    </row>
    <row r="12456" spans="1:10" ht="16">
      <c r="A12456" s="3">
        <v>25</v>
      </c>
      <c r="B12456" s="7">
        <v>40463</v>
      </c>
      <c r="C12456" s="3">
        <v>3298</v>
      </c>
      <c r="J12456" s="2"/>
    </row>
    <row r="12457" spans="1:10" ht="16">
      <c r="A12457" s="3">
        <v>120</v>
      </c>
      <c r="B12457" s="7">
        <v>40422</v>
      </c>
      <c r="C12457" s="3">
        <v>3310</v>
      </c>
      <c r="J12457" s="2"/>
    </row>
    <row r="12458" spans="1:10" ht="16">
      <c r="A12458" s="3">
        <v>250</v>
      </c>
      <c r="B12458" s="7">
        <v>40421</v>
      </c>
      <c r="C12458" s="3">
        <v>3311</v>
      </c>
      <c r="J12458" s="2"/>
    </row>
    <row r="12459" spans="1:10" ht="16">
      <c r="A12459" s="3">
        <v>30</v>
      </c>
      <c r="B12459" s="7">
        <v>40427</v>
      </c>
      <c r="C12459" s="3">
        <v>3311</v>
      </c>
      <c r="J12459" s="2"/>
    </row>
    <row r="12460" spans="1:10" ht="16">
      <c r="A12460" s="3">
        <v>10</v>
      </c>
      <c r="B12460" s="7">
        <v>40429</v>
      </c>
      <c r="C12460" s="3">
        <v>3311</v>
      </c>
      <c r="J12460" s="2"/>
    </row>
    <row r="12461" spans="1:10" ht="16">
      <c r="A12461" s="3">
        <v>60</v>
      </c>
      <c r="B12461" s="7">
        <v>40429</v>
      </c>
      <c r="C12461" s="3">
        <v>3311</v>
      </c>
      <c r="J12461" s="2"/>
    </row>
    <row r="12462" spans="1:10" ht="16">
      <c r="A12462" s="3">
        <v>50</v>
      </c>
      <c r="B12462" s="7">
        <v>40432</v>
      </c>
      <c r="C12462" s="3">
        <v>3311</v>
      </c>
      <c r="J12462" s="2"/>
    </row>
    <row r="12463" spans="1:10" ht="16">
      <c r="A12463" s="3">
        <v>50</v>
      </c>
      <c r="B12463" s="7">
        <v>40436</v>
      </c>
      <c r="C12463" s="3">
        <v>3311</v>
      </c>
      <c r="J12463" s="2"/>
    </row>
    <row r="12464" spans="1:10" ht="16">
      <c r="A12464" s="3">
        <v>35</v>
      </c>
      <c r="B12464" s="7">
        <v>40456</v>
      </c>
      <c r="C12464" s="3">
        <v>3311</v>
      </c>
      <c r="J12464" s="2"/>
    </row>
    <row r="12465" spans="1:10" ht="16">
      <c r="A12465" s="3">
        <v>10</v>
      </c>
      <c r="B12465" s="7">
        <v>40430</v>
      </c>
      <c r="C12465" s="3">
        <v>3338</v>
      </c>
      <c r="J12465" s="2"/>
    </row>
    <row r="12466" spans="1:10" ht="16">
      <c r="A12466" s="3">
        <v>10</v>
      </c>
      <c r="B12466" s="7">
        <v>40431</v>
      </c>
      <c r="C12466" s="3">
        <v>3338</v>
      </c>
      <c r="J12466" s="2"/>
    </row>
    <row r="12467" spans="1:10" ht="16">
      <c r="A12467" s="3">
        <v>100</v>
      </c>
      <c r="B12467" s="7">
        <v>40432</v>
      </c>
      <c r="C12467" s="3">
        <v>3338</v>
      </c>
      <c r="J12467" s="2"/>
    </row>
    <row r="12468" spans="1:10" ht="16">
      <c r="A12468" s="3">
        <v>50</v>
      </c>
      <c r="B12468" s="7">
        <v>40432</v>
      </c>
      <c r="C12468" s="3">
        <v>3338</v>
      </c>
      <c r="J12468" s="2"/>
    </row>
    <row r="12469" spans="1:10" ht="16">
      <c r="A12469" s="3">
        <v>50</v>
      </c>
      <c r="B12469" s="7">
        <v>40432</v>
      </c>
      <c r="C12469" s="3">
        <v>3338</v>
      </c>
      <c r="J12469" s="2"/>
    </row>
    <row r="12470" spans="1:10" ht="16">
      <c r="A12470" s="3">
        <v>50</v>
      </c>
      <c r="B12470" s="7">
        <v>40436</v>
      </c>
      <c r="C12470" s="3">
        <v>3338</v>
      </c>
      <c r="J12470" s="2"/>
    </row>
    <row r="12471" spans="1:10" ht="16">
      <c r="A12471" s="3">
        <v>50</v>
      </c>
      <c r="B12471" s="7">
        <v>40437</v>
      </c>
      <c r="C12471" s="3">
        <v>3338</v>
      </c>
      <c r="J12471" s="2"/>
    </row>
    <row r="12472" spans="1:10" ht="16">
      <c r="A12472" s="3">
        <v>20</v>
      </c>
      <c r="B12472" s="7">
        <v>40434</v>
      </c>
      <c r="C12472" s="3">
        <v>3354</v>
      </c>
      <c r="J12472" s="2"/>
    </row>
    <row r="12473" spans="1:10" ht="16">
      <c r="A12473" s="3">
        <v>35</v>
      </c>
      <c r="B12473" s="7">
        <v>40434</v>
      </c>
      <c r="C12473" s="3">
        <v>3354</v>
      </c>
      <c r="J12473" s="2"/>
    </row>
    <row r="12474" spans="1:10" ht="16">
      <c r="A12474" s="3">
        <v>50</v>
      </c>
      <c r="B12474" s="7">
        <v>40434</v>
      </c>
      <c r="C12474" s="3">
        <v>3354</v>
      </c>
      <c r="J12474" s="2"/>
    </row>
    <row r="12475" spans="1:10" ht="16">
      <c r="A12475" s="3">
        <v>25</v>
      </c>
      <c r="B12475" s="7">
        <v>40434</v>
      </c>
      <c r="C12475" s="3">
        <v>3354</v>
      </c>
      <c r="J12475" s="2"/>
    </row>
    <row r="12476" spans="1:10" ht="16">
      <c r="A12476" s="3">
        <v>25</v>
      </c>
      <c r="B12476" s="7">
        <v>40434</v>
      </c>
      <c r="C12476" s="3">
        <v>3354</v>
      </c>
      <c r="J12476" s="2"/>
    </row>
    <row r="12477" spans="1:10" ht="16">
      <c r="A12477" s="3">
        <v>25</v>
      </c>
      <c r="B12477" s="7">
        <v>40435</v>
      </c>
      <c r="C12477" s="3">
        <v>3354</v>
      </c>
      <c r="J12477" s="2"/>
    </row>
    <row r="12478" spans="1:10" ht="16">
      <c r="A12478" s="3">
        <v>165</v>
      </c>
      <c r="B12478" s="7">
        <v>40436</v>
      </c>
      <c r="C12478" s="3">
        <v>3354</v>
      </c>
      <c r="J12478" s="2"/>
    </row>
    <row r="12479" spans="1:10" ht="16">
      <c r="A12479" s="3">
        <v>10</v>
      </c>
      <c r="B12479" s="7">
        <v>40436</v>
      </c>
      <c r="C12479" s="3">
        <v>3354</v>
      </c>
      <c r="J12479" s="2"/>
    </row>
    <row r="12480" spans="1:10" ht="16">
      <c r="A12480" s="3">
        <v>100</v>
      </c>
      <c r="B12480" s="7">
        <v>40437</v>
      </c>
      <c r="C12480" s="3">
        <v>3354</v>
      </c>
      <c r="J12480" s="2"/>
    </row>
    <row r="12481" spans="1:10" ht="16">
      <c r="A12481" s="3">
        <v>10</v>
      </c>
      <c r="B12481" s="7">
        <v>40437</v>
      </c>
      <c r="C12481" s="3">
        <v>3354</v>
      </c>
      <c r="J12481" s="2"/>
    </row>
    <row r="12482" spans="1:10" ht="16">
      <c r="A12482" s="3">
        <v>10</v>
      </c>
      <c r="B12482" s="7">
        <v>40437</v>
      </c>
      <c r="C12482" s="3">
        <v>3354</v>
      </c>
      <c r="J12482" s="2"/>
    </row>
    <row r="12483" spans="1:10" ht="16">
      <c r="A12483" s="3">
        <v>25</v>
      </c>
      <c r="B12483" s="7">
        <v>40437</v>
      </c>
      <c r="C12483" s="3">
        <v>3354</v>
      </c>
      <c r="J12483" s="2"/>
    </row>
    <row r="12484" spans="1:10" ht="16">
      <c r="A12484" s="3">
        <v>100</v>
      </c>
      <c r="B12484" s="7">
        <v>40438</v>
      </c>
      <c r="C12484" s="3">
        <v>3354</v>
      </c>
      <c r="J12484" s="2"/>
    </row>
    <row r="12485" spans="1:10" ht="16">
      <c r="A12485" s="3">
        <v>25</v>
      </c>
      <c r="B12485" s="7">
        <v>40438</v>
      </c>
      <c r="C12485" s="3">
        <v>3354</v>
      </c>
      <c r="J12485" s="2"/>
    </row>
    <row r="12486" spans="1:10" ht="16">
      <c r="A12486" s="3">
        <v>25</v>
      </c>
      <c r="B12486" s="7">
        <v>40438</v>
      </c>
      <c r="C12486" s="3">
        <v>3354</v>
      </c>
      <c r="J12486" s="2"/>
    </row>
    <row r="12487" spans="1:10" ht="16">
      <c r="A12487" s="3">
        <v>25</v>
      </c>
      <c r="B12487" s="7">
        <v>40438</v>
      </c>
      <c r="C12487" s="3">
        <v>3354</v>
      </c>
      <c r="J12487" s="2"/>
    </row>
    <row r="12488" spans="1:10" ht="16">
      <c r="A12488" s="3">
        <v>25</v>
      </c>
      <c r="B12488" s="7">
        <v>40439</v>
      </c>
      <c r="C12488" s="3">
        <v>3354</v>
      </c>
      <c r="J12488" s="2"/>
    </row>
    <row r="12489" spans="1:10" ht="16">
      <c r="A12489" s="3">
        <v>20</v>
      </c>
      <c r="B12489" s="7">
        <v>40440</v>
      </c>
      <c r="C12489" s="3">
        <v>3354</v>
      </c>
      <c r="J12489" s="2"/>
    </row>
    <row r="12490" spans="1:10" ht="16">
      <c r="A12490" s="3">
        <v>100</v>
      </c>
      <c r="B12490" s="7">
        <v>40441</v>
      </c>
      <c r="C12490" s="3">
        <v>3354</v>
      </c>
      <c r="J12490" s="2"/>
    </row>
    <row r="12491" spans="1:10" ht="16">
      <c r="A12491" s="3">
        <v>100</v>
      </c>
      <c r="B12491" s="7">
        <v>40444</v>
      </c>
      <c r="C12491" s="3">
        <v>3354</v>
      </c>
      <c r="J12491" s="2"/>
    </row>
    <row r="12492" spans="1:10" ht="16">
      <c r="A12492" s="3">
        <v>150</v>
      </c>
      <c r="B12492" s="7">
        <v>40444</v>
      </c>
      <c r="C12492" s="3">
        <v>3354</v>
      </c>
      <c r="J12492" s="2"/>
    </row>
    <row r="12493" spans="1:10" ht="16">
      <c r="A12493" s="3">
        <v>15</v>
      </c>
      <c r="B12493" s="7">
        <v>40445</v>
      </c>
      <c r="C12493" s="3">
        <v>3354</v>
      </c>
      <c r="J12493" s="2"/>
    </row>
    <row r="12494" spans="1:10" ht="16">
      <c r="A12494" s="3">
        <v>10</v>
      </c>
      <c r="B12494" s="7">
        <v>40445</v>
      </c>
      <c r="C12494" s="3">
        <v>3354</v>
      </c>
      <c r="J12494" s="2"/>
    </row>
    <row r="12495" spans="1:10" ht="16">
      <c r="A12495" s="3">
        <v>25</v>
      </c>
      <c r="B12495" s="7">
        <v>40445</v>
      </c>
      <c r="C12495" s="3">
        <v>3354</v>
      </c>
      <c r="J12495" s="2"/>
    </row>
    <row r="12496" spans="1:10" ht="16">
      <c r="A12496" s="3">
        <v>15</v>
      </c>
      <c r="B12496" s="7">
        <v>40446</v>
      </c>
      <c r="C12496" s="3">
        <v>3354</v>
      </c>
      <c r="J12496" s="2"/>
    </row>
    <row r="12497" spans="1:10" ht="16">
      <c r="A12497" s="3">
        <v>25</v>
      </c>
      <c r="B12497" s="7">
        <v>40448</v>
      </c>
      <c r="C12497" s="3">
        <v>3354</v>
      </c>
      <c r="J12497" s="2"/>
    </row>
    <row r="12498" spans="1:10" ht="16">
      <c r="A12498" s="3">
        <v>50</v>
      </c>
      <c r="B12498" s="7">
        <v>40451</v>
      </c>
      <c r="C12498" s="3">
        <v>3354</v>
      </c>
      <c r="J12498" s="2"/>
    </row>
    <row r="12499" spans="1:10" ht="16">
      <c r="A12499" s="3">
        <v>20</v>
      </c>
      <c r="B12499" s="7">
        <v>40451</v>
      </c>
      <c r="C12499" s="3">
        <v>3354</v>
      </c>
      <c r="J12499" s="2"/>
    </row>
    <row r="12500" spans="1:10" ht="16">
      <c r="A12500" s="3">
        <v>10</v>
      </c>
      <c r="B12500" s="7">
        <v>40451</v>
      </c>
      <c r="C12500" s="3">
        <v>3354</v>
      </c>
      <c r="J12500" s="2"/>
    </row>
    <row r="12501" spans="1:10" ht="16">
      <c r="A12501" s="3">
        <v>25</v>
      </c>
      <c r="B12501" s="7">
        <v>40451</v>
      </c>
      <c r="C12501" s="3">
        <v>3354</v>
      </c>
      <c r="J12501" s="2"/>
    </row>
    <row r="12502" spans="1:10" ht="16">
      <c r="A12502" s="3">
        <v>15</v>
      </c>
      <c r="B12502" s="7">
        <v>40455</v>
      </c>
      <c r="C12502" s="3">
        <v>3354</v>
      </c>
      <c r="J12502" s="2"/>
    </row>
    <row r="12503" spans="1:10" ht="16">
      <c r="A12503" s="3">
        <v>20</v>
      </c>
      <c r="B12503" s="7">
        <v>40456</v>
      </c>
      <c r="C12503" s="3">
        <v>3354</v>
      </c>
      <c r="J12503" s="2"/>
    </row>
    <row r="12504" spans="1:10" ht="16">
      <c r="A12504" s="3">
        <v>10</v>
      </c>
      <c r="B12504" s="7">
        <v>40456</v>
      </c>
      <c r="C12504" s="3">
        <v>3354</v>
      </c>
      <c r="J12504" s="2"/>
    </row>
    <row r="12505" spans="1:10" ht="16">
      <c r="A12505" s="3">
        <v>100</v>
      </c>
      <c r="B12505" s="7">
        <v>40456</v>
      </c>
      <c r="C12505" s="3">
        <v>3354</v>
      </c>
      <c r="J12505" s="2"/>
    </row>
    <row r="12506" spans="1:10" ht="16">
      <c r="A12506" s="3">
        <v>5</v>
      </c>
      <c r="B12506" s="7">
        <v>40456</v>
      </c>
      <c r="C12506" s="3">
        <v>3354</v>
      </c>
      <c r="J12506" s="2"/>
    </row>
    <row r="12507" spans="1:10" ht="16">
      <c r="A12507" s="3">
        <v>35</v>
      </c>
      <c r="B12507" s="7">
        <v>40457</v>
      </c>
      <c r="C12507" s="3">
        <v>3354</v>
      </c>
      <c r="J12507" s="2"/>
    </row>
    <row r="12508" spans="1:10" ht="16">
      <c r="A12508" s="3">
        <v>100</v>
      </c>
      <c r="B12508" s="7">
        <v>40458</v>
      </c>
      <c r="C12508" s="3">
        <v>3354</v>
      </c>
      <c r="J12508" s="2"/>
    </row>
    <row r="12509" spans="1:10" ht="16">
      <c r="A12509" s="3">
        <v>10</v>
      </c>
      <c r="B12509" s="7">
        <v>40458</v>
      </c>
      <c r="C12509" s="3">
        <v>3354</v>
      </c>
      <c r="J12509" s="2"/>
    </row>
    <row r="12510" spans="1:10" ht="16">
      <c r="A12510" s="3">
        <v>15</v>
      </c>
      <c r="B12510" s="7">
        <v>40458</v>
      </c>
      <c r="C12510" s="3">
        <v>3354</v>
      </c>
      <c r="J12510" s="2"/>
    </row>
    <row r="12511" spans="1:10" ht="16">
      <c r="A12511" s="3">
        <v>50</v>
      </c>
      <c r="B12511" s="7">
        <v>40458</v>
      </c>
      <c r="C12511" s="3">
        <v>3354</v>
      </c>
      <c r="J12511" s="2"/>
    </row>
    <row r="12512" spans="1:10" ht="16">
      <c r="A12512" s="3">
        <v>20</v>
      </c>
      <c r="B12512" s="7">
        <v>40458</v>
      </c>
      <c r="C12512" s="3">
        <v>3354</v>
      </c>
      <c r="J12512" s="2"/>
    </row>
    <row r="12513" spans="1:10" ht="16">
      <c r="A12513" s="3">
        <v>25</v>
      </c>
      <c r="B12513" s="7">
        <v>40459</v>
      </c>
      <c r="C12513" s="3">
        <v>3354</v>
      </c>
      <c r="J12513" s="2"/>
    </row>
    <row r="12514" spans="1:10" ht="16">
      <c r="A12514" s="3">
        <v>5</v>
      </c>
      <c r="B12514" s="7">
        <v>40459</v>
      </c>
      <c r="C12514" s="3">
        <v>3354</v>
      </c>
      <c r="J12514" s="2"/>
    </row>
    <row r="12515" spans="1:10" ht="16">
      <c r="A12515" s="3">
        <v>20</v>
      </c>
      <c r="B12515" s="7">
        <v>40459</v>
      </c>
      <c r="C12515" s="3">
        <v>3354</v>
      </c>
      <c r="J12515" s="2"/>
    </row>
    <row r="12516" spans="1:10" ht="16">
      <c r="A12516" s="3">
        <v>1000</v>
      </c>
      <c r="B12516" s="7">
        <v>40460</v>
      </c>
      <c r="C12516" s="3">
        <v>3354</v>
      </c>
      <c r="J12516" s="2"/>
    </row>
    <row r="12517" spans="1:10" ht="16">
      <c r="A12517" s="3">
        <v>10</v>
      </c>
      <c r="B12517" s="7">
        <v>40460</v>
      </c>
      <c r="C12517" s="3">
        <v>3354</v>
      </c>
      <c r="J12517" s="2"/>
    </row>
    <row r="12518" spans="1:10" ht="16">
      <c r="A12518" s="3">
        <v>25</v>
      </c>
      <c r="B12518" s="7">
        <v>40460</v>
      </c>
      <c r="C12518" s="3">
        <v>3354</v>
      </c>
      <c r="J12518" s="2"/>
    </row>
    <row r="12519" spans="1:10" ht="16">
      <c r="A12519" s="3">
        <v>40</v>
      </c>
      <c r="B12519" s="7">
        <v>40461</v>
      </c>
      <c r="C12519" s="3">
        <v>3354</v>
      </c>
      <c r="J12519" s="2"/>
    </row>
    <row r="12520" spans="1:10" ht="16">
      <c r="A12520" s="3">
        <v>100</v>
      </c>
      <c r="B12520" s="7">
        <v>40462</v>
      </c>
      <c r="C12520" s="3">
        <v>3354</v>
      </c>
      <c r="J12520" s="2"/>
    </row>
    <row r="12521" spans="1:10" ht="16">
      <c r="A12521" s="3">
        <v>50</v>
      </c>
      <c r="B12521" s="7">
        <v>40462</v>
      </c>
      <c r="C12521" s="3">
        <v>3354</v>
      </c>
      <c r="J12521" s="2"/>
    </row>
    <row r="12522" spans="1:10" ht="16">
      <c r="A12522" s="3">
        <v>80</v>
      </c>
      <c r="B12522" s="7">
        <v>40462</v>
      </c>
      <c r="C12522" s="3">
        <v>3354</v>
      </c>
      <c r="J12522" s="2"/>
    </row>
    <row r="12523" spans="1:10" ht="16">
      <c r="A12523" s="3">
        <v>10</v>
      </c>
      <c r="B12523" s="7">
        <v>40436</v>
      </c>
      <c r="C12523" s="3">
        <v>3355</v>
      </c>
      <c r="J12523" s="2"/>
    </row>
    <row r="12524" spans="1:10" ht="16">
      <c r="A12524" s="3">
        <v>10</v>
      </c>
      <c r="B12524" s="7">
        <v>40436</v>
      </c>
      <c r="C12524" s="3">
        <v>3355</v>
      </c>
      <c r="J12524" s="2"/>
    </row>
    <row r="12525" spans="1:10" ht="16">
      <c r="A12525" s="3">
        <v>10</v>
      </c>
      <c r="B12525" s="7">
        <v>40436</v>
      </c>
      <c r="C12525" s="3">
        <v>3355</v>
      </c>
      <c r="J12525" s="2"/>
    </row>
    <row r="12526" spans="1:10" ht="16">
      <c r="A12526" s="3">
        <v>20</v>
      </c>
      <c r="B12526" s="7">
        <v>40437</v>
      </c>
      <c r="C12526" s="3">
        <v>3355</v>
      </c>
      <c r="J12526" s="2"/>
    </row>
    <row r="12527" spans="1:10" ht="16">
      <c r="A12527" s="3">
        <v>25</v>
      </c>
      <c r="B12527" s="7">
        <v>40442</v>
      </c>
      <c r="C12527" s="3">
        <v>3355</v>
      </c>
      <c r="J12527" s="2"/>
    </row>
    <row r="12528" spans="1:10" ht="16">
      <c r="A12528" s="3">
        <v>50</v>
      </c>
      <c r="B12528" s="7">
        <v>40442</v>
      </c>
      <c r="C12528" s="3">
        <v>3355</v>
      </c>
      <c r="J12528" s="2"/>
    </row>
    <row r="12529" spans="1:10" ht="16">
      <c r="A12529" s="3">
        <v>25</v>
      </c>
      <c r="B12529" s="7">
        <v>40466</v>
      </c>
      <c r="C12529" s="3">
        <v>3355</v>
      </c>
      <c r="J12529" s="2"/>
    </row>
    <row r="12530" spans="1:10" ht="16">
      <c r="A12530" s="3">
        <v>100</v>
      </c>
      <c r="B12530" s="7">
        <v>40435</v>
      </c>
      <c r="C12530" s="3">
        <v>3379</v>
      </c>
      <c r="J12530" s="2"/>
    </row>
    <row r="12531" spans="1:10" ht="16">
      <c r="A12531" s="3">
        <v>110</v>
      </c>
      <c r="B12531" s="7">
        <v>40436</v>
      </c>
      <c r="C12531" s="3">
        <v>3379</v>
      </c>
      <c r="J12531" s="2"/>
    </row>
    <row r="12532" spans="1:10" ht="16">
      <c r="A12532" s="3">
        <v>100</v>
      </c>
      <c r="B12532" s="7">
        <v>40436</v>
      </c>
      <c r="C12532" s="3">
        <v>3379</v>
      </c>
      <c r="J12532" s="2"/>
    </row>
    <row r="12533" spans="1:10" ht="16">
      <c r="A12533" s="3">
        <v>10</v>
      </c>
      <c r="B12533" s="7">
        <v>40437</v>
      </c>
      <c r="C12533" s="3">
        <v>3379</v>
      </c>
      <c r="J12533" s="2"/>
    </row>
    <row r="12534" spans="1:10" ht="16">
      <c r="A12534" s="3">
        <v>152</v>
      </c>
      <c r="B12534" s="7">
        <v>40438</v>
      </c>
      <c r="C12534" s="3">
        <v>3379</v>
      </c>
      <c r="J12534" s="2"/>
    </row>
    <row r="12535" spans="1:10" ht="16">
      <c r="A12535" s="3">
        <v>20</v>
      </c>
      <c r="B12535" s="7">
        <v>40438</v>
      </c>
      <c r="C12535" s="3">
        <v>3379</v>
      </c>
      <c r="J12535" s="2"/>
    </row>
    <row r="12536" spans="1:10" ht="16">
      <c r="A12536" s="3">
        <v>20</v>
      </c>
      <c r="B12536" s="7">
        <v>40444</v>
      </c>
      <c r="C12536" s="3">
        <v>3379</v>
      </c>
      <c r="J12536" s="2"/>
    </row>
    <row r="12537" spans="1:10" ht="16">
      <c r="A12537" s="3">
        <v>500</v>
      </c>
      <c r="B12537" s="7">
        <v>40463</v>
      </c>
      <c r="C12537" s="3">
        <v>3379</v>
      </c>
      <c r="J12537" s="2"/>
    </row>
    <row r="12538" spans="1:10" ht="16">
      <c r="A12538" s="3">
        <v>25</v>
      </c>
      <c r="B12538" s="7">
        <v>40463</v>
      </c>
      <c r="C12538" s="3">
        <v>3379</v>
      </c>
      <c r="J12538" s="2"/>
    </row>
    <row r="12539" spans="1:10" ht="16">
      <c r="A12539" s="3">
        <v>50</v>
      </c>
      <c r="B12539" s="7">
        <v>40463</v>
      </c>
      <c r="C12539" s="3">
        <v>3379</v>
      </c>
      <c r="J12539" s="2"/>
    </row>
    <row r="12540" spans="1:10" ht="16">
      <c r="A12540" s="3">
        <v>200</v>
      </c>
      <c r="B12540" s="7">
        <v>40469</v>
      </c>
      <c r="C12540" s="3">
        <v>3379</v>
      </c>
      <c r="J12540" s="2"/>
    </row>
    <row r="12541" spans="1:10" ht="16">
      <c r="A12541" s="3">
        <v>24</v>
      </c>
      <c r="B12541" s="7">
        <v>40469</v>
      </c>
      <c r="C12541" s="3">
        <v>3379</v>
      </c>
      <c r="J12541" s="2"/>
    </row>
    <row r="12542" spans="1:10" ht="16">
      <c r="A12542" s="3">
        <v>40</v>
      </c>
      <c r="B12542" s="7">
        <v>40470</v>
      </c>
      <c r="C12542" s="3">
        <v>3379</v>
      </c>
      <c r="J12542" s="2"/>
    </row>
    <row r="12543" spans="1:10" ht="16">
      <c r="A12543" s="3">
        <v>200</v>
      </c>
      <c r="B12543" s="7">
        <v>40474</v>
      </c>
      <c r="C12543" s="3">
        <v>3379</v>
      </c>
      <c r="J12543" s="2"/>
    </row>
    <row r="12544" spans="1:10" ht="16">
      <c r="A12544" s="3">
        <v>25</v>
      </c>
      <c r="B12544" s="7">
        <v>40437</v>
      </c>
      <c r="C12544" s="3">
        <v>3395</v>
      </c>
      <c r="J12544" s="2"/>
    </row>
    <row r="12545" spans="1:10" ht="16">
      <c r="A12545" s="3">
        <v>10</v>
      </c>
      <c r="B12545" s="7">
        <v>40437</v>
      </c>
      <c r="C12545" s="3">
        <v>3395</v>
      </c>
      <c r="J12545" s="2"/>
    </row>
    <row r="12546" spans="1:10" ht="16">
      <c r="A12546" s="3">
        <v>5</v>
      </c>
      <c r="B12546" s="7">
        <v>40437</v>
      </c>
      <c r="C12546" s="3">
        <v>3395</v>
      </c>
      <c r="J12546" s="2"/>
    </row>
    <row r="12547" spans="1:10" ht="16">
      <c r="A12547" s="3">
        <v>50</v>
      </c>
      <c r="B12547" s="7">
        <v>40437</v>
      </c>
      <c r="C12547" s="3">
        <v>3395</v>
      </c>
      <c r="J12547" s="2"/>
    </row>
    <row r="12548" spans="1:10" ht="16">
      <c r="A12548" s="3">
        <v>50</v>
      </c>
      <c r="B12548" s="7">
        <v>40437</v>
      </c>
      <c r="C12548" s="3">
        <v>3395</v>
      </c>
      <c r="J12548" s="2"/>
    </row>
    <row r="12549" spans="1:10" ht="16">
      <c r="A12549" s="3">
        <v>25</v>
      </c>
      <c r="B12549" s="7">
        <v>40437</v>
      </c>
      <c r="C12549" s="3">
        <v>3395</v>
      </c>
      <c r="J12549" s="2"/>
    </row>
    <row r="12550" spans="1:10" ht="16">
      <c r="A12550" s="3">
        <v>25</v>
      </c>
      <c r="B12550" s="7">
        <v>40437</v>
      </c>
      <c r="C12550" s="3">
        <v>3395</v>
      </c>
      <c r="J12550" s="2"/>
    </row>
    <row r="12551" spans="1:10" ht="16">
      <c r="A12551" s="3">
        <v>150</v>
      </c>
      <c r="B12551" s="7">
        <v>40437</v>
      </c>
      <c r="C12551" s="3">
        <v>3395</v>
      </c>
      <c r="J12551" s="2"/>
    </row>
    <row r="12552" spans="1:10" ht="16">
      <c r="A12552" s="3">
        <v>50</v>
      </c>
      <c r="B12552" s="7">
        <v>40439</v>
      </c>
      <c r="C12552" s="3">
        <v>3395</v>
      </c>
      <c r="J12552" s="2"/>
    </row>
    <row r="12553" spans="1:10" ht="16">
      <c r="A12553" s="3">
        <v>25</v>
      </c>
      <c r="B12553" s="7">
        <v>40440</v>
      </c>
      <c r="C12553" s="3">
        <v>3395</v>
      </c>
      <c r="J12553" s="2"/>
    </row>
    <row r="12554" spans="1:10" ht="16">
      <c r="A12554" s="3">
        <v>25</v>
      </c>
      <c r="B12554" s="7">
        <v>40440</v>
      </c>
      <c r="C12554" s="3">
        <v>3395</v>
      </c>
      <c r="J12554" s="2"/>
    </row>
    <row r="12555" spans="1:10" ht="16">
      <c r="A12555" s="3">
        <v>25</v>
      </c>
      <c r="B12555" s="7">
        <v>40443</v>
      </c>
      <c r="C12555" s="3">
        <v>3395</v>
      </c>
      <c r="J12555" s="2"/>
    </row>
    <row r="12556" spans="1:10" ht="16">
      <c r="A12556" s="3">
        <v>1</v>
      </c>
      <c r="B12556" s="7">
        <v>40444</v>
      </c>
      <c r="C12556" s="3">
        <v>3395</v>
      </c>
      <c r="J12556" s="2"/>
    </row>
    <row r="12557" spans="1:10" ht="16">
      <c r="A12557" s="3">
        <v>10</v>
      </c>
      <c r="B12557" s="7">
        <v>40450</v>
      </c>
      <c r="C12557" s="3">
        <v>3395</v>
      </c>
      <c r="J12557" s="2"/>
    </row>
    <row r="12558" spans="1:10" ht="16">
      <c r="A12558" s="3">
        <v>10</v>
      </c>
      <c r="B12558" s="7">
        <v>40435</v>
      </c>
      <c r="C12558" s="3">
        <v>3418</v>
      </c>
      <c r="J12558" s="2"/>
    </row>
    <row r="12559" spans="1:10" ht="16">
      <c r="A12559" s="3">
        <v>10</v>
      </c>
      <c r="B12559" s="7">
        <v>40435</v>
      </c>
      <c r="C12559" s="3">
        <v>3418</v>
      </c>
      <c r="J12559" s="2"/>
    </row>
    <row r="12560" spans="1:10" ht="16">
      <c r="A12560" s="3">
        <v>10</v>
      </c>
      <c r="B12560" s="7">
        <v>40444</v>
      </c>
      <c r="C12560" s="3">
        <v>3418</v>
      </c>
      <c r="J12560" s="2"/>
    </row>
    <row r="12561" spans="1:10" ht="16">
      <c r="A12561" s="3">
        <v>25</v>
      </c>
      <c r="B12561" s="7">
        <v>40466</v>
      </c>
      <c r="C12561" s="3">
        <v>3418</v>
      </c>
      <c r="J12561" s="2"/>
    </row>
    <row r="12562" spans="1:10" ht="16">
      <c r="A12562" s="3">
        <v>25</v>
      </c>
      <c r="B12562" s="7">
        <v>40443</v>
      </c>
      <c r="C12562" s="3">
        <v>3420</v>
      </c>
      <c r="J12562" s="2"/>
    </row>
    <row r="12563" spans="1:10" ht="16">
      <c r="A12563" s="3">
        <v>25</v>
      </c>
      <c r="B12563" s="7">
        <v>40443</v>
      </c>
      <c r="C12563" s="3">
        <v>3420</v>
      </c>
      <c r="J12563" s="2"/>
    </row>
    <row r="12564" spans="1:10" ht="16">
      <c r="A12564" s="3">
        <v>25</v>
      </c>
      <c r="B12564" s="7">
        <v>40443</v>
      </c>
      <c r="C12564" s="3">
        <v>3420</v>
      </c>
      <c r="J12564" s="2"/>
    </row>
    <row r="12565" spans="1:10" ht="16">
      <c r="A12565" s="3">
        <v>25</v>
      </c>
      <c r="B12565" s="7">
        <v>40443</v>
      </c>
      <c r="C12565" s="3">
        <v>3420</v>
      </c>
      <c r="J12565" s="2"/>
    </row>
    <row r="12566" spans="1:10" ht="16">
      <c r="A12566" s="3">
        <v>900</v>
      </c>
      <c r="B12566" s="7">
        <v>40443</v>
      </c>
      <c r="C12566" s="3">
        <v>3420</v>
      </c>
      <c r="J12566" s="2"/>
    </row>
    <row r="12567" spans="1:10" ht="16">
      <c r="A12567" s="3">
        <v>25</v>
      </c>
      <c r="B12567" s="7">
        <v>40443</v>
      </c>
      <c r="C12567" s="3">
        <v>3420</v>
      </c>
      <c r="J12567" s="2"/>
    </row>
    <row r="12568" spans="1:10" ht="16">
      <c r="A12568" s="3">
        <v>10</v>
      </c>
      <c r="B12568" s="7">
        <v>40443</v>
      </c>
      <c r="C12568" s="3">
        <v>3420</v>
      </c>
      <c r="J12568" s="2"/>
    </row>
    <row r="12569" spans="1:10" ht="16">
      <c r="A12569" s="3">
        <v>25</v>
      </c>
      <c r="B12569" s="7">
        <v>40443</v>
      </c>
      <c r="C12569" s="3">
        <v>3420</v>
      </c>
      <c r="J12569" s="2"/>
    </row>
    <row r="12570" spans="1:10" ht="16">
      <c r="A12570" s="3">
        <v>20</v>
      </c>
      <c r="B12570" s="7">
        <v>40443</v>
      </c>
      <c r="C12570" s="3">
        <v>3420</v>
      </c>
      <c r="J12570" s="2"/>
    </row>
    <row r="12571" spans="1:10" ht="16">
      <c r="A12571" s="3">
        <v>25</v>
      </c>
      <c r="B12571" s="7">
        <v>40443</v>
      </c>
      <c r="C12571" s="3">
        <v>3420</v>
      </c>
      <c r="J12571" s="2"/>
    </row>
    <row r="12572" spans="1:10" ht="16">
      <c r="A12572" s="3">
        <v>25</v>
      </c>
      <c r="B12572" s="7">
        <v>40443</v>
      </c>
      <c r="C12572" s="3">
        <v>3420</v>
      </c>
      <c r="J12572" s="2"/>
    </row>
    <row r="12573" spans="1:10" ht="16">
      <c r="A12573" s="3">
        <v>25</v>
      </c>
      <c r="B12573" s="7">
        <v>40443</v>
      </c>
      <c r="C12573" s="3">
        <v>3420</v>
      </c>
      <c r="J12573" s="2"/>
    </row>
    <row r="12574" spans="1:10" ht="16">
      <c r="A12574" s="3">
        <v>20</v>
      </c>
      <c r="B12574" s="7">
        <v>40443</v>
      </c>
      <c r="C12574" s="3">
        <v>3420</v>
      </c>
      <c r="J12574" s="2"/>
    </row>
    <row r="12575" spans="1:10" ht="16">
      <c r="A12575" s="3">
        <v>50</v>
      </c>
      <c r="B12575" s="7">
        <v>40443</v>
      </c>
      <c r="C12575" s="3">
        <v>3420</v>
      </c>
      <c r="J12575" s="2"/>
    </row>
    <row r="12576" spans="1:10" ht="16">
      <c r="A12576" s="3">
        <v>100</v>
      </c>
      <c r="B12576" s="7">
        <v>40444</v>
      </c>
      <c r="C12576" s="3">
        <v>3420</v>
      </c>
      <c r="J12576" s="2"/>
    </row>
    <row r="12577" spans="1:10" ht="16">
      <c r="A12577" s="3">
        <v>50</v>
      </c>
      <c r="B12577" s="7">
        <v>40444</v>
      </c>
      <c r="C12577" s="3">
        <v>3420</v>
      </c>
      <c r="J12577" s="2"/>
    </row>
    <row r="12578" spans="1:10" ht="16">
      <c r="A12578" s="3">
        <v>25</v>
      </c>
      <c r="B12578" s="7">
        <v>40444</v>
      </c>
      <c r="C12578" s="3">
        <v>3420</v>
      </c>
      <c r="J12578" s="2"/>
    </row>
    <row r="12579" spans="1:10" ht="16">
      <c r="A12579" s="3">
        <v>50</v>
      </c>
      <c r="B12579" s="7">
        <v>40444</v>
      </c>
      <c r="C12579" s="3">
        <v>3420</v>
      </c>
      <c r="J12579" s="2"/>
    </row>
    <row r="12580" spans="1:10" ht="16">
      <c r="A12580" s="3">
        <v>100</v>
      </c>
      <c r="B12580" s="7">
        <v>40444</v>
      </c>
      <c r="C12580" s="3">
        <v>3420</v>
      </c>
      <c r="J12580" s="2"/>
    </row>
    <row r="12581" spans="1:10" ht="16">
      <c r="A12581" s="3">
        <v>15</v>
      </c>
      <c r="B12581" s="7">
        <v>40446</v>
      </c>
      <c r="C12581" s="3">
        <v>3420</v>
      </c>
      <c r="J12581" s="2"/>
    </row>
    <row r="12582" spans="1:10" ht="16">
      <c r="A12582" s="3">
        <v>10</v>
      </c>
      <c r="B12582" s="7">
        <v>40446</v>
      </c>
      <c r="C12582" s="3">
        <v>3420</v>
      </c>
      <c r="J12582" s="2"/>
    </row>
    <row r="12583" spans="1:10" ht="16">
      <c r="A12583" s="3">
        <v>20</v>
      </c>
      <c r="B12583" s="7">
        <v>40450</v>
      </c>
      <c r="C12583" s="3">
        <v>3420</v>
      </c>
      <c r="J12583" s="2"/>
    </row>
    <row r="12584" spans="1:10" ht="16">
      <c r="A12584" s="3">
        <v>25</v>
      </c>
      <c r="B12584" s="7">
        <v>40450</v>
      </c>
      <c r="C12584" s="3">
        <v>3420</v>
      </c>
      <c r="J12584" s="2"/>
    </row>
    <row r="12585" spans="1:10" ht="16">
      <c r="A12585" s="3">
        <v>25</v>
      </c>
      <c r="B12585" s="7">
        <v>40452</v>
      </c>
      <c r="C12585" s="3">
        <v>3420</v>
      </c>
      <c r="J12585" s="2"/>
    </row>
    <row r="12586" spans="1:10" ht="16">
      <c r="A12586" s="3">
        <v>10</v>
      </c>
      <c r="B12586" s="7">
        <v>40457</v>
      </c>
      <c r="C12586" s="3">
        <v>3420</v>
      </c>
      <c r="J12586" s="2"/>
    </row>
    <row r="12587" spans="1:10" ht="16">
      <c r="A12587" s="3">
        <v>100</v>
      </c>
      <c r="B12587" s="7">
        <v>40458</v>
      </c>
      <c r="C12587" s="3">
        <v>3420</v>
      </c>
      <c r="J12587" s="2"/>
    </row>
    <row r="12588" spans="1:10" ht="16">
      <c r="A12588" s="3">
        <v>50</v>
      </c>
      <c r="B12588" s="7">
        <v>40459</v>
      </c>
      <c r="C12588" s="3">
        <v>3420</v>
      </c>
      <c r="J12588" s="2"/>
    </row>
    <row r="12589" spans="1:10" ht="16">
      <c r="A12589" s="3">
        <v>25</v>
      </c>
      <c r="B12589" s="7">
        <v>40460</v>
      </c>
      <c r="C12589" s="3">
        <v>3420</v>
      </c>
      <c r="J12589" s="2"/>
    </row>
    <row r="12590" spans="1:10" ht="16">
      <c r="A12590" s="3">
        <v>25</v>
      </c>
      <c r="B12590" s="7">
        <v>40460</v>
      </c>
      <c r="C12590" s="3">
        <v>3420</v>
      </c>
      <c r="J12590" s="2"/>
    </row>
    <row r="12591" spans="1:10" ht="16">
      <c r="A12591" s="3">
        <v>50</v>
      </c>
      <c r="B12591" s="7">
        <v>40463</v>
      </c>
      <c r="C12591" s="3">
        <v>3420</v>
      </c>
      <c r="J12591" s="2"/>
    </row>
    <row r="12592" spans="1:10" ht="16">
      <c r="A12592" s="3">
        <v>125</v>
      </c>
      <c r="B12592" s="7">
        <v>40463</v>
      </c>
      <c r="C12592" s="3">
        <v>3420</v>
      </c>
      <c r="J12592" s="2"/>
    </row>
    <row r="12593" spans="1:10" ht="16">
      <c r="A12593" s="3">
        <v>25</v>
      </c>
      <c r="B12593" s="7">
        <v>40466</v>
      </c>
      <c r="C12593" s="3">
        <v>3420</v>
      </c>
      <c r="J12593" s="2"/>
    </row>
    <row r="12594" spans="1:10" ht="16">
      <c r="A12594" s="3">
        <v>50</v>
      </c>
      <c r="B12594" s="7">
        <v>40469</v>
      </c>
      <c r="C12594" s="3">
        <v>3420</v>
      </c>
      <c r="J12594" s="2"/>
    </row>
    <row r="12595" spans="1:10" ht="16">
      <c r="A12595" s="3">
        <v>20</v>
      </c>
      <c r="B12595" s="7">
        <v>40477</v>
      </c>
      <c r="C12595" s="3">
        <v>3420</v>
      </c>
      <c r="J12595" s="2"/>
    </row>
    <row r="12596" spans="1:10" ht="16">
      <c r="A12596" s="3">
        <v>15</v>
      </c>
      <c r="B12596" s="7">
        <v>40478</v>
      </c>
      <c r="C12596" s="3">
        <v>3420</v>
      </c>
      <c r="J12596" s="2"/>
    </row>
    <row r="12597" spans="1:10" ht="16">
      <c r="A12597" s="3">
        <v>25</v>
      </c>
      <c r="B12597" s="7">
        <v>40493</v>
      </c>
      <c r="C12597" s="3">
        <v>3420</v>
      </c>
      <c r="J12597" s="2"/>
    </row>
    <row r="12598" spans="1:10" ht="16">
      <c r="A12598" s="3">
        <v>75</v>
      </c>
      <c r="B12598" s="7">
        <v>40500</v>
      </c>
      <c r="C12598" s="3">
        <v>3420</v>
      </c>
      <c r="J12598" s="2"/>
    </row>
    <row r="12599" spans="1:10" ht="16">
      <c r="A12599" s="3">
        <v>100</v>
      </c>
      <c r="B12599" s="7">
        <v>40501</v>
      </c>
      <c r="C12599" s="3">
        <v>3420</v>
      </c>
      <c r="J12599" s="2"/>
    </row>
    <row r="12600" spans="1:10" ht="16">
      <c r="A12600" s="3">
        <v>25</v>
      </c>
      <c r="B12600" s="7">
        <v>40435</v>
      </c>
      <c r="C12600" s="3">
        <v>3424</v>
      </c>
      <c r="J12600" s="2"/>
    </row>
    <row r="12601" spans="1:10" ht="16">
      <c r="A12601" s="3">
        <v>250</v>
      </c>
      <c r="B12601" s="7">
        <v>40435</v>
      </c>
      <c r="C12601" s="3">
        <v>3424</v>
      </c>
      <c r="J12601" s="2"/>
    </row>
    <row r="12602" spans="1:10" ht="16">
      <c r="A12602" s="3">
        <v>25</v>
      </c>
      <c r="B12602" s="7">
        <v>40436</v>
      </c>
      <c r="C12602" s="3">
        <v>3424</v>
      </c>
      <c r="J12602" s="2"/>
    </row>
    <row r="12603" spans="1:10" ht="16">
      <c r="A12603" s="3">
        <v>25</v>
      </c>
      <c r="B12603" s="7">
        <v>40436</v>
      </c>
      <c r="C12603" s="3">
        <v>3424</v>
      </c>
      <c r="J12603" s="2"/>
    </row>
    <row r="12604" spans="1:10" ht="16">
      <c r="A12604" s="3">
        <v>15</v>
      </c>
      <c r="B12604" s="7">
        <v>40437</v>
      </c>
      <c r="C12604" s="3">
        <v>3424</v>
      </c>
      <c r="J12604" s="2"/>
    </row>
    <row r="12605" spans="1:10" ht="16">
      <c r="A12605" s="3">
        <v>15</v>
      </c>
      <c r="B12605" s="7">
        <v>40437</v>
      </c>
      <c r="C12605" s="3">
        <v>3424</v>
      </c>
      <c r="J12605" s="2"/>
    </row>
    <row r="12606" spans="1:10" ht="16">
      <c r="A12606" s="3">
        <v>50</v>
      </c>
      <c r="B12606" s="7">
        <v>40437</v>
      </c>
      <c r="C12606" s="3">
        <v>3424</v>
      </c>
      <c r="J12606" s="2"/>
    </row>
    <row r="12607" spans="1:10" ht="16">
      <c r="A12607" s="3">
        <v>25</v>
      </c>
      <c r="B12607" s="7">
        <v>40437</v>
      </c>
      <c r="C12607" s="3">
        <v>3424</v>
      </c>
      <c r="J12607" s="2"/>
    </row>
    <row r="12608" spans="1:10" ht="16">
      <c r="A12608" s="3">
        <v>40</v>
      </c>
      <c r="B12608" s="7">
        <v>40444</v>
      </c>
      <c r="C12608" s="3">
        <v>3424</v>
      </c>
      <c r="J12608" s="2"/>
    </row>
    <row r="12609" spans="1:10" ht="16">
      <c r="A12609" s="3">
        <v>10</v>
      </c>
      <c r="B12609" s="7">
        <v>40444</v>
      </c>
      <c r="C12609" s="3">
        <v>3424</v>
      </c>
      <c r="J12609" s="2"/>
    </row>
    <row r="12610" spans="1:10" ht="16">
      <c r="A12610" s="3">
        <v>10</v>
      </c>
      <c r="B12610" s="7">
        <v>40444</v>
      </c>
      <c r="C12610" s="3">
        <v>3424</v>
      </c>
      <c r="J12610" s="2"/>
    </row>
    <row r="12611" spans="1:10" ht="16">
      <c r="A12611" s="3">
        <v>21</v>
      </c>
      <c r="B12611" s="7">
        <v>40444</v>
      </c>
      <c r="C12611" s="3">
        <v>3424</v>
      </c>
      <c r="J12611" s="2"/>
    </row>
    <row r="12612" spans="1:10" ht="16">
      <c r="A12612" s="3">
        <v>10</v>
      </c>
      <c r="B12612" s="7">
        <v>40444</v>
      </c>
      <c r="C12612" s="3">
        <v>3424</v>
      </c>
      <c r="J12612" s="2"/>
    </row>
    <row r="12613" spans="1:10" ht="16">
      <c r="A12613" s="3">
        <v>100</v>
      </c>
      <c r="B12613" s="7">
        <v>40447</v>
      </c>
      <c r="C12613" s="3">
        <v>3424</v>
      </c>
      <c r="J12613" s="2"/>
    </row>
    <row r="12614" spans="1:10" ht="16">
      <c r="A12614" s="3">
        <v>75</v>
      </c>
      <c r="B12614" s="7">
        <v>40450</v>
      </c>
      <c r="C12614" s="3">
        <v>3424</v>
      </c>
      <c r="J12614" s="2"/>
    </row>
    <row r="12615" spans="1:10" ht="16">
      <c r="A12615" s="3">
        <v>25</v>
      </c>
      <c r="B12615" s="7">
        <v>40454</v>
      </c>
      <c r="C12615" s="3">
        <v>3424</v>
      </c>
      <c r="J12615" s="2"/>
    </row>
    <row r="12616" spans="1:10" ht="16">
      <c r="A12616" s="3">
        <v>10</v>
      </c>
      <c r="B12616" s="7">
        <v>40455</v>
      </c>
      <c r="C12616" s="3">
        <v>3424</v>
      </c>
      <c r="J12616" s="2"/>
    </row>
    <row r="12617" spans="1:10" ht="16">
      <c r="A12617" s="3">
        <v>50</v>
      </c>
      <c r="B12617" s="7">
        <v>40456</v>
      </c>
      <c r="C12617" s="3">
        <v>3424</v>
      </c>
      <c r="J12617" s="2"/>
    </row>
    <row r="12618" spans="1:10" ht="16">
      <c r="A12618" s="3">
        <v>50</v>
      </c>
      <c r="B12618" s="7">
        <v>40457</v>
      </c>
      <c r="C12618" s="3">
        <v>3424</v>
      </c>
      <c r="J12618" s="2"/>
    </row>
    <row r="12619" spans="1:10" ht="16">
      <c r="A12619" s="3">
        <v>50</v>
      </c>
      <c r="B12619" s="7">
        <v>40457</v>
      </c>
      <c r="C12619" s="3">
        <v>3424</v>
      </c>
      <c r="J12619" s="2"/>
    </row>
    <row r="12620" spans="1:10" ht="16">
      <c r="A12620" s="3">
        <v>10</v>
      </c>
      <c r="B12620" s="7">
        <v>40457</v>
      </c>
      <c r="C12620" s="3">
        <v>3424</v>
      </c>
      <c r="J12620" s="2"/>
    </row>
    <row r="12621" spans="1:10" ht="16">
      <c r="A12621" s="3">
        <v>6</v>
      </c>
      <c r="B12621" s="7">
        <v>40457</v>
      </c>
      <c r="C12621" s="3">
        <v>3424</v>
      </c>
      <c r="J12621" s="2"/>
    </row>
    <row r="12622" spans="1:10" ht="16">
      <c r="A12622" s="3">
        <v>113</v>
      </c>
      <c r="B12622" s="7">
        <v>40458</v>
      </c>
      <c r="C12622" s="3">
        <v>3424</v>
      </c>
      <c r="J12622" s="2"/>
    </row>
    <row r="12623" spans="1:10" ht="16">
      <c r="A12623" s="3">
        <v>145</v>
      </c>
      <c r="B12623" s="7">
        <v>40474</v>
      </c>
      <c r="C12623" s="3">
        <v>3432</v>
      </c>
      <c r="J12623" s="2"/>
    </row>
    <row r="12624" spans="1:10" ht="16">
      <c r="A12624" s="3">
        <v>25</v>
      </c>
      <c r="B12624" s="7">
        <v>40474</v>
      </c>
      <c r="C12624" s="3">
        <v>3432</v>
      </c>
      <c r="J12624" s="2"/>
    </row>
    <row r="12625" spans="1:10" ht="16">
      <c r="A12625" s="3">
        <v>25</v>
      </c>
      <c r="B12625" s="7">
        <v>40474</v>
      </c>
      <c r="C12625" s="3">
        <v>3432</v>
      </c>
      <c r="J12625" s="2"/>
    </row>
    <row r="12626" spans="1:10" ht="16">
      <c r="A12626" s="3">
        <v>25</v>
      </c>
      <c r="B12626" s="7">
        <v>40474</v>
      </c>
      <c r="C12626" s="3">
        <v>3432</v>
      </c>
      <c r="J12626" s="2"/>
    </row>
    <row r="12627" spans="1:10" ht="16">
      <c r="A12627" s="3">
        <v>200</v>
      </c>
      <c r="B12627" s="7">
        <v>40474</v>
      </c>
      <c r="C12627" s="3">
        <v>3432</v>
      </c>
      <c r="J12627" s="2"/>
    </row>
    <row r="12628" spans="1:10" ht="16">
      <c r="A12628" s="3">
        <v>15</v>
      </c>
      <c r="B12628" s="7">
        <v>40474</v>
      </c>
      <c r="C12628" s="3">
        <v>3432</v>
      </c>
      <c r="J12628" s="2"/>
    </row>
    <row r="12629" spans="1:10" ht="16">
      <c r="A12629" s="3">
        <v>25</v>
      </c>
      <c r="B12629" s="7">
        <v>40474</v>
      </c>
      <c r="C12629" s="3">
        <v>3432</v>
      </c>
      <c r="J12629" s="2"/>
    </row>
    <row r="12630" spans="1:10" ht="16">
      <c r="A12630" s="3">
        <v>20</v>
      </c>
      <c r="B12630" s="7">
        <v>40477</v>
      </c>
      <c r="C12630" s="3">
        <v>3432</v>
      </c>
      <c r="J12630" s="2"/>
    </row>
    <row r="12631" spans="1:10" ht="16">
      <c r="A12631" s="3">
        <v>25</v>
      </c>
      <c r="B12631" s="7">
        <v>40478</v>
      </c>
      <c r="C12631" s="3">
        <v>3432</v>
      </c>
      <c r="J12631" s="2"/>
    </row>
    <row r="12632" spans="1:10" ht="16">
      <c r="A12632" s="3">
        <v>1212</v>
      </c>
      <c r="B12632" s="7">
        <v>40479</v>
      </c>
      <c r="C12632" s="3">
        <v>3432</v>
      </c>
      <c r="J12632" s="2"/>
    </row>
    <row r="12633" spans="1:10" ht="16">
      <c r="A12633" s="3">
        <v>200</v>
      </c>
      <c r="B12633" s="7">
        <v>40481</v>
      </c>
      <c r="C12633" s="3">
        <v>3432</v>
      </c>
      <c r="J12633" s="2"/>
    </row>
    <row r="12634" spans="1:10" ht="16">
      <c r="A12634" s="3">
        <v>10</v>
      </c>
      <c r="B12634" s="7">
        <v>40482</v>
      </c>
      <c r="C12634" s="3">
        <v>3432</v>
      </c>
      <c r="J12634" s="2"/>
    </row>
    <row r="12635" spans="1:10" ht="16">
      <c r="A12635" s="3">
        <v>250</v>
      </c>
      <c r="B12635" s="7">
        <v>40483</v>
      </c>
      <c r="C12635" s="3">
        <v>3432</v>
      </c>
      <c r="J12635" s="2"/>
    </row>
    <row r="12636" spans="1:10" ht="16">
      <c r="A12636" s="3">
        <v>30</v>
      </c>
      <c r="B12636" s="7">
        <v>40486</v>
      </c>
      <c r="C12636" s="3">
        <v>3432</v>
      </c>
      <c r="J12636" s="2"/>
    </row>
    <row r="12637" spans="1:10" ht="16">
      <c r="A12637" s="3">
        <v>25</v>
      </c>
      <c r="B12637" s="7">
        <v>40491</v>
      </c>
      <c r="C12637" s="3">
        <v>3432</v>
      </c>
      <c r="J12637" s="2"/>
    </row>
    <row r="12638" spans="1:10" ht="16">
      <c r="A12638" s="3">
        <v>6</v>
      </c>
      <c r="B12638" s="7">
        <v>40494</v>
      </c>
      <c r="C12638" s="3">
        <v>3432</v>
      </c>
      <c r="J12638" s="2"/>
    </row>
    <row r="12639" spans="1:10" ht="16">
      <c r="A12639" s="3">
        <v>25</v>
      </c>
      <c r="B12639" s="7">
        <v>40495</v>
      </c>
      <c r="C12639" s="3">
        <v>3432</v>
      </c>
      <c r="J12639" s="2"/>
    </row>
    <row r="12640" spans="1:10" ht="16">
      <c r="A12640" s="3">
        <v>50</v>
      </c>
      <c r="B12640" s="7">
        <v>40501</v>
      </c>
      <c r="C12640" s="3">
        <v>3432</v>
      </c>
      <c r="J12640" s="2"/>
    </row>
    <row r="12641" spans="1:10" ht="16">
      <c r="A12641" s="3">
        <v>10</v>
      </c>
      <c r="B12641" s="7">
        <v>40502</v>
      </c>
      <c r="C12641" s="3">
        <v>3432</v>
      </c>
      <c r="J12641" s="2"/>
    </row>
    <row r="12642" spans="1:10" ht="16">
      <c r="A12642" s="3">
        <v>25</v>
      </c>
      <c r="B12642" s="7">
        <v>40503</v>
      </c>
      <c r="C12642" s="3">
        <v>3432</v>
      </c>
      <c r="J12642" s="2"/>
    </row>
    <row r="12643" spans="1:10" ht="16">
      <c r="A12643" s="3">
        <v>25</v>
      </c>
      <c r="B12643" s="7">
        <v>40504</v>
      </c>
      <c r="C12643" s="3">
        <v>3432</v>
      </c>
      <c r="J12643" s="2"/>
    </row>
    <row r="12644" spans="1:10" ht="16">
      <c r="A12644" s="3">
        <v>50</v>
      </c>
      <c r="B12644" s="7">
        <v>40508</v>
      </c>
      <c r="C12644" s="3">
        <v>3432</v>
      </c>
      <c r="J12644" s="2"/>
    </row>
    <row r="12645" spans="1:10" ht="16">
      <c r="A12645" s="3">
        <v>50</v>
      </c>
      <c r="B12645" s="7">
        <v>40508</v>
      </c>
      <c r="C12645" s="3">
        <v>3432</v>
      </c>
      <c r="J12645" s="2"/>
    </row>
    <row r="12646" spans="1:10" ht="16">
      <c r="A12646" s="3">
        <v>527</v>
      </c>
      <c r="B12646" s="7">
        <v>40509</v>
      </c>
      <c r="C12646" s="3">
        <v>3432</v>
      </c>
      <c r="J12646" s="2"/>
    </row>
    <row r="12647" spans="1:10" ht="16">
      <c r="A12647" s="3">
        <v>750</v>
      </c>
      <c r="B12647" s="7">
        <v>40443</v>
      </c>
      <c r="C12647" s="3">
        <v>3434</v>
      </c>
      <c r="J12647" s="2"/>
    </row>
    <row r="12648" spans="1:10" ht="16">
      <c r="A12648" s="3">
        <v>100</v>
      </c>
      <c r="B12648" s="7">
        <v>40445</v>
      </c>
      <c r="C12648" s="3">
        <v>3434</v>
      </c>
      <c r="J12648" s="2"/>
    </row>
    <row r="12649" spans="1:10" ht="16">
      <c r="A12649" s="3">
        <v>1520</v>
      </c>
      <c r="B12649" s="7">
        <v>40448</v>
      </c>
      <c r="C12649" s="3">
        <v>3434</v>
      </c>
      <c r="J12649" s="2"/>
    </row>
    <row r="12650" spans="1:10" ht="16">
      <c r="A12650" s="3">
        <v>100</v>
      </c>
      <c r="B12650" s="7">
        <v>40451</v>
      </c>
      <c r="C12650" s="3">
        <v>3434</v>
      </c>
      <c r="J12650" s="2"/>
    </row>
    <row r="12651" spans="1:10" ht="16">
      <c r="A12651" s="3">
        <v>110</v>
      </c>
      <c r="B12651" s="7">
        <v>40451</v>
      </c>
      <c r="C12651" s="3">
        <v>3434</v>
      </c>
      <c r="J12651" s="2"/>
    </row>
    <row r="12652" spans="1:10" ht="16">
      <c r="A12652" s="3">
        <v>300</v>
      </c>
      <c r="B12652" s="7">
        <v>40455</v>
      </c>
      <c r="C12652" s="3">
        <v>3434</v>
      </c>
      <c r="J12652" s="2"/>
    </row>
    <row r="12653" spans="1:10" ht="16">
      <c r="A12653" s="3">
        <v>15</v>
      </c>
      <c r="B12653" s="7">
        <v>40467</v>
      </c>
      <c r="C12653" s="3">
        <v>3434</v>
      </c>
      <c r="J12653" s="2"/>
    </row>
    <row r="12654" spans="1:10" ht="16">
      <c r="A12654" s="3">
        <v>500</v>
      </c>
      <c r="B12654" s="7">
        <v>40475</v>
      </c>
      <c r="C12654" s="3">
        <v>3434</v>
      </c>
      <c r="J12654" s="2"/>
    </row>
    <row r="12655" spans="1:10" ht="16">
      <c r="A12655" s="3">
        <v>300</v>
      </c>
      <c r="B12655" s="7">
        <v>40494</v>
      </c>
      <c r="C12655" s="3">
        <v>3434</v>
      </c>
      <c r="J12655" s="2"/>
    </row>
    <row r="12656" spans="1:10" ht="16">
      <c r="A12656" s="3">
        <v>100</v>
      </c>
      <c r="B12656" s="7">
        <v>40494</v>
      </c>
      <c r="C12656" s="3">
        <v>3434</v>
      </c>
      <c r="J12656" s="2"/>
    </row>
    <row r="12657" spans="1:10" ht="16">
      <c r="A12657" s="3">
        <v>25</v>
      </c>
      <c r="B12657" s="7">
        <v>40497</v>
      </c>
      <c r="C12657" s="3">
        <v>3434</v>
      </c>
      <c r="J12657" s="2"/>
    </row>
    <row r="12658" spans="1:10" ht="16">
      <c r="A12658" s="3">
        <v>50</v>
      </c>
      <c r="B12658" s="7">
        <v>40499</v>
      </c>
      <c r="C12658" s="3">
        <v>3434</v>
      </c>
      <c r="J12658" s="2"/>
    </row>
    <row r="12659" spans="1:10" ht="16">
      <c r="A12659" s="3">
        <v>800</v>
      </c>
      <c r="B12659" s="7">
        <v>40500</v>
      </c>
      <c r="C12659" s="3">
        <v>3434</v>
      </c>
      <c r="J12659" s="2"/>
    </row>
    <row r="12660" spans="1:10" ht="16">
      <c r="A12660" s="3">
        <v>30</v>
      </c>
      <c r="B12660" s="7">
        <v>40500</v>
      </c>
      <c r="C12660" s="3">
        <v>3434</v>
      </c>
      <c r="J12660" s="2"/>
    </row>
    <row r="12661" spans="1:10" ht="16">
      <c r="A12661" s="3">
        <v>300</v>
      </c>
      <c r="B12661" s="7">
        <v>40501</v>
      </c>
      <c r="C12661" s="3">
        <v>3434</v>
      </c>
      <c r="J12661" s="2"/>
    </row>
    <row r="12662" spans="1:10" ht="16">
      <c r="A12662" s="3">
        <v>10</v>
      </c>
      <c r="B12662" s="7">
        <v>40502</v>
      </c>
      <c r="C12662" s="3">
        <v>3434</v>
      </c>
      <c r="J12662" s="2"/>
    </row>
    <row r="12663" spans="1:10" ht="16">
      <c r="A12663" s="3">
        <v>25</v>
      </c>
      <c r="B12663" s="7">
        <v>40449</v>
      </c>
      <c r="C12663" s="3">
        <v>3463</v>
      </c>
      <c r="J12663" s="2"/>
    </row>
    <row r="12664" spans="1:10" ht="16">
      <c r="A12664" s="3">
        <v>250</v>
      </c>
      <c r="B12664" s="7">
        <v>40449</v>
      </c>
      <c r="C12664" s="3">
        <v>3463</v>
      </c>
      <c r="J12664" s="2"/>
    </row>
    <row r="12665" spans="1:10" ht="16">
      <c r="A12665" s="3">
        <v>25</v>
      </c>
      <c r="B12665" s="7">
        <v>40449</v>
      </c>
      <c r="C12665" s="3">
        <v>3463</v>
      </c>
      <c r="J12665" s="2"/>
    </row>
    <row r="12666" spans="1:10" ht="16">
      <c r="A12666" s="3">
        <v>100</v>
      </c>
      <c r="B12666" s="7">
        <v>40449</v>
      </c>
      <c r="C12666" s="3">
        <v>3463</v>
      </c>
      <c r="J12666" s="2"/>
    </row>
    <row r="12667" spans="1:10" ht="16">
      <c r="A12667" s="3">
        <v>50</v>
      </c>
      <c r="B12667" s="7">
        <v>40440</v>
      </c>
      <c r="C12667" s="3">
        <v>3471</v>
      </c>
      <c r="J12667" s="2"/>
    </row>
    <row r="12668" spans="1:10" ht="16">
      <c r="A12668" s="3">
        <v>6</v>
      </c>
      <c r="B12668" s="7">
        <v>40444</v>
      </c>
      <c r="C12668" s="3">
        <v>3471</v>
      </c>
      <c r="J12668" s="2"/>
    </row>
    <row r="12669" spans="1:10" ht="16">
      <c r="A12669" s="3">
        <v>5</v>
      </c>
      <c r="B12669" s="7">
        <v>40466</v>
      </c>
      <c r="C12669" s="3">
        <v>3471</v>
      </c>
      <c r="J12669" s="2"/>
    </row>
    <row r="12670" spans="1:10" ht="16">
      <c r="A12670" s="3">
        <v>50</v>
      </c>
      <c r="B12670" s="7">
        <v>40452</v>
      </c>
      <c r="C12670" s="3">
        <v>3496</v>
      </c>
      <c r="J12670" s="2"/>
    </row>
    <row r="12671" spans="1:10" ht="16">
      <c r="A12671" s="3">
        <v>20</v>
      </c>
      <c r="B12671" s="7">
        <v>40454</v>
      </c>
      <c r="C12671" s="3">
        <v>3496</v>
      </c>
      <c r="J12671" s="2"/>
    </row>
    <row r="12672" spans="1:10" ht="16">
      <c r="A12672" s="3">
        <v>10</v>
      </c>
      <c r="B12672" s="7">
        <v>40455</v>
      </c>
      <c r="C12672" s="3">
        <v>3496</v>
      </c>
      <c r="J12672" s="2"/>
    </row>
    <row r="12673" spans="1:10" ht="16">
      <c r="A12673" s="3">
        <v>10</v>
      </c>
      <c r="B12673" s="7">
        <v>40455</v>
      </c>
      <c r="C12673" s="3">
        <v>3496</v>
      </c>
      <c r="J12673" s="2"/>
    </row>
    <row r="12674" spans="1:10" ht="16">
      <c r="A12674" s="3">
        <v>50</v>
      </c>
      <c r="B12674" s="7">
        <v>40456</v>
      </c>
      <c r="C12674" s="3">
        <v>3496</v>
      </c>
      <c r="J12674" s="2"/>
    </row>
    <row r="12675" spans="1:10" ht="16">
      <c r="A12675" s="3">
        <v>10</v>
      </c>
      <c r="B12675" s="7">
        <v>40458</v>
      </c>
      <c r="C12675" s="3">
        <v>3496</v>
      </c>
      <c r="J12675" s="2"/>
    </row>
    <row r="12676" spans="1:10" ht="16">
      <c r="A12676" s="3">
        <v>10</v>
      </c>
      <c r="B12676" s="7">
        <v>40458</v>
      </c>
      <c r="C12676" s="3">
        <v>3496</v>
      </c>
      <c r="J12676" s="2"/>
    </row>
    <row r="12677" spans="1:10" ht="16">
      <c r="A12677" s="3">
        <v>40</v>
      </c>
      <c r="B12677" s="7">
        <v>40459</v>
      </c>
      <c r="C12677" s="3">
        <v>3496</v>
      </c>
      <c r="J12677" s="2"/>
    </row>
    <row r="12678" spans="1:10" ht="16">
      <c r="A12678" s="3">
        <v>100</v>
      </c>
      <c r="B12678" s="7">
        <v>40450</v>
      </c>
      <c r="C12678" s="3">
        <v>3501</v>
      </c>
      <c r="J12678" s="2"/>
    </row>
    <row r="12679" spans="1:10" ht="16">
      <c r="A12679" s="3">
        <v>100</v>
      </c>
      <c r="B12679" s="7">
        <v>40450</v>
      </c>
      <c r="C12679" s="3">
        <v>3501</v>
      </c>
      <c r="J12679" s="2"/>
    </row>
    <row r="12680" spans="1:10" ht="16">
      <c r="A12680" s="3">
        <v>6</v>
      </c>
      <c r="B12680" s="7">
        <v>40450</v>
      </c>
      <c r="C12680" s="3">
        <v>3501</v>
      </c>
      <c r="J12680" s="2"/>
    </row>
    <row r="12681" spans="1:10" ht="16">
      <c r="A12681" s="3">
        <v>25</v>
      </c>
      <c r="B12681" s="7">
        <v>40450</v>
      </c>
      <c r="C12681" s="3">
        <v>3501</v>
      </c>
      <c r="J12681" s="2"/>
    </row>
    <row r="12682" spans="1:10" ht="16">
      <c r="A12682" s="3">
        <v>100</v>
      </c>
      <c r="B12682" s="7">
        <v>40451</v>
      </c>
      <c r="C12682" s="3">
        <v>3501</v>
      </c>
      <c r="J12682" s="2"/>
    </row>
    <row r="12683" spans="1:10" ht="16">
      <c r="A12683" s="3">
        <v>25</v>
      </c>
      <c r="B12683" s="7">
        <v>40451</v>
      </c>
      <c r="C12683" s="3">
        <v>3501</v>
      </c>
      <c r="J12683" s="2"/>
    </row>
    <row r="12684" spans="1:10" ht="16">
      <c r="A12684" s="3">
        <v>1400</v>
      </c>
      <c r="B12684" s="7">
        <v>40451</v>
      </c>
      <c r="C12684" s="3">
        <v>3501</v>
      </c>
      <c r="J12684" s="2"/>
    </row>
    <row r="12685" spans="1:10" ht="16">
      <c r="A12685" s="3">
        <v>25</v>
      </c>
      <c r="B12685" s="7">
        <v>40451</v>
      </c>
      <c r="C12685" s="3">
        <v>3501</v>
      </c>
      <c r="J12685" s="2"/>
    </row>
    <row r="12686" spans="1:10" ht="16">
      <c r="A12686" s="3">
        <v>25</v>
      </c>
      <c r="B12686" s="7">
        <v>40451</v>
      </c>
      <c r="C12686" s="3">
        <v>3501</v>
      </c>
      <c r="J12686" s="2"/>
    </row>
    <row r="12687" spans="1:10" ht="16">
      <c r="A12687" s="3">
        <v>150</v>
      </c>
      <c r="B12687" s="7">
        <v>40451</v>
      </c>
      <c r="C12687" s="3">
        <v>3501</v>
      </c>
      <c r="J12687" s="2"/>
    </row>
    <row r="12688" spans="1:10" ht="16">
      <c r="A12688" s="3">
        <v>10</v>
      </c>
      <c r="B12688" s="7">
        <v>40452</v>
      </c>
      <c r="C12688" s="3">
        <v>3501</v>
      </c>
      <c r="J12688" s="2"/>
    </row>
    <row r="12689" spans="1:10" ht="16">
      <c r="A12689" s="3">
        <v>75</v>
      </c>
      <c r="B12689" s="7">
        <v>40452</v>
      </c>
      <c r="C12689" s="3">
        <v>3501</v>
      </c>
      <c r="J12689" s="2"/>
    </row>
    <row r="12690" spans="1:10" ht="16">
      <c r="A12690" s="3">
        <v>20</v>
      </c>
      <c r="B12690" s="7">
        <v>40452</v>
      </c>
      <c r="C12690" s="3">
        <v>3501</v>
      </c>
      <c r="J12690" s="2"/>
    </row>
    <row r="12691" spans="1:10" ht="16">
      <c r="A12691" s="3">
        <v>50</v>
      </c>
      <c r="B12691" s="7">
        <v>40453</v>
      </c>
      <c r="C12691" s="3">
        <v>3501</v>
      </c>
      <c r="J12691" s="2"/>
    </row>
    <row r="12692" spans="1:10" ht="16">
      <c r="A12692" s="3">
        <v>25</v>
      </c>
      <c r="B12692" s="7">
        <v>40454</v>
      </c>
      <c r="C12692" s="3">
        <v>3501</v>
      </c>
      <c r="J12692" s="2"/>
    </row>
    <row r="12693" spans="1:10" ht="16">
      <c r="A12693" s="3">
        <v>25</v>
      </c>
      <c r="B12693" s="7">
        <v>40456</v>
      </c>
      <c r="C12693" s="3">
        <v>3501</v>
      </c>
      <c r="J12693" s="2"/>
    </row>
    <row r="12694" spans="1:10" ht="16">
      <c r="A12694" s="3">
        <v>25</v>
      </c>
      <c r="B12694" s="7">
        <v>40458</v>
      </c>
      <c r="C12694" s="3">
        <v>3501</v>
      </c>
      <c r="J12694" s="2"/>
    </row>
    <row r="12695" spans="1:10" ht="16">
      <c r="A12695" s="3">
        <v>20</v>
      </c>
      <c r="B12695" s="7">
        <v>40458</v>
      </c>
      <c r="C12695" s="3">
        <v>3501</v>
      </c>
      <c r="J12695" s="2"/>
    </row>
    <row r="12696" spans="1:10" ht="16">
      <c r="A12696" s="3">
        <v>50</v>
      </c>
      <c r="B12696" s="7">
        <v>40459</v>
      </c>
      <c r="C12696" s="3">
        <v>3501</v>
      </c>
      <c r="J12696" s="2"/>
    </row>
    <row r="12697" spans="1:10" ht="16">
      <c r="A12697" s="3">
        <v>50</v>
      </c>
      <c r="B12697" s="7">
        <v>40464</v>
      </c>
      <c r="C12697" s="3">
        <v>3501</v>
      </c>
      <c r="J12697" s="2"/>
    </row>
    <row r="12698" spans="1:10" ht="16">
      <c r="A12698" s="3">
        <v>15</v>
      </c>
      <c r="B12698" s="7">
        <v>40465</v>
      </c>
      <c r="C12698" s="3">
        <v>3501</v>
      </c>
      <c r="J12698" s="2"/>
    </row>
    <row r="12699" spans="1:10" ht="16">
      <c r="A12699" s="3">
        <v>25</v>
      </c>
      <c r="B12699" s="7">
        <v>40465</v>
      </c>
      <c r="C12699" s="3">
        <v>3501</v>
      </c>
      <c r="J12699" s="2"/>
    </row>
    <row r="12700" spans="1:10" ht="16">
      <c r="A12700" s="3">
        <v>5</v>
      </c>
      <c r="B12700" s="7">
        <v>40466</v>
      </c>
      <c r="C12700" s="3">
        <v>3501</v>
      </c>
      <c r="J12700" s="2"/>
    </row>
    <row r="12701" spans="1:10" ht="16">
      <c r="A12701" s="3">
        <v>50</v>
      </c>
      <c r="B12701" s="7">
        <v>40469</v>
      </c>
      <c r="C12701" s="3">
        <v>3501</v>
      </c>
      <c r="J12701" s="2"/>
    </row>
    <row r="12702" spans="1:10" ht="16">
      <c r="A12702" s="3">
        <v>25</v>
      </c>
      <c r="B12702" s="7">
        <v>40472</v>
      </c>
      <c r="C12702" s="3">
        <v>3501</v>
      </c>
      <c r="J12702" s="2"/>
    </row>
    <row r="12703" spans="1:10" ht="16">
      <c r="A12703" s="3">
        <v>50</v>
      </c>
      <c r="B12703" s="7">
        <v>40473</v>
      </c>
      <c r="C12703" s="3">
        <v>3501</v>
      </c>
      <c r="J12703" s="2"/>
    </row>
    <row r="12704" spans="1:10" ht="16">
      <c r="A12704" s="3">
        <v>35</v>
      </c>
      <c r="B12704" s="7">
        <v>40474</v>
      </c>
      <c r="C12704" s="3">
        <v>3501</v>
      </c>
      <c r="J12704" s="2"/>
    </row>
    <row r="12705" spans="1:10" ht="16">
      <c r="A12705" s="3">
        <v>25</v>
      </c>
      <c r="B12705" s="7">
        <v>40475</v>
      </c>
      <c r="C12705" s="3">
        <v>3501</v>
      </c>
      <c r="J12705" s="2"/>
    </row>
    <row r="12706" spans="1:10" ht="16">
      <c r="A12706" s="3">
        <v>50</v>
      </c>
      <c r="B12706" s="7">
        <v>40476</v>
      </c>
      <c r="C12706" s="3">
        <v>3501</v>
      </c>
      <c r="J12706" s="2"/>
    </row>
    <row r="12707" spans="1:10" ht="16">
      <c r="A12707" s="3">
        <v>25</v>
      </c>
      <c r="B12707" s="7">
        <v>40476</v>
      </c>
      <c r="C12707" s="3">
        <v>3501</v>
      </c>
      <c r="J12707" s="2"/>
    </row>
    <row r="12708" spans="1:10" ht="16">
      <c r="A12708" s="3">
        <v>25</v>
      </c>
      <c r="B12708" s="7">
        <v>40476</v>
      </c>
      <c r="C12708" s="3">
        <v>3501</v>
      </c>
      <c r="J12708" s="2"/>
    </row>
    <row r="12709" spans="1:10" ht="16">
      <c r="A12709" s="3">
        <v>50</v>
      </c>
      <c r="B12709" s="7">
        <v>40476</v>
      </c>
      <c r="C12709" s="3">
        <v>3501</v>
      </c>
      <c r="J12709" s="2"/>
    </row>
    <row r="12710" spans="1:10" ht="16">
      <c r="A12710" s="3">
        <v>25</v>
      </c>
      <c r="B12710" s="7">
        <v>40476</v>
      </c>
      <c r="C12710" s="3">
        <v>3501</v>
      </c>
      <c r="J12710" s="2"/>
    </row>
    <row r="12711" spans="1:10" ht="16">
      <c r="A12711" s="3">
        <v>50</v>
      </c>
      <c r="B12711" s="7">
        <v>40477</v>
      </c>
      <c r="C12711" s="3">
        <v>3501</v>
      </c>
      <c r="J12711" s="2"/>
    </row>
    <row r="12712" spans="1:10" ht="16">
      <c r="A12712" s="3">
        <v>25</v>
      </c>
      <c r="B12712" s="7">
        <v>40478</v>
      </c>
      <c r="C12712" s="3">
        <v>3501</v>
      </c>
      <c r="J12712" s="2"/>
    </row>
    <row r="12713" spans="1:10" ht="16">
      <c r="A12713" s="3">
        <v>10</v>
      </c>
      <c r="B12713" s="7">
        <v>40478</v>
      </c>
      <c r="C12713" s="3">
        <v>3501</v>
      </c>
      <c r="J12713" s="2"/>
    </row>
    <row r="12714" spans="1:10" ht="16">
      <c r="A12714" s="3">
        <v>50</v>
      </c>
      <c r="B12714" s="7">
        <v>40479</v>
      </c>
      <c r="C12714" s="3">
        <v>3501</v>
      </c>
      <c r="J12714" s="2"/>
    </row>
    <row r="12715" spans="1:10" ht="16">
      <c r="A12715" s="3">
        <v>100</v>
      </c>
      <c r="B12715" s="7">
        <v>40480</v>
      </c>
      <c r="C12715" s="3">
        <v>3501</v>
      </c>
      <c r="J12715" s="2"/>
    </row>
    <row r="12716" spans="1:10" ht="16">
      <c r="A12716" s="3">
        <v>50</v>
      </c>
      <c r="B12716" s="7">
        <v>40481</v>
      </c>
      <c r="C12716" s="3">
        <v>3501</v>
      </c>
      <c r="J12716" s="2"/>
    </row>
    <row r="12717" spans="1:10" ht="16">
      <c r="A12717" s="3">
        <v>5</v>
      </c>
      <c r="B12717" s="7">
        <v>40481</v>
      </c>
      <c r="C12717" s="3">
        <v>3501</v>
      </c>
      <c r="J12717" s="2"/>
    </row>
    <row r="12718" spans="1:10" ht="16">
      <c r="A12718" s="3">
        <v>30</v>
      </c>
      <c r="B12718" s="7">
        <v>40482</v>
      </c>
      <c r="C12718" s="3">
        <v>3501</v>
      </c>
      <c r="J12718" s="2"/>
    </row>
    <row r="12719" spans="1:10" ht="16">
      <c r="A12719" s="3">
        <v>25</v>
      </c>
      <c r="B12719" s="7">
        <v>40449</v>
      </c>
      <c r="C12719" s="3">
        <v>3510</v>
      </c>
      <c r="J12719" s="2"/>
    </row>
    <row r="12720" spans="1:10" ht="16">
      <c r="A12720" s="3">
        <v>50</v>
      </c>
      <c r="B12720" s="7">
        <v>40449</v>
      </c>
      <c r="C12720" s="3">
        <v>3510</v>
      </c>
      <c r="J12720" s="2"/>
    </row>
    <row r="12721" spans="1:10" ht="16">
      <c r="A12721" s="3">
        <v>10</v>
      </c>
      <c r="B12721" s="7">
        <v>40449</v>
      </c>
      <c r="C12721" s="3">
        <v>3510</v>
      </c>
      <c r="J12721" s="2"/>
    </row>
    <row r="12722" spans="1:10" ht="16">
      <c r="A12722" s="3">
        <v>125</v>
      </c>
      <c r="B12722" s="7">
        <v>40449</v>
      </c>
      <c r="C12722" s="3">
        <v>3510</v>
      </c>
      <c r="J12722" s="2"/>
    </row>
    <row r="12723" spans="1:10" ht="16">
      <c r="A12723" s="3">
        <v>25</v>
      </c>
      <c r="B12723" s="7">
        <v>40450</v>
      </c>
      <c r="C12723" s="3">
        <v>3510</v>
      </c>
      <c r="J12723" s="2"/>
    </row>
    <row r="12724" spans="1:10" ht="16">
      <c r="A12724" s="3">
        <v>6</v>
      </c>
      <c r="B12724" s="7">
        <v>40450</v>
      </c>
      <c r="C12724" s="3">
        <v>3510</v>
      </c>
      <c r="J12724" s="2"/>
    </row>
    <row r="12725" spans="1:10" ht="16">
      <c r="A12725" s="3">
        <v>20</v>
      </c>
      <c r="B12725" s="7">
        <v>40455</v>
      </c>
      <c r="C12725" s="3">
        <v>3510</v>
      </c>
      <c r="J12725" s="2"/>
    </row>
    <row r="12726" spans="1:10" ht="16">
      <c r="A12726" s="3">
        <v>20</v>
      </c>
      <c r="B12726" s="7">
        <v>40457</v>
      </c>
      <c r="C12726" s="3">
        <v>3510</v>
      </c>
      <c r="J12726" s="2"/>
    </row>
    <row r="12727" spans="1:10" ht="16">
      <c r="A12727" s="3">
        <v>25</v>
      </c>
      <c r="B12727" s="7">
        <v>40457</v>
      </c>
      <c r="C12727" s="3">
        <v>3510</v>
      </c>
      <c r="J12727" s="2"/>
    </row>
    <row r="12728" spans="1:10" ht="16">
      <c r="A12728" s="3">
        <v>500</v>
      </c>
      <c r="B12728" s="7">
        <v>40463</v>
      </c>
      <c r="C12728" s="3">
        <v>3510</v>
      </c>
      <c r="J12728" s="2"/>
    </row>
    <row r="12729" spans="1:10" ht="16">
      <c r="A12729" s="3">
        <v>100</v>
      </c>
      <c r="B12729" s="7">
        <v>40469</v>
      </c>
      <c r="C12729" s="3">
        <v>3510</v>
      </c>
      <c r="J12729" s="2"/>
    </row>
    <row r="12730" spans="1:10" ht="16">
      <c r="A12730" s="3">
        <v>50</v>
      </c>
      <c r="B12730" s="7">
        <v>40471</v>
      </c>
      <c r="C12730" s="3">
        <v>3510</v>
      </c>
      <c r="J12730" s="2"/>
    </row>
    <row r="12731" spans="1:10" ht="16">
      <c r="A12731" s="3">
        <v>50</v>
      </c>
      <c r="B12731" s="7">
        <v>40472</v>
      </c>
      <c r="C12731" s="3">
        <v>3510</v>
      </c>
      <c r="J12731" s="2"/>
    </row>
    <row r="12732" spans="1:10" ht="16">
      <c r="A12732" s="3">
        <v>5</v>
      </c>
      <c r="B12732" s="7">
        <v>40480</v>
      </c>
      <c r="C12732" s="3">
        <v>3510</v>
      </c>
      <c r="J12732" s="2"/>
    </row>
    <row r="12733" spans="1:10" ht="16">
      <c r="A12733" s="3">
        <v>40</v>
      </c>
      <c r="B12733" s="7">
        <v>40484</v>
      </c>
      <c r="C12733" s="3">
        <v>3510</v>
      </c>
      <c r="J12733" s="2"/>
    </row>
    <row r="12734" spans="1:10" ht="16">
      <c r="A12734" s="3">
        <v>25</v>
      </c>
      <c r="B12734" s="7">
        <v>40485</v>
      </c>
      <c r="C12734" s="3">
        <v>3510</v>
      </c>
      <c r="J12734" s="2"/>
    </row>
    <row r="12735" spans="1:10" ht="16">
      <c r="A12735" s="3">
        <v>25</v>
      </c>
      <c r="B12735" s="7">
        <v>40486</v>
      </c>
      <c r="C12735" s="3">
        <v>3510</v>
      </c>
      <c r="J12735" s="2"/>
    </row>
    <row r="12736" spans="1:10" ht="16">
      <c r="A12736" s="3">
        <v>50</v>
      </c>
      <c r="B12736" s="7">
        <v>40486</v>
      </c>
      <c r="C12736" s="3">
        <v>3510</v>
      </c>
      <c r="J12736" s="2"/>
    </row>
    <row r="12737" spans="1:10" ht="16">
      <c r="A12737" s="3">
        <v>200</v>
      </c>
      <c r="B12737" s="7">
        <v>40490</v>
      </c>
      <c r="C12737" s="3">
        <v>3510</v>
      </c>
      <c r="J12737" s="2"/>
    </row>
    <row r="12738" spans="1:10" ht="16">
      <c r="A12738" s="3">
        <v>200</v>
      </c>
      <c r="B12738" s="7">
        <v>40492</v>
      </c>
      <c r="C12738" s="3">
        <v>3510</v>
      </c>
      <c r="J12738" s="2"/>
    </row>
    <row r="12739" spans="1:10" ht="16">
      <c r="A12739" s="3">
        <v>5</v>
      </c>
      <c r="B12739" s="7">
        <v>40494</v>
      </c>
      <c r="C12739" s="3">
        <v>3510</v>
      </c>
      <c r="J12739" s="2"/>
    </row>
    <row r="12740" spans="1:10" ht="16">
      <c r="A12740" s="3">
        <v>10</v>
      </c>
      <c r="B12740" s="7">
        <v>40495</v>
      </c>
      <c r="C12740" s="3">
        <v>3510</v>
      </c>
      <c r="J12740" s="2"/>
    </row>
    <row r="12741" spans="1:10" ht="16">
      <c r="A12741" s="3">
        <v>5</v>
      </c>
      <c r="B12741" s="7">
        <v>40496</v>
      </c>
      <c r="C12741" s="3">
        <v>3510</v>
      </c>
      <c r="J12741" s="2"/>
    </row>
    <row r="12742" spans="1:10" ht="16">
      <c r="A12742" s="3">
        <v>25</v>
      </c>
      <c r="B12742" s="7">
        <v>40496</v>
      </c>
      <c r="C12742" s="3">
        <v>3510</v>
      </c>
      <c r="J12742" s="2"/>
    </row>
    <row r="12743" spans="1:10" ht="16">
      <c r="A12743" s="3">
        <v>20</v>
      </c>
      <c r="B12743" s="7">
        <v>40499</v>
      </c>
      <c r="C12743" s="3">
        <v>3510</v>
      </c>
      <c r="J12743" s="2"/>
    </row>
    <row r="12744" spans="1:10" ht="16">
      <c r="A12744" s="3">
        <v>100</v>
      </c>
      <c r="B12744" s="7">
        <v>40500</v>
      </c>
      <c r="C12744" s="3">
        <v>3510</v>
      </c>
      <c r="J12744" s="2"/>
    </row>
    <row r="12745" spans="1:10" ht="16">
      <c r="A12745" s="3">
        <v>50</v>
      </c>
      <c r="B12745" s="7">
        <v>40503</v>
      </c>
      <c r="C12745" s="3">
        <v>3510</v>
      </c>
      <c r="J12745" s="2"/>
    </row>
    <row r="12746" spans="1:10" ht="16">
      <c r="A12746" s="3">
        <v>185</v>
      </c>
      <c r="B12746" s="7">
        <v>40505</v>
      </c>
      <c r="C12746" s="3">
        <v>3510</v>
      </c>
      <c r="J12746" s="2"/>
    </row>
    <row r="12747" spans="1:10" ht="16">
      <c r="A12747" s="3">
        <v>25</v>
      </c>
      <c r="B12747" s="7">
        <v>40506</v>
      </c>
      <c r="C12747" s="3">
        <v>3510</v>
      </c>
      <c r="J12747" s="2"/>
    </row>
    <row r="12748" spans="1:10" ht="16">
      <c r="A12748" s="3">
        <v>25</v>
      </c>
      <c r="B12748" s="7">
        <v>40507</v>
      </c>
      <c r="C12748" s="3">
        <v>3510</v>
      </c>
      <c r="J12748" s="2"/>
    </row>
    <row r="12749" spans="1:10" ht="16">
      <c r="A12749" s="3">
        <v>7</v>
      </c>
      <c r="B12749" s="7">
        <v>40450</v>
      </c>
      <c r="C12749" s="3">
        <v>3513</v>
      </c>
      <c r="J12749" s="2"/>
    </row>
    <row r="12750" spans="1:10" ht="16">
      <c r="A12750" s="3">
        <v>44</v>
      </c>
      <c r="B12750" s="7">
        <v>40450</v>
      </c>
      <c r="C12750" s="3">
        <v>3513</v>
      </c>
      <c r="J12750" s="2"/>
    </row>
    <row r="12751" spans="1:10" ht="16">
      <c r="A12751" s="3">
        <v>100</v>
      </c>
      <c r="B12751" s="7">
        <v>40451</v>
      </c>
      <c r="C12751" s="3">
        <v>3513</v>
      </c>
      <c r="J12751" s="2"/>
    </row>
    <row r="12752" spans="1:10" ht="16">
      <c r="A12752" s="3">
        <v>25</v>
      </c>
      <c r="B12752" s="7">
        <v>40452</v>
      </c>
      <c r="C12752" s="3">
        <v>3513</v>
      </c>
      <c r="J12752" s="2"/>
    </row>
    <row r="12753" spans="1:10" ht="16">
      <c r="A12753" s="3">
        <v>50</v>
      </c>
      <c r="B12753" s="7">
        <v>40452</v>
      </c>
      <c r="C12753" s="3">
        <v>3513</v>
      </c>
      <c r="J12753" s="2"/>
    </row>
    <row r="12754" spans="1:10" ht="16">
      <c r="A12754" s="3">
        <v>10</v>
      </c>
      <c r="B12754" s="7">
        <v>40452</v>
      </c>
      <c r="C12754" s="3">
        <v>3513</v>
      </c>
      <c r="J12754" s="2"/>
    </row>
    <row r="12755" spans="1:10" ht="16">
      <c r="A12755" s="3">
        <v>5</v>
      </c>
      <c r="B12755" s="7">
        <v>40452</v>
      </c>
      <c r="C12755" s="3">
        <v>3513</v>
      </c>
      <c r="J12755" s="2"/>
    </row>
    <row r="12756" spans="1:10" ht="16">
      <c r="A12756" s="3">
        <v>50</v>
      </c>
      <c r="B12756" s="7">
        <v>40453</v>
      </c>
      <c r="C12756" s="3">
        <v>3513</v>
      </c>
      <c r="J12756" s="2"/>
    </row>
    <row r="12757" spans="1:10" ht="16">
      <c r="A12757" s="3">
        <v>50</v>
      </c>
      <c r="B12757" s="7">
        <v>40456</v>
      </c>
      <c r="C12757" s="3">
        <v>3513</v>
      </c>
      <c r="J12757" s="2"/>
    </row>
    <row r="12758" spans="1:10" ht="16">
      <c r="A12758" s="3">
        <v>10</v>
      </c>
      <c r="B12758" s="7">
        <v>40458</v>
      </c>
      <c r="C12758" s="3">
        <v>3513</v>
      </c>
      <c r="J12758" s="2"/>
    </row>
    <row r="12759" spans="1:10" ht="16">
      <c r="A12759" s="3">
        <v>25</v>
      </c>
      <c r="B12759" s="7">
        <v>40460</v>
      </c>
      <c r="C12759" s="3">
        <v>3513</v>
      </c>
      <c r="J12759" s="2"/>
    </row>
    <row r="12760" spans="1:10" ht="16">
      <c r="A12760" s="3">
        <v>50</v>
      </c>
      <c r="B12760" s="7">
        <v>40463</v>
      </c>
      <c r="C12760" s="3">
        <v>3513</v>
      </c>
      <c r="J12760" s="2"/>
    </row>
    <row r="12761" spans="1:10" ht="16">
      <c r="A12761" s="3">
        <v>50</v>
      </c>
      <c r="B12761" s="7">
        <v>40475</v>
      </c>
      <c r="C12761" s="3">
        <v>3513</v>
      </c>
      <c r="J12761" s="2"/>
    </row>
    <row r="12762" spans="1:10" ht="16">
      <c r="A12762" s="3">
        <v>25</v>
      </c>
      <c r="B12762" s="7">
        <v>40477</v>
      </c>
      <c r="C12762" s="3">
        <v>3513</v>
      </c>
      <c r="J12762" s="2"/>
    </row>
    <row r="12763" spans="1:10" ht="16">
      <c r="A12763" s="3">
        <v>55</v>
      </c>
      <c r="B12763" s="7">
        <v>40484</v>
      </c>
      <c r="C12763" s="3">
        <v>3513</v>
      </c>
      <c r="J12763" s="2"/>
    </row>
    <row r="12764" spans="1:10" ht="16">
      <c r="A12764" s="3">
        <v>25</v>
      </c>
      <c r="B12764" s="7">
        <v>40496</v>
      </c>
      <c r="C12764" s="3">
        <v>3513</v>
      </c>
      <c r="J12764" s="2"/>
    </row>
    <row r="12765" spans="1:10" ht="16">
      <c r="A12765" s="3">
        <v>25</v>
      </c>
      <c r="B12765" s="7">
        <v>40498</v>
      </c>
      <c r="C12765" s="3">
        <v>3513</v>
      </c>
      <c r="J12765" s="2"/>
    </row>
    <row r="12766" spans="1:10" ht="16">
      <c r="A12766" s="3">
        <v>50</v>
      </c>
      <c r="B12766" s="7">
        <v>40495</v>
      </c>
      <c r="C12766" s="3">
        <v>3543</v>
      </c>
      <c r="J12766" s="2"/>
    </row>
    <row r="12767" spans="1:10" ht="16">
      <c r="A12767" s="3">
        <v>25</v>
      </c>
      <c r="B12767" s="7">
        <v>40453</v>
      </c>
      <c r="C12767" s="3">
        <v>3558</v>
      </c>
      <c r="J12767" s="2"/>
    </row>
    <row r="12768" spans="1:10" ht="16">
      <c r="A12768" s="3">
        <v>50</v>
      </c>
      <c r="B12768" s="7">
        <v>40455</v>
      </c>
      <c r="C12768" s="3">
        <v>3558</v>
      </c>
      <c r="J12768" s="2"/>
    </row>
    <row r="12769" spans="1:10" ht="16">
      <c r="A12769" s="3">
        <v>36</v>
      </c>
      <c r="B12769" s="7">
        <v>40458</v>
      </c>
      <c r="C12769" s="3">
        <v>3558</v>
      </c>
      <c r="J12769" s="2"/>
    </row>
    <row r="12770" spans="1:10" ht="16">
      <c r="A12770" s="3">
        <v>15</v>
      </c>
      <c r="B12770" s="7">
        <v>40458</v>
      </c>
      <c r="C12770" s="3">
        <v>3558</v>
      </c>
      <c r="J12770" s="2"/>
    </row>
    <row r="12771" spans="1:10" ht="16">
      <c r="A12771" s="3">
        <v>200</v>
      </c>
      <c r="B12771" s="7">
        <v>40466</v>
      </c>
      <c r="C12771" s="3">
        <v>3558</v>
      </c>
      <c r="J12771" s="2"/>
    </row>
    <row r="12772" spans="1:10" ht="16">
      <c r="A12772" s="3">
        <v>25</v>
      </c>
      <c r="B12772" s="7">
        <v>40466</v>
      </c>
      <c r="C12772" s="3">
        <v>3558</v>
      </c>
      <c r="J12772" s="2"/>
    </row>
    <row r="12773" spans="1:10" ht="16">
      <c r="A12773" s="3">
        <v>6</v>
      </c>
      <c r="B12773" s="7">
        <v>40466</v>
      </c>
      <c r="C12773" s="3">
        <v>3558</v>
      </c>
      <c r="J12773" s="2"/>
    </row>
    <row r="12774" spans="1:10" ht="16">
      <c r="A12774" s="3">
        <v>25</v>
      </c>
      <c r="B12774" s="7">
        <v>40467</v>
      </c>
      <c r="C12774" s="3">
        <v>3558</v>
      </c>
      <c r="J12774" s="2"/>
    </row>
    <row r="12775" spans="1:10" ht="16">
      <c r="A12775" s="3">
        <v>100</v>
      </c>
      <c r="B12775" s="7">
        <v>40464</v>
      </c>
      <c r="C12775" s="3">
        <v>3609</v>
      </c>
      <c r="J12775" s="2"/>
    </row>
    <row r="12776" spans="1:10" ht="16">
      <c r="A12776" s="3">
        <v>50</v>
      </c>
      <c r="B12776" s="7">
        <v>40464</v>
      </c>
      <c r="C12776" s="3">
        <v>3609</v>
      </c>
      <c r="J12776" s="2"/>
    </row>
    <row r="12777" spans="1:10" ht="16">
      <c r="A12777" s="3">
        <v>25</v>
      </c>
      <c r="B12777" s="7">
        <v>40464</v>
      </c>
      <c r="C12777" s="3">
        <v>3609</v>
      </c>
      <c r="J12777" s="2"/>
    </row>
    <row r="12778" spans="1:10" ht="16">
      <c r="A12778" s="3">
        <v>325</v>
      </c>
      <c r="B12778" s="7">
        <v>40465</v>
      </c>
      <c r="C12778" s="3">
        <v>3609</v>
      </c>
      <c r="J12778" s="2"/>
    </row>
    <row r="12779" spans="1:10" ht="16">
      <c r="A12779" s="3">
        <v>25</v>
      </c>
      <c r="B12779" s="7">
        <v>40465</v>
      </c>
      <c r="C12779" s="3">
        <v>3609</v>
      </c>
      <c r="J12779" s="2"/>
    </row>
    <row r="12780" spans="1:10" ht="16">
      <c r="A12780" s="3">
        <v>100</v>
      </c>
      <c r="B12780" s="7">
        <v>40465</v>
      </c>
      <c r="C12780" s="3">
        <v>3609</v>
      </c>
      <c r="J12780" s="2"/>
    </row>
    <row r="12781" spans="1:10" ht="16">
      <c r="A12781" s="3">
        <v>110</v>
      </c>
      <c r="B12781" s="7">
        <v>40465</v>
      </c>
      <c r="C12781" s="3">
        <v>3609</v>
      </c>
      <c r="J12781" s="2"/>
    </row>
    <row r="12782" spans="1:10" ht="16">
      <c r="A12782" s="3">
        <v>6</v>
      </c>
      <c r="B12782" s="7">
        <v>40465</v>
      </c>
      <c r="C12782" s="3">
        <v>3609</v>
      </c>
      <c r="J12782" s="2"/>
    </row>
    <row r="12783" spans="1:10" ht="16">
      <c r="A12783" s="3">
        <v>250</v>
      </c>
      <c r="B12783" s="7">
        <v>40465</v>
      </c>
      <c r="C12783" s="3">
        <v>3609</v>
      </c>
      <c r="J12783" s="2"/>
    </row>
    <row r="12784" spans="1:10" ht="16">
      <c r="A12784" s="3">
        <v>100</v>
      </c>
      <c r="B12784" s="7">
        <v>40465</v>
      </c>
      <c r="C12784" s="3">
        <v>3609</v>
      </c>
      <c r="J12784" s="2"/>
    </row>
    <row r="12785" spans="1:10" ht="16">
      <c r="A12785" s="3">
        <v>100</v>
      </c>
      <c r="B12785" s="7">
        <v>40466</v>
      </c>
      <c r="C12785" s="3">
        <v>3609</v>
      </c>
      <c r="J12785" s="2"/>
    </row>
    <row r="12786" spans="1:10" ht="16">
      <c r="A12786" s="3">
        <v>250</v>
      </c>
      <c r="B12786" s="7">
        <v>40466</v>
      </c>
      <c r="C12786" s="3">
        <v>3609</v>
      </c>
      <c r="J12786" s="2"/>
    </row>
    <row r="12787" spans="1:10" ht="16">
      <c r="A12787" s="3">
        <v>5</v>
      </c>
      <c r="B12787" s="7">
        <v>40466</v>
      </c>
      <c r="C12787" s="3">
        <v>3609</v>
      </c>
      <c r="J12787" s="2"/>
    </row>
    <row r="12788" spans="1:10" ht="16">
      <c r="A12788" s="3">
        <v>25</v>
      </c>
      <c r="B12788" s="7">
        <v>40466</v>
      </c>
      <c r="C12788" s="3">
        <v>3609</v>
      </c>
      <c r="J12788" s="2"/>
    </row>
    <row r="12789" spans="1:10" ht="16">
      <c r="A12789" s="3">
        <v>25</v>
      </c>
      <c r="B12789" s="7">
        <v>40467</v>
      </c>
      <c r="C12789" s="3">
        <v>3609</v>
      </c>
      <c r="J12789" s="2"/>
    </row>
    <row r="12790" spans="1:10" ht="16">
      <c r="A12790" s="3">
        <v>50</v>
      </c>
      <c r="B12790" s="7">
        <v>40470</v>
      </c>
      <c r="C12790" s="3">
        <v>3609</v>
      </c>
      <c r="J12790" s="2"/>
    </row>
    <row r="12791" spans="1:10" ht="16">
      <c r="A12791" s="3">
        <v>100</v>
      </c>
      <c r="B12791" s="7">
        <v>40475</v>
      </c>
      <c r="C12791" s="3">
        <v>3609</v>
      </c>
      <c r="J12791" s="2"/>
    </row>
    <row r="12792" spans="1:10" ht="16">
      <c r="A12792" s="3">
        <v>500</v>
      </c>
      <c r="B12792" s="7">
        <v>40475</v>
      </c>
      <c r="C12792" s="3">
        <v>3609</v>
      </c>
      <c r="J12792" s="2"/>
    </row>
    <row r="12793" spans="1:10" ht="16">
      <c r="A12793" s="3">
        <v>25</v>
      </c>
      <c r="B12793" s="7">
        <v>40475</v>
      </c>
      <c r="C12793" s="3">
        <v>3609</v>
      </c>
      <c r="J12793" s="2"/>
    </row>
    <row r="12794" spans="1:10" ht="16">
      <c r="A12794" s="3">
        <v>25</v>
      </c>
      <c r="B12794" s="7">
        <v>40477</v>
      </c>
      <c r="C12794" s="3">
        <v>3609</v>
      </c>
      <c r="J12794" s="2"/>
    </row>
    <row r="12795" spans="1:10" ht="16">
      <c r="A12795" s="3">
        <v>100</v>
      </c>
      <c r="B12795" s="7">
        <v>40477</v>
      </c>
      <c r="C12795" s="3">
        <v>3609</v>
      </c>
      <c r="J12795" s="2"/>
    </row>
    <row r="12796" spans="1:10" ht="16">
      <c r="A12796" s="3">
        <v>160</v>
      </c>
      <c r="B12796" s="7">
        <v>40477</v>
      </c>
      <c r="C12796" s="3">
        <v>3609</v>
      </c>
      <c r="J12796" s="2"/>
    </row>
    <row r="12797" spans="1:10" ht="16">
      <c r="A12797" s="3">
        <v>640</v>
      </c>
      <c r="B12797" s="7">
        <v>40478</v>
      </c>
      <c r="C12797" s="3">
        <v>3609</v>
      </c>
      <c r="J12797" s="2"/>
    </row>
    <row r="12798" spans="1:10" ht="16">
      <c r="A12798" s="3">
        <v>250</v>
      </c>
      <c r="B12798" s="7">
        <v>40480</v>
      </c>
      <c r="C12798" s="3">
        <v>3609</v>
      </c>
      <c r="J12798" s="2"/>
    </row>
    <row r="12799" spans="1:10" ht="16">
      <c r="A12799" s="3">
        <v>250</v>
      </c>
      <c r="B12799" s="7">
        <v>40480</v>
      </c>
      <c r="C12799" s="3">
        <v>3609</v>
      </c>
      <c r="J12799" s="2"/>
    </row>
    <row r="12800" spans="1:10" ht="16">
      <c r="A12800" s="3">
        <v>500</v>
      </c>
      <c r="B12800" s="7">
        <v>40484</v>
      </c>
      <c r="C12800" s="3">
        <v>3609</v>
      </c>
      <c r="J12800" s="2"/>
    </row>
    <row r="12801" spans="1:10" ht="16">
      <c r="A12801" s="3">
        <v>250</v>
      </c>
      <c r="B12801" s="7">
        <v>40484</v>
      </c>
      <c r="C12801" s="3">
        <v>3609</v>
      </c>
      <c r="J12801" s="2"/>
    </row>
    <row r="12802" spans="1:10" ht="16">
      <c r="A12802" s="3">
        <v>300</v>
      </c>
      <c r="B12802" s="7">
        <v>40487</v>
      </c>
      <c r="C12802" s="3">
        <v>3609</v>
      </c>
      <c r="J12802" s="2"/>
    </row>
    <row r="12803" spans="1:10" ht="16">
      <c r="A12803" s="3">
        <v>4</v>
      </c>
      <c r="B12803" s="7">
        <v>40487</v>
      </c>
      <c r="C12803" s="3">
        <v>3609</v>
      </c>
      <c r="J12803" s="2"/>
    </row>
    <row r="12804" spans="1:10" ht="16">
      <c r="A12804" s="3">
        <v>25</v>
      </c>
      <c r="B12804" s="7">
        <v>40487</v>
      </c>
      <c r="C12804" s="3">
        <v>3609</v>
      </c>
      <c r="J12804" s="2"/>
    </row>
    <row r="12805" spans="1:10" ht="16">
      <c r="A12805" s="3">
        <v>100</v>
      </c>
      <c r="B12805" s="7">
        <v>40487</v>
      </c>
      <c r="C12805" s="3">
        <v>3609</v>
      </c>
      <c r="J12805" s="2"/>
    </row>
    <row r="12806" spans="1:10" ht="16">
      <c r="A12806" s="3">
        <v>25</v>
      </c>
      <c r="B12806" s="7">
        <v>40488</v>
      </c>
      <c r="C12806" s="3">
        <v>3609</v>
      </c>
      <c r="J12806" s="2"/>
    </row>
    <row r="12807" spans="1:10" ht="16">
      <c r="A12807" s="3">
        <v>50</v>
      </c>
      <c r="B12807" s="7">
        <v>40488</v>
      </c>
      <c r="C12807" s="3">
        <v>3609</v>
      </c>
      <c r="J12807" s="2"/>
    </row>
    <row r="12808" spans="1:10" ht="16">
      <c r="A12808" s="3">
        <v>5</v>
      </c>
      <c r="B12808" s="7">
        <v>40489</v>
      </c>
      <c r="C12808" s="3">
        <v>3609</v>
      </c>
      <c r="J12808" s="2"/>
    </row>
    <row r="12809" spans="1:10" ht="16">
      <c r="A12809" s="3">
        <v>50</v>
      </c>
      <c r="B12809" s="7">
        <v>40491</v>
      </c>
      <c r="C12809" s="3">
        <v>3609</v>
      </c>
      <c r="J12809" s="2"/>
    </row>
    <row r="12810" spans="1:10" ht="16">
      <c r="A12810" s="3">
        <v>25</v>
      </c>
      <c r="B12810" s="7">
        <v>40491</v>
      </c>
      <c r="C12810" s="3">
        <v>3609</v>
      </c>
      <c r="J12810" s="2"/>
    </row>
    <row r="12811" spans="1:10" ht="16">
      <c r="A12811" s="3">
        <v>25</v>
      </c>
      <c r="B12811" s="7">
        <v>40491</v>
      </c>
      <c r="C12811" s="3">
        <v>3609</v>
      </c>
      <c r="J12811" s="2"/>
    </row>
    <row r="12812" spans="1:10" ht="16">
      <c r="A12812" s="3">
        <v>25</v>
      </c>
      <c r="B12812" s="7">
        <v>40491</v>
      </c>
      <c r="C12812" s="3">
        <v>3609</v>
      </c>
      <c r="J12812" s="2"/>
    </row>
    <row r="12813" spans="1:10" ht="16">
      <c r="A12813" s="3">
        <v>5</v>
      </c>
      <c r="B12813" s="7">
        <v>40491</v>
      </c>
      <c r="C12813" s="3">
        <v>3609</v>
      </c>
      <c r="J12813" s="2"/>
    </row>
    <row r="12814" spans="1:10" ht="16">
      <c r="A12814" s="3">
        <v>12</v>
      </c>
      <c r="B12814" s="7">
        <v>40492</v>
      </c>
      <c r="C12814" s="3">
        <v>3609</v>
      </c>
      <c r="J12814" s="2"/>
    </row>
    <row r="12815" spans="1:10" ht="16">
      <c r="A12815" s="3">
        <v>25</v>
      </c>
      <c r="B12815" s="7">
        <v>40494</v>
      </c>
      <c r="C12815" s="3">
        <v>3609</v>
      </c>
      <c r="J12815" s="2"/>
    </row>
    <row r="12816" spans="1:10" ht="16">
      <c r="A12816" s="3">
        <v>6</v>
      </c>
      <c r="B12816" s="7">
        <v>40465</v>
      </c>
      <c r="C12816" s="3">
        <v>3615</v>
      </c>
      <c r="J12816" s="2"/>
    </row>
    <row r="12817" spans="1:10" ht="16">
      <c r="A12817" s="3">
        <v>100</v>
      </c>
      <c r="B12817" s="7">
        <v>40471</v>
      </c>
      <c r="C12817" s="3">
        <v>3615</v>
      </c>
      <c r="J12817" s="2"/>
    </row>
    <row r="12818" spans="1:10" ht="16">
      <c r="A12818" s="3">
        <v>20</v>
      </c>
      <c r="B12818" s="7">
        <v>40472</v>
      </c>
      <c r="C12818" s="3">
        <v>3615</v>
      </c>
      <c r="J12818" s="2"/>
    </row>
    <row r="12819" spans="1:10" ht="16">
      <c r="A12819" s="3">
        <v>50</v>
      </c>
      <c r="B12819" s="7">
        <v>40473</v>
      </c>
      <c r="C12819" s="3">
        <v>3615</v>
      </c>
      <c r="J12819" s="2"/>
    </row>
    <row r="12820" spans="1:10" ht="16">
      <c r="A12820" s="3">
        <v>50</v>
      </c>
      <c r="B12820" s="7">
        <v>40473</v>
      </c>
      <c r="C12820" s="3">
        <v>3615</v>
      </c>
      <c r="J12820" s="2"/>
    </row>
    <row r="12821" spans="1:10" ht="16">
      <c r="A12821" s="3">
        <v>25</v>
      </c>
      <c r="B12821" s="7">
        <v>40474</v>
      </c>
      <c r="C12821" s="3">
        <v>3615</v>
      </c>
      <c r="J12821" s="2"/>
    </row>
    <row r="12822" spans="1:10" ht="16">
      <c r="A12822" s="3">
        <v>100</v>
      </c>
      <c r="B12822" s="7">
        <v>40474</v>
      </c>
      <c r="C12822" s="3">
        <v>3615</v>
      </c>
      <c r="J12822" s="2"/>
    </row>
    <row r="12823" spans="1:10" ht="16">
      <c r="A12823" s="3">
        <v>10</v>
      </c>
      <c r="B12823" s="7">
        <v>40484</v>
      </c>
      <c r="C12823" s="3">
        <v>3615</v>
      </c>
      <c r="J12823" s="2"/>
    </row>
    <row r="12824" spans="1:10" ht="16">
      <c r="A12824" s="3">
        <v>15</v>
      </c>
      <c r="B12824" s="7">
        <v>40493</v>
      </c>
      <c r="C12824" s="3">
        <v>3615</v>
      </c>
      <c r="J12824" s="2"/>
    </row>
    <row r="12825" spans="1:10" ht="16">
      <c r="A12825" s="3">
        <v>124</v>
      </c>
      <c r="B12825" s="7">
        <v>40493</v>
      </c>
      <c r="C12825" s="3">
        <v>3615</v>
      </c>
      <c r="J12825" s="2"/>
    </row>
    <row r="12826" spans="1:10" ht="16">
      <c r="A12826" s="3">
        <v>10</v>
      </c>
      <c r="B12826" s="7">
        <v>40478</v>
      </c>
      <c r="C12826" s="3">
        <v>3654</v>
      </c>
      <c r="J12826" s="2"/>
    </row>
    <row r="12827" spans="1:10" ht="16">
      <c r="A12827" s="3">
        <v>25</v>
      </c>
      <c r="B12827" s="7">
        <v>40478</v>
      </c>
      <c r="C12827" s="3">
        <v>3654</v>
      </c>
      <c r="J12827" s="2"/>
    </row>
    <row r="12828" spans="1:10" ht="16">
      <c r="A12828" s="3">
        <v>50</v>
      </c>
      <c r="B12828" s="7">
        <v>40479</v>
      </c>
      <c r="C12828" s="3">
        <v>3654</v>
      </c>
      <c r="J12828" s="2"/>
    </row>
    <row r="12829" spans="1:10" ht="16">
      <c r="A12829" s="3">
        <v>25</v>
      </c>
      <c r="B12829" s="7">
        <v>40499</v>
      </c>
      <c r="C12829" s="3">
        <v>3654</v>
      </c>
      <c r="J12829" s="2"/>
    </row>
    <row r="12830" spans="1:10" ht="16">
      <c r="A12830" s="3">
        <v>25</v>
      </c>
      <c r="B12830" s="7">
        <v>40464</v>
      </c>
      <c r="C12830" s="3">
        <v>3656</v>
      </c>
      <c r="J12830" s="2"/>
    </row>
    <row r="12831" spans="1:10" ht="16">
      <c r="A12831" s="3">
        <v>20</v>
      </c>
      <c r="B12831" s="7">
        <v>40464</v>
      </c>
      <c r="C12831" s="3">
        <v>3656</v>
      </c>
      <c r="J12831" s="2"/>
    </row>
    <row r="12832" spans="1:10" ht="16">
      <c r="A12832" s="3">
        <v>110</v>
      </c>
      <c r="B12832" s="7">
        <v>40471</v>
      </c>
      <c r="C12832" s="3">
        <v>3660</v>
      </c>
      <c r="J12832" s="2"/>
    </row>
    <row r="12833" spans="1:10" ht="16">
      <c r="A12833" s="3">
        <v>50</v>
      </c>
      <c r="B12833" s="7">
        <v>40485</v>
      </c>
      <c r="C12833" s="3">
        <v>3660</v>
      </c>
      <c r="J12833" s="2"/>
    </row>
    <row r="12834" spans="1:10" ht="16">
      <c r="A12834" s="3">
        <v>25</v>
      </c>
      <c r="B12834" s="7">
        <v>40485</v>
      </c>
      <c r="C12834" s="3">
        <v>3660</v>
      </c>
      <c r="J12834" s="2"/>
    </row>
    <row r="12835" spans="1:10" ht="16">
      <c r="A12835" s="3">
        <v>100</v>
      </c>
      <c r="B12835" s="7">
        <v>40485</v>
      </c>
      <c r="C12835" s="3">
        <v>3660</v>
      </c>
      <c r="J12835" s="2"/>
    </row>
    <row r="12836" spans="1:10" ht="16">
      <c r="A12836" s="3">
        <v>50</v>
      </c>
      <c r="B12836" s="7">
        <v>40486</v>
      </c>
      <c r="C12836" s="3">
        <v>3660</v>
      </c>
      <c r="J12836" s="2"/>
    </row>
    <row r="12837" spans="1:10" ht="16">
      <c r="A12837" s="3">
        <v>25</v>
      </c>
      <c r="B12837" s="7">
        <v>40486</v>
      </c>
      <c r="C12837" s="3">
        <v>3660</v>
      </c>
      <c r="J12837" s="2"/>
    </row>
    <row r="12838" spans="1:10" ht="16">
      <c r="A12838" s="3">
        <v>15</v>
      </c>
      <c r="B12838" s="7">
        <v>40486</v>
      </c>
      <c r="C12838" s="3">
        <v>3660</v>
      </c>
      <c r="J12838" s="2"/>
    </row>
    <row r="12839" spans="1:10" ht="16">
      <c r="A12839" s="3">
        <v>140</v>
      </c>
      <c r="B12839" s="7">
        <v>40477</v>
      </c>
      <c r="C12839" s="3">
        <v>3738</v>
      </c>
      <c r="J12839" s="2"/>
    </row>
    <row r="12840" spans="1:10" ht="16">
      <c r="A12840" s="3">
        <v>500</v>
      </c>
      <c r="B12840" s="7">
        <v>40477</v>
      </c>
      <c r="C12840" s="3">
        <v>3738</v>
      </c>
      <c r="J12840" s="2"/>
    </row>
    <row r="12841" spans="1:10" ht="16">
      <c r="A12841" s="3">
        <v>50</v>
      </c>
      <c r="B12841" s="7">
        <v>40477</v>
      </c>
      <c r="C12841" s="3">
        <v>3738</v>
      </c>
      <c r="J12841" s="2"/>
    </row>
    <row r="12842" spans="1:10" ht="16">
      <c r="A12842" s="3">
        <v>50</v>
      </c>
      <c r="B12842" s="7">
        <v>40477</v>
      </c>
      <c r="C12842" s="3">
        <v>3738</v>
      </c>
      <c r="J12842" s="2"/>
    </row>
    <row r="12843" spans="1:10" ht="16">
      <c r="A12843" s="3">
        <v>200</v>
      </c>
      <c r="B12843" s="7">
        <v>40480</v>
      </c>
      <c r="C12843" s="3">
        <v>3738</v>
      </c>
      <c r="J12843" s="2"/>
    </row>
    <row r="12844" spans="1:10" ht="16">
      <c r="A12844" s="3">
        <v>25</v>
      </c>
      <c r="B12844" s="7">
        <v>40480</v>
      </c>
      <c r="C12844" s="3">
        <v>3738</v>
      </c>
      <c r="J12844" s="2"/>
    </row>
    <row r="12845" spans="1:10" ht="16">
      <c r="A12845" s="3">
        <v>200</v>
      </c>
      <c r="B12845" s="7">
        <v>40481</v>
      </c>
      <c r="C12845" s="3">
        <v>3738</v>
      </c>
      <c r="J12845" s="2"/>
    </row>
    <row r="12846" spans="1:10" ht="16">
      <c r="A12846" s="3">
        <v>25</v>
      </c>
      <c r="B12846" s="7">
        <v>40483</v>
      </c>
      <c r="C12846" s="3">
        <v>3738</v>
      </c>
      <c r="J12846" s="2"/>
    </row>
    <row r="12847" spans="1:10" ht="16">
      <c r="A12847" s="3">
        <v>10</v>
      </c>
      <c r="B12847" s="7">
        <v>40483</v>
      </c>
      <c r="C12847" s="3">
        <v>3738</v>
      </c>
      <c r="J12847" s="2"/>
    </row>
    <row r="12848" spans="1:10" ht="16">
      <c r="A12848" s="3">
        <v>100</v>
      </c>
      <c r="B12848" s="7">
        <v>40484</v>
      </c>
      <c r="C12848" s="3">
        <v>3738</v>
      </c>
      <c r="J12848" s="2"/>
    </row>
    <row r="12849" spans="1:10" ht="16">
      <c r="A12849" s="3">
        <v>100</v>
      </c>
      <c r="B12849" s="7">
        <v>40485</v>
      </c>
      <c r="C12849" s="3">
        <v>3738</v>
      </c>
      <c r="J12849" s="2"/>
    </row>
    <row r="12850" spans="1:10" ht="16">
      <c r="A12850" s="3">
        <v>50</v>
      </c>
      <c r="B12850" s="7">
        <v>40475</v>
      </c>
      <c r="C12850" s="3">
        <v>3745</v>
      </c>
      <c r="J12850" s="2"/>
    </row>
    <row r="12851" spans="1:10" ht="16">
      <c r="A12851" s="3">
        <v>10</v>
      </c>
      <c r="B12851" s="7">
        <v>40475</v>
      </c>
      <c r="C12851" s="3">
        <v>3745</v>
      </c>
      <c r="J12851" s="2"/>
    </row>
    <row r="12852" spans="1:10" ht="16">
      <c r="A12852" s="3">
        <v>25</v>
      </c>
      <c r="B12852" s="7">
        <v>40475</v>
      </c>
      <c r="C12852" s="3">
        <v>3745</v>
      </c>
      <c r="J12852" s="2"/>
    </row>
    <row r="12853" spans="1:10" ht="16">
      <c r="A12853" s="3">
        <v>10</v>
      </c>
      <c r="B12853" s="7">
        <v>40475</v>
      </c>
      <c r="C12853" s="3">
        <v>3745</v>
      </c>
      <c r="J12853" s="2"/>
    </row>
    <row r="12854" spans="1:10" ht="16">
      <c r="A12854" s="3">
        <v>20</v>
      </c>
      <c r="B12854" s="7">
        <v>40475</v>
      </c>
      <c r="C12854" s="3">
        <v>3745</v>
      </c>
      <c r="J12854" s="2"/>
    </row>
    <row r="12855" spans="1:10" ht="16">
      <c r="A12855" s="3">
        <v>25</v>
      </c>
      <c r="B12855" s="7">
        <v>40475</v>
      </c>
      <c r="C12855" s="3">
        <v>3745</v>
      </c>
      <c r="J12855" s="2"/>
    </row>
    <row r="12856" spans="1:10" ht="16">
      <c r="A12856" s="3">
        <v>5</v>
      </c>
      <c r="B12856" s="7">
        <v>40476</v>
      </c>
      <c r="C12856" s="3">
        <v>3745</v>
      </c>
      <c r="J12856" s="2"/>
    </row>
    <row r="12857" spans="1:10" ht="16">
      <c r="A12857" s="3">
        <v>50</v>
      </c>
      <c r="B12857" s="7">
        <v>40476</v>
      </c>
      <c r="C12857" s="3">
        <v>3745</v>
      </c>
      <c r="J12857" s="2"/>
    </row>
    <row r="12858" spans="1:10" ht="16">
      <c r="A12858" s="3">
        <v>25</v>
      </c>
      <c r="B12858" s="7">
        <v>40476</v>
      </c>
      <c r="C12858" s="3">
        <v>3745</v>
      </c>
      <c r="J12858" s="2"/>
    </row>
    <row r="12859" spans="1:10" ht="16">
      <c r="A12859" s="3">
        <v>25</v>
      </c>
      <c r="B12859" s="7">
        <v>40476</v>
      </c>
      <c r="C12859" s="3">
        <v>3745</v>
      </c>
      <c r="J12859" s="2"/>
    </row>
    <row r="12860" spans="1:10" ht="16">
      <c r="A12860" s="3">
        <v>25</v>
      </c>
      <c r="B12860" s="7">
        <v>40476</v>
      </c>
      <c r="C12860" s="3">
        <v>3745</v>
      </c>
      <c r="J12860" s="2"/>
    </row>
    <row r="12861" spans="1:10" ht="16">
      <c r="A12861" s="3">
        <v>250</v>
      </c>
      <c r="B12861" s="7">
        <v>40476</v>
      </c>
      <c r="C12861" s="3">
        <v>3745</v>
      </c>
      <c r="J12861" s="2"/>
    </row>
    <row r="12862" spans="1:10" ht="16">
      <c r="A12862" s="3">
        <v>50</v>
      </c>
      <c r="B12862" s="7">
        <v>40477</v>
      </c>
      <c r="C12862" s="3">
        <v>3745</v>
      </c>
      <c r="J12862" s="2"/>
    </row>
    <row r="12863" spans="1:10" ht="16">
      <c r="A12863" s="3">
        <v>25</v>
      </c>
      <c r="B12863" s="7">
        <v>40477</v>
      </c>
      <c r="C12863" s="3">
        <v>3745</v>
      </c>
      <c r="J12863" s="2"/>
    </row>
    <row r="12864" spans="1:10" ht="16">
      <c r="A12864" s="3">
        <v>25</v>
      </c>
      <c r="B12864" s="7">
        <v>40478</v>
      </c>
      <c r="C12864" s="3">
        <v>3745</v>
      </c>
      <c r="J12864" s="2"/>
    </row>
    <row r="12865" spans="1:10" ht="16">
      <c r="A12865" s="3">
        <v>15</v>
      </c>
      <c r="B12865" s="7">
        <v>40478</v>
      </c>
      <c r="C12865" s="3">
        <v>3745</v>
      </c>
      <c r="J12865" s="2"/>
    </row>
    <row r="12866" spans="1:10" ht="16">
      <c r="A12866" s="3">
        <v>25</v>
      </c>
      <c r="B12866" s="7">
        <v>40479</v>
      </c>
      <c r="C12866" s="3">
        <v>3745</v>
      </c>
      <c r="J12866" s="2"/>
    </row>
    <row r="12867" spans="1:10" ht="16">
      <c r="A12867" s="3">
        <v>5</v>
      </c>
      <c r="B12867" s="7">
        <v>40480</v>
      </c>
      <c r="C12867" s="3">
        <v>3745</v>
      </c>
      <c r="J12867" s="2"/>
    </row>
    <row r="12868" spans="1:10" ht="16">
      <c r="A12868" s="3">
        <v>36</v>
      </c>
      <c r="B12868" s="7">
        <v>40481</v>
      </c>
      <c r="C12868" s="3">
        <v>3745</v>
      </c>
      <c r="J12868" s="2"/>
    </row>
    <row r="12869" spans="1:10" ht="16">
      <c r="A12869" s="3">
        <v>25</v>
      </c>
      <c r="B12869" s="7">
        <v>40482</v>
      </c>
      <c r="C12869" s="3">
        <v>3745</v>
      </c>
      <c r="J12869" s="2"/>
    </row>
    <row r="12870" spans="1:10" ht="16">
      <c r="A12870" s="3">
        <v>25</v>
      </c>
      <c r="B12870" s="7">
        <v>40482</v>
      </c>
      <c r="C12870" s="3">
        <v>3745</v>
      </c>
      <c r="J12870" s="2"/>
    </row>
    <row r="12871" spans="1:10" ht="16">
      <c r="A12871" s="3">
        <v>20</v>
      </c>
      <c r="B12871" s="7">
        <v>40484</v>
      </c>
      <c r="C12871" s="3">
        <v>3745</v>
      </c>
      <c r="J12871" s="2"/>
    </row>
    <row r="12872" spans="1:10" ht="16">
      <c r="A12872" s="3">
        <v>10</v>
      </c>
      <c r="B12872" s="7">
        <v>40484</v>
      </c>
      <c r="C12872" s="3">
        <v>3745</v>
      </c>
      <c r="J12872" s="2"/>
    </row>
    <row r="12873" spans="1:10" ht="16">
      <c r="A12873" s="3">
        <v>25</v>
      </c>
      <c r="B12873" s="7">
        <v>40484</v>
      </c>
      <c r="C12873" s="3">
        <v>3745</v>
      </c>
      <c r="J12873" s="2"/>
    </row>
    <row r="12874" spans="1:10" ht="16">
      <c r="A12874" s="3">
        <v>200</v>
      </c>
      <c r="B12874" s="7">
        <v>40484</v>
      </c>
      <c r="C12874" s="3">
        <v>3745</v>
      </c>
      <c r="J12874" s="2"/>
    </row>
    <row r="12875" spans="1:10" ht="16">
      <c r="A12875" s="3">
        <v>10</v>
      </c>
      <c r="B12875" s="7">
        <v>40484</v>
      </c>
      <c r="C12875" s="3">
        <v>3745</v>
      </c>
      <c r="J12875" s="2"/>
    </row>
    <row r="12876" spans="1:10" ht="16">
      <c r="A12876" s="3">
        <v>6</v>
      </c>
      <c r="B12876" s="7">
        <v>40484</v>
      </c>
      <c r="C12876" s="3">
        <v>3745</v>
      </c>
      <c r="J12876" s="2"/>
    </row>
    <row r="12877" spans="1:10" ht="16">
      <c r="A12877" s="3">
        <v>50</v>
      </c>
      <c r="B12877" s="7">
        <v>40485</v>
      </c>
      <c r="C12877" s="3">
        <v>3745</v>
      </c>
      <c r="J12877" s="2"/>
    </row>
    <row r="12878" spans="1:10" ht="16">
      <c r="A12878" s="3">
        <v>25</v>
      </c>
      <c r="B12878" s="7">
        <v>40485</v>
      </c>
      <c r="C12878" s="3">
        <v>3745</v>
      </c>
      <c r="J12878" s="2"/>
    </row>
    <row r="12879" spans="1:10" ht="16">
      <c r="A12879" s="3">
        <v>5</v>
      </c>
      <c r="B12879" s="7">
        <v>40486</v>
      </c>
      <c r="C12879" s="3">
        <v>3745</v>
      </c>
      <c r="J12879" s="2"/>
    </row>
    <row r="12880" spans="1:10" ht="16">
      <c r="A12880" s="3">
        <v>100</v>
      </c>
      <c r="B12880" s="7">
        <v>40486</v>
      </c>
      <c r="C12880" s="3">
        <v>3745</v>
      </c>
      <c r="J12880" s="2"/>
    </row>
    <row r="12881" spans="1:10" ht="16">
      <c r="A12881" s="3">
        <v>40</v>
      </c>
      <c r="B12881" s="7">
        <v>40487</v>
      </c>
      <c r="C12881" s="3">
        <v>3745</v>
      </c>
      <c r="J12881" s="2"/>
    </row>
    <row r="12882" spans="1:10" ht="16">
      <c r="A12882" s="3">
        <v>25</v>
      </c>
      <c r="B12882" s="7">
        <v>40487</v>
      </c>
      <c r="C12882" s="3">
        <v>3745</v>
      </c>
      <c r="J12882" s="2"/>
    </row>
    <row r="12883" spans="1:10" ht="16">
      <c r="A12883" s="3">
        <v>15</v>
      </c>
      <c r="B12883" s="7">
        <v>40488</v>
      </c>
      <c r="C12883" s="3">
        <v>3745</v>
      </c>
      <c r="J12883" s="2"/>
    </row>
    <row r="12884" spans="1:10" ht="16">
      <c r="A12884" s="3">
        <v>100</v>
      </c>
      <c r="B12884" s="7">
        <v>40488</v>
      </c>
      <c r="C12884" s="3">
        <v>3745</v>
      </c>
      <c r="J12884" s="2"/>
    </row>
    <row r="12885" spans="1:10" ht="16">
      <c r="A12885" s="3">
        <v>25</v>
      </c>
      <c r="B12885" s="7">
        <v>40489</v>
      </c>
      <c r="C12885" s="3">
        <v>3745</v>
      </c>
      <c r="J12885" s="2"/>
    </row>
    <row r="12886" spans="1:10" ht="16">
      <c r="A12886" s="3">
        <v>50</v>
      </c>
      <c r="B12886" s="7">
        <v>40490</v>
      </c>
      <c r="C12886" s="3">
        <v>3745</v>
      </c>
      <c r="J12886" s="2"/>
    </row>
    <row r="12887" spans="1:10" ht="16">
      <c r="A12887" s="3">
        <v>10</v>
      </c>
      <c r="B12887" s="7">
        <v>40491</v>
      </c>
      <c r="C12887" s="3">
        <v>3745</v>
      </c>
      <c r="J12887" s="2"/>
    </row>
    <row r="12888" spans="1:10" ht="16">
      <c r="A12888" s="3">
        <v>33</v>
      </c>
      <c r="B12888" s="7">
        <v>40492</v>
      </c>
      <c r="C12888" s="3">
        <v>3745</v>
      </c>
      <c r="J12888" s="2"/>
    </row>
    <row r="12889" spans="1:10" ht="16">
      <c r="A12889" s="3">
        <v>5</v>
      </c>
      <c r="B12889" s="7">
        <v>40492</v>
      </c>
      <c r="C12889" s="3">
        <v>3745</v>
      </c>
      <c r="J12889" s="2"/>
    </row>
    <row r="12890" spans="1:10" ht="16">
      <c r="A12890" s="3">
        <v>15</v>
      </c>
      <c r="B12890" s="7">
        <v>40493</v>
      </c>
      <c r="C12890" s="3">
        <v>3745</v>
      </c>
      <c r="J12890" s="2"/>
    </row>
    <row r="12891" spans="1:10" ht="16">
      <c r="A12891" s="3">
        <v>5</v>
      </c>
      <c r="B12891" s="7">
        <v>40494</v>
      </c>
      <c r="C12891" s="3">
        <v>3745</v>
      </c>
      <c r="J12891" s="2"/>
    </row>
    <row r="12892" spans="1:10" ht="16">
      <c r="J12892" s="2"/>
    </row>
  </sheetData>
  <autoFilter ref="A1:E8953">
    <sortState ref="A2:E12891">
      <sortCondition ref="C1:C12891"/>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A946"/>
  <sheetViews>
    <sheetView topLeftCell="E326" workbookViewId="0">
      <selection activeCell="E337" sqref="A337:XFD337"/>
    </sheetView>
  </sheetViews>
  <sheetFormatPr baseColWidth="10" defaultColWidth="11.1640625" defaultRowHeight="15" x14ac:dyDescent="0"/>
  <cols>
    <col min="2" max="2" width="50.5" customWidth="1"/>
    <col min="3" max="3" width="19.1640625" customWidth="1"/>
    <col min="4" max="4" width="16.5" customWidth="1"/>
    <col min="5" max="5" width="18.33203125" customWidth="1"/>
    <col min="6" max="6" width="15.1640625" customWidth="1"/>
    <col min="7" max="7" width="21.1640625" customWidth="1"/>
    <col min="8" max="8" width="14.6640625" customWidth="1"/>
    <col min="9" max="9" width="23.33203125" customWidth="1"/>
    <col min="10" max="10" width="13.6640625" customWidth="1"/>
    <col min="11" max="11" width="22" customWidth="1"/>
  </cols>
  <sheetData>
    <row r="1" spans="1:53">
      <c r="A1" s="9" t="s">
        <v>0</v>
      </c>
      <c r="B1" s="9" t="s">
        <v>1</v>
      </c>
      <c r="C1" s="9" t="s">
        <v>840</v>
      </c>
      <c r="D1" s="9" t="s">
        <v>841</v>
      </c>
      <c r="E1" s="9" t="s">
        <v>842</v>
      </c>
      <c r="F1" s="9" t="s">
        <v>841</v>
      </c>
      <c r="G1" s="9" t="s">
        <v>842</v>
      </c>
      <c r="H1" s="9" t="s">
        <v>841</v>
      </c>
      <c r="I1" s="9" t="s">
        <v>842</v>
      </c>
      <c r="J1" s="9" t="s">
        <v>843</v>
      </c>
      <c r="K1" s="9" t="s">
        <v>843</v>
      </c>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row>
    <row r="2" spans="1:53">
      <c r="A2" s="10">
        <v>1</v>
      </c>
      <c r="B2" s="10" t="s">
        <v>593</v>
      </c>
      <c r="C2" s="10" t="s">
        <v>1426</v>
      </c>
      <c r="D2" s="10">
        <v>400</v>
      </c>
      <c r="E2" s="10" t="s">
        <v>1642</v>
      </c>
      <c r="F2" s="10">
        <v>2000</v>
      </c>
      <c r="G2" s="10" t="s">
        <v>1643</v>
      </c>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row>
    <row r="3" spans="1:53">
      <c r="A3" s="10">
        <v>2</v>
      </c>
      <c r="B3" s="10" t="s">
        <v>859</v>
      </c>
      <c r="C3" s="10" t="s">
        <v>844</v>
      </c>
      <c r="D3" s="10">
        <v>1150</v>
      </c>
      <c r="E3" s="10" t="s">
        <v>860</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row>
    <row r="4" spans="1:53">
      <c r="A4" s="10">
        <v>3</v>
      </c>
      <c r="B4" s="10" t="s">
        <v>24</v>
      </c>
      <c r="C4" s="10" t="s">
        <v>844</v>
      </c>
      <c r="D4" s="10">
        <v>2000</v>
      </c>
      <c r="E4" s="10" t="s">
        <v>974</v>
      </c>
      <c r="F4" s="10">
        <v>300</v>
      </c>
      <c r="G4" s="10" t="s">
        <v>975</v>
      </c>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row>
    <row r="5" spans="1:53">
      <c r="A5" s="10">
        <v>6</v>
      </c>
      <c r="B5" s="10" t="s">
        <v>816</v>
      </c>
      <c r="C5" s="10" t="s">
        <v>844</v>
      </c>
      <c r="D5" s="10">
        <v>250</v>
      </c>
      <c r="E5" s="10" t="s">
        <v>999</v>
      </c>
      <c r="F5" s="10">
        <v>50</v>
      </c>
      <c r="G5" s="10" t="s">
        <v>1000</v>
      </c>
      <c r="H5" s="10">
        <v>700</v>
      </c>
      <c r="I5" s="10" t="s">
        <v>1001</v>
      </c>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row>
    <row r="6" spans="1:53">
      <c r="A6" s="10">
        <v>9</v>
      </c>
      <c r="B6" s="10" t="s">
        <v>26</v>
      </c>
      <c r="C6" s="10" t="s">
        <v>844</v>
      </c>
      <c r="D6" s="10">
        <v>960</v>
      </c>
      <c r="E6" s="10" t="s">
        <v>883</v>
      </c>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row>
    <row r="7" spans="1:53">
      <c r="A7" s="10">
        <v>10</v>
      </c>
      <c r="B7" s="10" t="s">
        <v>173</v>
      </c>
      <c r="C7" s="10" t="s">
        <v>844</v>
      </c>
      <c r="D7" s="10">
        <v>2200</v>
      </c>
      <c r="E7" s="10" t="s">
        <v>996</v>
      </c>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row>
    <row r="8" spans="1:53">
      <c r="A8" s="10">
        <v>12</v>
      </c>
      <c r="B8" s="10" t="s">
        <v>122</v>
      </c>
      <c r="C8" s="10" t="s">
        <v>844</v>
      </c>
      <c r="D8" s="10">
        <v>1250</v>
      </c>
      <c r="E8" s="10" t="s">
        <v>952</v>
      </c>
      <c r="F8" s="10">
        <v>1250</v>
      </c>
      <c r="G8" s="10" t="s">
        <v>953</v>
      </c>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row>
    <row r="9" spans="1:53">
      <c r="A9" s="10">
        <v>20</v>
      </c>
      <c r="B9" s="10" t="s">
        <v>704</v>
      </c>
      <c r="C9" s="10" t="s">
        <v>1426</v>
      </c>
      <c r="D9" s="10">
        <v>2200</v>
      </c>
      <c r="E9" s="10" t="s">
        <v>2086</v>
      </c>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row>
    <row r="10" spans="1:53">
      <c r="A10" s="10">
        <v>22</v>
      </c>
      <c r="B10" s="10" t="s">
        <v>180</v>
      </c>
      <c r="C10" s="10" t="s">
        <v>844</v>
      </c>
      <c r="D10" s="10">
        <v>3196</v>
      </c>
      <c r="E10" s="10" t="s">
        <v>845</v>
      </c>
      <c r="F10" s="10">
        <v>150</v>
      </c>
      <c r="G10" s="10" t="s">
        <v>846</v>
      </c>
      <c r="H10" s="10">
        <v>150</v>
      </c>
      <c r="I10" s="10" t="s">
        <v>847</v>
      </c>
      <c r="J10" s="10">
        <v>500</v>
      </c>
      <c r="K10" s="10" t="s">
        <v>848</v>
      </c>
      <c r="L10" s="10">
        <v>900</v>
      </c>
      <c r="M10" s="10" t="s">
        <v>849</v>
      </c>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row>
    <row r="11" spans="1:53">
      <c r="A11" s="10">
        <v>33</v>
      </c>
      <c r="B11" s="10" t="s">
        <v>334</v>
      </c>
      <c r="C11" s="10" t="s">
        <v>844</v>
      </c>
      <c r="D11" s="10">
        <v>2000</v>
      </c>
      <c r="E11" s="10" t="s">
        <v>3039</v>
      </c>
      <c r="F11" s="10">
        <v>2000</v>
      </c>
      <c r="G11" s="10" t="s">
        <v>3040</v>
      </c>
      <c r="H11" s="10">
        <v>3000</v>
      </c>
      <c r="I11" s="10" t="s">
        <v>1129</v>
      </c>
      <c r="J11" s="10">
        <v>1000</v>
      </c>
      <c r="K11" s="10" t="s">
        <v>856</v>
      </c>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row>
    <row r="12" spans="1:53">
      <c r="A12" s="10">
        <v>34</v>
      </c>
      <c r="B12" s="10" t="s">
        <v>175</v>
      </c>
      <c r="C12" s="10" t="s">
        <v>1426</v>
      </c>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row>
    <row r="13" spans="1:53">
      <c r="A13" s="10">
        <v>35</v>
      </c>
      <c r="B13" s="10" t="s">
        <v>571</v>
      </c>
      <c r="C13" s="10" t="s">
        <v>844</v>
      </c>
      <c r="D13" s="10">
        <v>5000</v>
      </c>
      <c r="E13" s="10" t="s">
        <v>3041</v>
      </c>
      <c r="F13" s="10">
        <v>5000</v>
      </c>
      <c r="G13" s="10" t="s">
        <v>3042</v>
      </c>
      <c r="H13" s="10">
        <v>8000</v>
      </c>
      <c r="I13" s="10" t="s">
        <v>900</v>
      </c>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row>
    <row r="14" spans="1:53">
      <c r="A14" s="10">
        <v>38</v>
      </c>
      <c r="B14" s="10" t="s">
        <v>857</v>
      </c>
      <c r="C14" s="10" t="s">
        <v>844</v>
      </c>
      <c r="D14" s="10">
        <v>3500</v>
      </c>
      <c r="E14" s="10" t="s">
        <v>858</v>
      </c>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row>
    <row r="15" spans="1:53">
      <c r="A15" s="10">
        <v>48</v>
      </c>
      <c r="B15" s="10" t="s">
        <v>756</v>
      </c>
      <c r="C15" s="10" t="s">
        <v>844</v>
      </c>
      <c r="D15" s="10">
        <v>7000</v>
      </c>
      <c r="E15" s="10" t="s">
        <v>1006</v>
      </c>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row>
    <row r="16" spans="1:53">
      <c r="A16" s="10">
        <v>50</v>
      </c>
      <c r="B16" s="10" t="s">
        <v>820</v>
      </c>
      <c r="C16" s="10" t="s">
        <v>844</v>
      </c>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row>
    <row r="17" spans="1:53">
      <c r="A17" s="10">
        <v>57</v>
      </c>
      <c r="B17" s="10" t="s">
        <v>646</v>
      </c>
      <c r="C17" s="10" t="s">
        <v>1426</v>
      </c>
      <c r="D17" s="10">
        <v>7500</v>
      </c>
      <c r="E17" s="10" t="s">
        <v>1617</v>
      </c>
      <c r="F17" s="10">
        <v>1700</v>
      </c>
      <c r="G17" s="10" t="s">
        <v>3043</v>
      </c>
      <c r="H17" s="10">
        <v>800</v>
      </c>
      <c r="I17" s="10" t="s">
        <v>1136</v>
      </c>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row>
    <row r="18" spans="1:53">
      <c r="A18" s="10">
        <v>58</v>
      </c>
      <c r="B18" s="10" t="s">
        <v>354</v>
      </c>
      <c r="C18" s="10" t="s">
        <v>844</v>
      </c>
      <c r="D18" s="10">
        <v>1170</v>
      </c>
      <c r="E18" s="10" t="s">
        <v>985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row>
    <row r="19" spans="1:53">
      <c r="A19" s="10">
        <v>61</v>
      </c>
      <c r="B19" s="10" t="s">
        <v>1682</v>
      </c>
      <c r="C19" s="10" t="s">
        <v>1426</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row>
    <row r="20" spans="1:53">
      <c r="A20" s="10">
        <v>65</v>
      </c>
      <c r="B20" s="10" t="s">
        <v>514</v>
      </c>
      <c r="C20" s="10" t="s">
        <v>844</v>
      </c>
      <c r="D20" s="10">
        <v>5000</v>
      </c>
      <c r="E20" s="10" t="s">
        <v>976</v>
      </c>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row>
    <row r="21" spans="1:53">
      <c r="A21" s="10">
        <v>70</v>
      </c>
      <c r="B21" s="10" t="s">
        <v>494</v>
      </c>
      <c r="C21" s="10" t="s">
        <v>1426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row>
    <row r="22" spans="1:53">
      <c r="A22" s="10">
        <v>73</v>
      </c>
      <c r="B22" s="10" t="s">
        <v>111</v>
      </c>
      <c r="C22" s="10" t="s">
        <v>844</v>
      </c>
      <c r="D22" s="10">
        <v>1000</v>
      </c>
      <c r="E22" s="10" t="s">
        <v>957</v>
      </c>
      <c r="F22" s="10">
        <v>300</v>
      </c>
      <c r="G22" s="10" t="s">
        <v>958</v>
      </c>
      <c r="H22" s="10">
        <v>150</v>
      </c>
      <c r="I22" s="10" t="s">
        <v>959</v>
      </c>
      <c r="J22" s="10">
        <v>600</v>
      </c>
      <c r="K22" s="10" t="s">
        <v>960</v>
      </c>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row>
    <row r="23" spans="1:53">
      <c r="A23" s="10">
        <v>82</v>
      </c>
      <c r="B23" s="10" t="s">
        <v>608</v>
      </c>
      <c r="C23" s="10" t="s">
        <v>844</v>
      </c>
      <c r="D23" s="10">
        <v>7680</v>
      </c>
      <c r="E23" s="10" t="s">
        <v>894</v>
      </c>
      <c r="F23" s="10">
        <v>3000</v>
      </c>
      <c r="G23" s="10" t="s">
        <v>895</v>
      </c>
      <c r="H23" s="10">
        <v>6000</v>
      </c>
      <c r="I23" s="10" t="s">
        <v>896</v>
      </c>
      <c r="J23" s="10">
        <v>8320</v>
      </c>
      <c r="K23" s="10" t="s">
        <v>897</v>
      </c>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row>
    <row r="24" spans="1:53">
      <c r="A24" s="10">
        <v>85</v>
      </c>
      <c r="B24" s="10" t="s">
        <v>352</v>
      </c>
      <c r="C24" s="10" t="s">
        <v>844</v>
      </c>
      <c r="D24" s="10">
        <v>5000</v>
      </c>
      <c r="E24" s="10" t="s">
        <v>986</v>
      </c>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row>
    <row r="25" spans="1:53">
      <c r="A25" s="10">
        <v>88</v>
      </c>
      <c r="B25" s="10" t="s">
        <v>781</v>
      </c>
      <c r="C25" s="10" t="s">
        <v>1426</v>
      </c>
      <c r="D25" s="10">
        <v>5000</v>
      </c>
      <c r="E25" s="10" t="s">
        <v>2012</v>
      </c>
      <c r="F25" s="10">
        <v>8500</v>
      </c>
      <c r="G25" s="10" t="s">
        <v>2013</v>
      </c>
      <c r="H25" s="10">
        <v>6500</v>
      </c>
      <c r="I25" s="10" t="s">
        <v>2014</v>
      </c>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row>
    <row r="26" spans="1:53">
      <c r="A26" s="10">
        <v>90</v>
      </c>
      <c r="B26" s="10" t="s">
        <v>358</v>
      </c>
      <c r="C26" s="10" t="s">
        <v>844</v>
      </c>
      <c r="D26" s="10">
        <v>1500</v>
      </c>
      <c r="E26" s="10" t="s">
        <v>981</v>
      </c>
      <c r="F26" s="10">
        <v>2000</v>
      </c>
      <c r="G26" s="10" t="s">
        <v>982</v>
      </c>
      <c r="H26" s="10">
        <v>1000</v>
      </c>
      <c r="I26" s="10" t="s">
        <v>983</v>
      </c>
      <c r="J26" s="10">
        <v>500</v>
      </c>
      <c r="K26" s="10" t="s">
        <v>984</v>
      </c>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row>
    <row r="27" spans="1:53">
      <c r="A27" s="10">
        <v>94</v>
      </c>
      <c r="B27" s="10" t="s">
        <v>633</v>
      </c>
      <c r="C27" s="10" t="s">
        <v>1426</v>
      </c>
      <c r="D27" s="10">
        <v>2000</v>
      </c>
      <c r="E27" s="10" t="s">
        <v>1618</v>
      </c>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row>
    <row r="28" spans="1:53">
      <c r="A28" s="10">
        <v>96</v>
      </c>
      <c r="B28" s="10" t="s">
        <v>772</v>
      </c>
      <c r="C28" s="10" t="s">
        <v>844</v>
      </c>
      <c r="D28" s="10">
        <v>900</v>
      </c>
      <c r="E28" s="10" t="s">
        <v>1002</v>
      </c>
      <c r="F28" s="10">
        <v>200</v>
      </c>
      <c r="G28" s="10" t="s">
        <v>1003</v>
      </c>
      <c r="H28" s="10">
        <v>100</v>
      </c>
      <c r="I28" s="10" t="s">
        <v>1004</v>
      </c>
      <c r="J28" s="10">
        <v>3900</v>
      </c>
      <c r="K28" s="10" t="s">
        <v>1005</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row>
    <row r="29" spans="1:53">
      <c r="A29" s="10">
        <v>98</v>
      </c>
      <c r="B29" s="10" t="s">
        <v>710</v>
      </c>
      <c r="C29" s="10" t="s">
        <v>1426</v>
      </c>
      <c r="D29" s="10">
        <v>1250</v>
      </c>
      <c r="E29" s="10" t="s">
        <v>2078</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row>
    <row r="30" spans="1:53">
      <c r="A30" s="10">
        <v>102</v>
      </c>
      <c r="B30" s="10" t="s">
        <v>667</v>
      </c>
      <c r="C30" s="10" t="s">
        <v>1426</v>
      </c>
      <c r="D30" s="10">
        <v>1500</v>
      </c>
      <c r="E30" s="10" t="s">
        <v>1591</v>
      </c>
      <c r="F30" s="10">
        <v>300</v>
      </c>
      <c r="G30" s="10" t="s">
        <v>1592</v>
      </c>
      <c r="H30" s="10">
        <v>3750</v>
      </c>
      <c r="I30" s="10" t="s">
        <v>1593</v>
      </c>
      <c r="J30" s="10">
        <v>1250</v>
      </c>
      <c r="K30" s="10" t="s">
        <v>1594</v>
      </c>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row>
    <row r="31" spans="1:53">
      <c r="A31" s="10">
        <v>104</v>
      </c>
      <c r="B31" s="10" t="s">
        <v>47</v>
      </c>
      <c r="C31" s="10" t="s">
        <v>1426</v>
      </c>
      <c r="D31" s="10">
        <v>4500</v>
      </c>
      <c r="E31" s="10" t="s">
        <v>1532</v>
      </c>
      <c r="F31" s="10">
        <v>2000</v>
      </c>
      <c r="G31" s="10" t="s">
        <v>1129</v>
      </c>
      <c r="H31" s="10">
        <v>500</v>
      </c>
      <c r="I31" s="10" t="s">
        <v>856</v>
      </c>
      <c r="J31" s="10">
        <v>1000</v>
      </c>
      <c r="K31" s="10" t="s">
        <v>1533</v>
      </c>
      <c r="L31" s="10">
        <v>2000</v>
      </c>
      <c r="M31" s="10" t="s">
        <v>1534</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row>
    <row r="32" spans="1:53">
      <c r="A32" s="10">
        <v>107</v>
      </c>
      <c r="B32" s="10" t="s">
        <v>182</v>
      </c>
      <c r="C32" s="10" t="s">
        <v>1426</v>
      </c>
      <c r="D32" s="10">
        <v>5000</v>
      </c>
      <c r="E32" s="10" t="s">
        <v>1901</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row>
    <row r="33" spans="1:53">
      <c r="A33" s="10">
        <v>110</v>
      </c>
      <c r="B33" s="10" t="s">
        <v>291</v>
      </c>
      <c r="C33" s="10" t="s">
        <v>844</v>
      </c>
      <c r="D33" s="10">
        <v>680</v>
      </c>
      <c r="E33" s="10" t="s">
        <v>1376</v>
      </c>
      <c r="F33" s="10">
        <v>20</v>
      </c>
      <c r="G33" s="10" t="s">
        <v>1377</v>
      </c>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row>
    <row r="34" spans="1:53">
      <c r="A34" s="10">
        <v>112</v>
      </c>
      <c r="B34" s="10" t="s">
        <v>556</v>
      </c>
      <c r="C34" s="10" t="s">
        <v>1426</v>
      </c>
      <c r="D34" s="10">
        <v>2500</v>
      </c>
      <c r="E34" s="10" t="s">
        <v>1661</v>
      </c>
      <c r="F34" s="10">
        <v>2500</v>
      </c>
      <c r="G34" s="10" t="s">
        <v>1662</v>
      </c>
      <c r="H34" s="10">
        <v>3750</v>
      </c>
      <c r="I34" s="10" t="s">
        <v>1663</v>
      </c>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row>
    <row r="35" spans="1:53">
      <c r="A35" s="10">
        <v>113</v>
      </c>
      <c r="B35" s="10" t="s">
        <v>451</v>
      </c>
      <c r="C35" s="10" t="s">
        <v>1426</v>
      </c>
      <c r="D35" s="10">
        <v>15500</v>
      </c>
      <c r="E35" s="10" t="s">
        <v>1723</v>
      </c>
      <c r="F35" s="10">
        <v>1500</v>
      </c>
      <c r="G35" s="10" t="s">
        <v>1724</v>
      </c>
      <c r="H35" s="10">
        <v>500</v>
      </c>
      <c r="I35" s="10" t="s">
        <v>1725</v>
      </c>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row>
    <row r="36" spans="1:53">
      <c r="A36" s="10">
        <v>115</v>
      </c>
      <c r="B36" s="10" t="s">
        <v>541</v>
      </c>
      <c r="C36" s="10" t="s">
        <v>1426</v>
      </c>
      <c r="D36" s="10">
        <v>1660</v>
      </c>
      <c r="E36" s="10" t="s">
        <v>1680</v>
      </c>
      <c r="F36" s="10">
        <v>800</v>
      </c>
      <c r="G36" s="10" t="s">
        <v>1681</v>
      </c>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row>
    <row r="37" spans="1:53">
      <c r="A37" s="10">
        <v>123</v>
      </c>
      <c r="B37" s="10" t="s">
        <v>679</v>
      </c>
      <c r="C37" s="10" t="s">
        <v>1426</v>
      </c>
      <c r="D37" s="10">
        <v>2160</v>
      </c>
      <c r="E37" s="10" t="s">
        <v>1586</v>
      </c>
      <c r="F37" s="10">
        <v>1632</v>
      </c>
      <c r="G37" s="10" t="s">
        <v>1587</v>
      </c>
      <c r="H37" s="10">
        <v>3840</v>
      </c>
      <c r="I37" s="10" t="s">
        <v>1588</v>
      </c>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row>
    <row r="38" spans="1:53">
      <c r="A38" s="10">
        <v>143</v>
      </c>
      <c r="B38" s="10" t="s">
        <v>449</v>
      </c>
      <c r="C38" s="10" t="s">
        <v>1426</v>
      </c>
      <c r="D38" s="10">
        <v>2000</v>
      </c>
      <c r="E38" s="10" t="s">
        <v>1726</v>
      </c>
      <c r="F38" s="10">
        <v>250</v>
      </c>
      <c r="G38" s="10" t="s">
        <v>1727</v>
      </c>
      <c r="H38" s="10">
        <v>250</v>
      </c>
      <c r="I38" s="10" t="s">
        <v>1728</v>
      </c>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row>
    <row r="39" spans="1:53">
      <c r="A39" s="10">
        <v>144</v>
      </c>
      <c r="B39" s="10" t="s">
        <v>229</v>
      </c>
      <c r="C39" s="10" t="s">
        <v>844</v>
      </c>
      <c r="D39" s="10">
        <v>1790</v>
      </c>
      <c r="E39" s="10" t="s">
        <v>946</v>
      </c>
      <c r="F39" s="10">
        <v>1730</v>
      </c>
      <c r="G39" s="10" t="s">
        <v>947</v>
      </c>
      <c r="H39" s="10">
        <v>270</v>
      </c>
      <c r="I39" s="10" t="s">
        <v>948</v>
      </c>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row>
    <row r="40" spans="1:53">
      <c r="A40" s="10">
        <v>145</v>
      </c>
      <c r="B40" s="10" t="s">
        <v>649</v>
      </c>
      <c r="C40" s="10" t="s">
        <v>1426</v>
      </c>
      <c r="D40" s="10">
        <v>2500</v>
      </c>
      <c r="E40" s="10" t="s">
        <v>1612</v>
      </c>
      <c r="F40" s="10">
        <v>3500</v>
      </c>
      <c r="G40" s="10" t="s">
        <v>1613</v>
      </c>
      <c r="H40" s="10">
        <v>5000</v>
      </c>
      <c r="I40" s="10" t="s">
        <v>1614</v>
      </c>
      <c r="J40" s="10">
        <v>1800</v>
      </c>
      <c r="K40" s="10" t="s">
        <v>1615</v>
      </c>
      <c r="L40" s="10">
        <v>1700</v>
      </c>
      <c r="M40" s="10" t="s">
        <v>1616</v>
      </c>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row>
    <row r="41" spans="1:53">
      <c r="A41" s="10">
        <v>149</v>
      </c>
      <c r="B41" s="10" t="s">
        <v>87</v>
      </c>
      <c r="C41" s="10" t="s">
        <v>1426</v>
      </c>
      <c r="D41" s="10">
        <v>4000</v>
      </c>
      <c r="E41" s="10" t="s">
        <v>1779</v>
      </c>
      <c r="F41" s="10">
        <v>500</v>
      </c>
      <c r="G41" s="10" t="s">
        <v>1780</v>
      </c>
      <c r="H41" s="10">
        <v>500</v>
      </c>
      <c r="I41" s="10" t="s">
        <v>1781</v>
      </c>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row>
    <row r="42" spans="1:53">
      <c r="A42" s="10">
        <v>154</v>
      </c>
      <c r="B42" s="10" t="s">
        <v>661</v>
      </c>
      <c r="C42" s="10" t="s">
        <v>1426</v>
      </c>
      <c r="D42" s="10">
        <v>1500</v>
      </c>
      <c r="E42" s="10" t="s">
        <v>1446</v>
      </c>
      <c r="F42" s="10">
        <v>1000</v>
      </c>
      <c r="G42" s="10" t="s">
        <v>1598</v>
      </c>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row>
    <row r="43" spans="1:53">
      <c r="A43" s="10">
        <v>155</v>
      </c>
      <c r="B43" s="10" t="s">
        <v>542</v>
      </c>
      <c r="C43" s="10" t="s">
        <v>844</v>
      </c>
      <c r="D43" s="10">
        <v>1100</v>
      </c>
      <c r="E43" s="10" t="s">
        <v>901</v>
      </c>
      <c r="F43" s="10">
        <v>150</v>
      </c>
      <c r="G43" s="10" t="s">
        <v>902</v>
      </c>
      <c r="H43" s="10">
        <v>185</v>
      </c>
      <c r="I43" s="10" t="s">
        <v>903</v>
      </c>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row>
    <row r="44" spans="1:53">
      <c r="A44" s="10">
        <v>157</v>
      </c>
      <c r="B44" s="10" t="s">
        <v>153</v>
      </c>
      <c r="C44" s="10" t="s">
        <v>1426</v>
      </c>
      <c r="D44" s="10">
        <v>500</v>
      </c>
      <c r="E44" s="10" t="s">
        <v>967</v>
      </c>
      <c r="F44" s="10">
        <v>3000</v>
      </c>
      <c r="G44" s="10" t="s">
        <v>2160</v>
      </c>
      <c r="H44" s="10">
        <v>500</v>
      </c>
      <c r="I44" s="10" t="s">
        <v>2161</v>
      </c>
      <c r="J44" s="10">
        <v>1000</v>
      </c>
      <c r="K44" s="10" t="s">
        <v>2162</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row>
    <row r="45" spans="1:53">
      <c r="A45" s="10">
        <v>158</v>
      </c>
      <c r="B45" s="10" t="s">
        <v>671</v>
      </c>
      <c r="C45" s="10" t="s">
        <v>844</v>
      </c>
      <c r="D45" s="10">
        <v>1750</v>
      </c>
      <c r="E45" s="10" t="s">
        <v>1018</v>
      </c>
      <c r="F45" s="10">
        <v>1250</v>
      </c>
      <c r="G45" s="10" t="s">
        <v>1019</v>
      </c>
      <c r="H45" s="10">
        <v>1000</v>
      </c>
      <c r="I45" s="10" t="s">
        <v>1020</v>
      </c>
      <c r="J45" s="10">
        <v>2000</v>
      </c>
      <c r="K45" s="10" t="s">
        <v>1021</v>
      </c>
      <c r="L45" s="10">
        <v>2000</v>
      </c>
      <c r="M45" s="10" t="s">
        <v>1022</v>
      </c>
      <c r="N45" s="10">
        <v>2000</v>
      </c>
      <c r="O45" s="10" t="s">
        <v>1023</v>
      </c>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row>
    <row r="46" spans="1:53">
      <c r="A46" s="10">
        <v>173</v>
      </c>
      <c r="B46" s="10" t="s">
        <v>1897</v>
      </c>
      <c r="C46" s="10" t="s">
        <v>1426</v>
      </c>
      <c r="D46" s="10">
        <v>3800</v>
      </c>
      <c r="E46" s="10" t="s">
        <v>1898</v>
      </c>
      <c r="F46" s="10">
        <v>850</v>
      </c>
      <c r="G46" s="10" t="s">
        <v>1899</v>
      </c>
      <c r="H46" s="10">
        <v>350</v>
      </c>
      <c r="I46" s="10" t="s">
        <v>1900</v>
      </c>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row>
    <row r="47" spans="1:53">
      <c r="A47" s="10">
        <v>176</v>
      </c>
      <c r="B47" s="10" t="s">
        <v>579</v>
      </c>
      <c r="C47" s="10" t="s">
        <v>1426</v>
      </c>
      <c r="D47" s="10">
        <v>2000</v>
      </c>
      <c r="E47" s="10" t="s">
        <v>1646</v>
      </c>
      <c r="F47" s="10">
        <v>500</v>
      </c>
      <c r="G47" s="10" t="s">
        <v>1647</v>
      </c>
      <c r="H47" s="10">
        <v>2500</v>
      </c>
      <c r="I47" s="10" t="s">
        <v>1648</v>
      </c>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row>
    <row r="48" spans="1:53">
      <c r="A48" s="10">
        <v>186</v>
      </c>
      <c r="B48" s="10" t="s">
        <v>413</v>
      </c>
      <c r="C48" s="10" t="s">
        <v>1426</v>
      </c>
      <c r="D48" s="10">
        <v>3000</v>
      </c>
      <c r="E48" s="10" t="s">
        <v>1756</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row>
    <row r="49" spans="1:53">
      <c r="A49" s="10">
        <v>190</v>
      </c>
      <c r="B49" s="10" t="s">
        <v>497</v>
      </c>
      <c r="C49" s="10" t="s">
        <v>1426</v>
      </c>
      <c r="D49" s="10">
        <v>500</v>
      </c>
      <c r="E49" s="10" t="s">
        <v>1808</v>
      </c>
      <c r="F49" s="10">
        <v>3500</v>
      </c>
      <c r="G49" s="10" t="s">
        <v>1809</v>
      </c>
      <c r="H49" s="10">
        <v>5000</v>
      </c>
      <c r="I49" s="10" t="s">
        <v>1810</v>
      </c>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row>
    <row r="50" spans="1:53">
      <c r="A50" s="10">
        <v>192</v>
      </c>
      <c r="B50" s="10" t="s">
        <v>192</v>
      </c>
      <c r="C50" s="10" t="s">
        <v>1426</v>
      </c>
      <c r="D50" s="10">
        <v>2250</v>
      </c>
      <c r="E50" s="10" t="s">
        <v>1895</v>
      </c>
      <c r="F50" s="10">
        <v>2750</v>
      </c>
      <c r="G50" s="10" t="s">
        <v>1896</v>
      </c>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row>
    <row r="51" spans="1:53">
      <c r="A51" s="10">
        <v>194</v>
      </c>
      <c r="B51" s="10" t="s">
        <v>778</v>
      </c>
      <c r="C51" s="10" t="s">
        <v>1426</v>
      </c>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row>
    <row r="52" spans="1:53">
      <c r="A52" s="10">
        <v>198</v>
      </c>
      <c r="B52" s="10" t="s">
        <v>595</v>
      </c>
      <c r="C52" s="10" t="s">
        <v>1426</v>
      </c>
      <c r="D52" s="10">
        <v>3000</v>
      </c>
      <c r="E52" s="10" t="s">
        <v>1637</v>
      </c>
      <c r="F52" s="10">
        <v>1500</v>
      </c>
      <c r="G52" s="10" t="s">
        <v>1638</v>
      </c>
      <c r="H52" s="10">
        <v>350</v>
      </c>
      <c r="I52" s="10" t="s">
        <v>1639</v>
      </c>
      <c r="J52" s="10">
        <v>650</v>
      </c>
      <c r="K52" s="10" t="s">
        <v>1640</v>
      </c>
      <c r="L52" s="10">
        <v>500</v>
      </c>
      <c r="M52" s="10" t="s">
        <v>1641</v>
      </c>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row>
    <row r="53" spans="1:53">
      <c r="A53" s="10">
        <v>205</v>
      </c>
      <c r="B53" s="10" t="s">
        <v>391</v>
      </c>
      <c r="C53" s="10" t="s">
        <v>844</v>
      </c>
      <c r="D53" s="10">
        <v>1800</v>
      </c>
      <c r="E53" s="10" t="s">
        <v>921</v>
      </c>
      <c r="F53" s="10">
        <v>3000</v>
      </c>
      <c r="G53" s="10" t="s">
        <v>922</v>
      </c>
      <c r="H53" s="10">
        <v>5200</v>
      </c>
      <c r="I53" s="10" t="s">
        <v>923</v>
      </c>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row>
    <row r="54" spans="1:53">
      <c r="A54" s="10">
        <v>226</v>
      </c>
      <c r="B54" s="10" t="s">
        <v>124</v>
      </c>
      <c r="C54" s="10" t="s">
        <v>844</v>
      </c>
      <c r="D54" s="10">
        <v>700</v>
      </c>
      <c r="E54" s="10" t="s">
        <v>855</v>
      </c>
      <c r="F54" s="10">
        <v>300</v>
      </c>
      <c r="G54" s="10" t="s">
        <v>856</v>
      </c>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row>
    <row r="55" spans="1:53">
      <c r="A55" s="10">
        <v>236</v>
      </c>
      <c r="B55" s="10" t="s">
        <v>746</v>
      </c>
      <c r="C55" s="10" t="s">
        <v>844</v>
      </c>
      <c r="D55" s="10">
        <v>450</v>
      </c>
      <c r="E55" s="10" t="s">
        <v>1010</v>
      </c>
      <c r="F55" s="10">
        <v>350</v>
      </c>
      <c r="G55" s="10" t="s">
        <v>1011</v>
      </c>
      <c r="H55" s="10">
        <v>1000</v>
      </c>
      <c r="I55" s="10" t="s">
        <v>1012</v>
      </c>
      <c r="J55" s="10">
        <v>450</v>
      </c>
      <c r="K55" s="10" t="s">
        <v>1013</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row>
    <row r="56" spans="1:53">
      <c r="A56" s="10">
        <v>253</v>
      </c>
      <c r="B56" s="10" t="s">
        <v>784</v>
      </c>
      <c r="C56" s="10" t="s">
        <v>1426</v>
      </c>
      <c r="D56" s="10">
        <v>200</v>
      </c>
      <c r="E56" s="10" t="s">
        <v>2005</v>
      </c>
      <c r="F56" s="10">
        <v>70</v>
      </c>
      <c r="G56" s="10" t="s">
        <v>2006</v>
      </c>
      <c r="H56" s="10">
        <v>200</v>
      </c>
      <c r="I56" s="10" t="s">
        <v>2007</v>
      </c>
      <c r="J56" s="10">
        <v>50</v>
      </c>
      <c r="K56" s="10" t="s">
        <v>2008</v>
      </c>
      <c r="L56" s="10">
        <v>100</v>
      </c>
      <c r="M56" s="10" t="s">
        <v>1531</v>
      </c>
      <c r="N56" s="10">
        <v>50</v>
      </c>
      <c r="O56" s="10" t="s">
        <v>2009</v>
      </c>
      <c r="P56" s="10">
        <v>20</v>
      </c>
      <c r="Q56" s="10" t="s">
        <v>2010</v>
      </c>
      <c r="R56" s="10">
        <v>250</v>
      </c>
      <c r="S56" s="10" t="s">
        <v>2011</v>
      </c>
      <c r="T56" s="10">
        <v>2060</v>
      </c>
      <c r="U56" s="10" t="s">
        <v>953</v>
      </c>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row>
    <row r="57" spans="1:53">
      <c r="A57" s="10">
        <v>269</v>
      </c>
      <c r="B57" s="10" t="s">
        <v>610</v>
      </c>
      <c r="C57" s="10" t="s">
        <v>1426</v>
      </c>
      <c r="D57" s="10">
        <v>1000</v>
      </c>
      <c r="E57" s="10" t="s">
        <v>2157</v>
      </c>
      <c r="F57" s="10">
        <v>500</v>
      </c>
      <c r="G57" s="10" t="s">
        <v>2158</v>
      </c>
      <c r="H57" s="10">
        <v>500</v>
      </c>
      <c r="I57" s="10" t="s">
        <v>2159</v>
      </c>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row>
    <row r="58" spans="1:53">
      <c r="A58" s="10">
        <v>278</v>
      </c>
      <c r="B58" s="10" t="s">
        <v>2546</v>
      </c>
      <c r="C58" s="10" t="s">
        <v>1426</v>
      </c>
      <c r="D58" s="10">
        <v>700</v>
      </c>
      <c r="E58" s="10" t="s">
        <v>3044</v>
      </c>
      <c r="F58" s="10">
        <v>400</v>
      </c>
      <c r="G58" s="10" t="s">
        <v>3045</v>
      </c>
      <c r="H58" s="10">
        <v>600</v>
      </c>
      <c r="I58" s="10" t="s">
        <v>3046</v>
      </c>
      <c r="J58" s="10">
        <v>300</v>
      </c>
      <c r="K58" s="10" t="s">
        <v>3047</v>
      </c>
      <c r="L58" s="10">
        <v>4000</v>
      </c>
      <c r="M58" s="10" t="s">
        <v>3048</v>
      </c>
      <c r="N58" s="10">
        <v>2800</v>
      </c>
      <c r="O58" s="10" t="s">
        <v>3049</v>
      </c>
      <c r="P58" s="10">
        <v>1200</v>
      </c>
      <c r="Q58" s="10" t="s">
        <v>3050</v>
      </c>
      <c r="R58" s="10">
        <v>1200</v>
      </c>
      <c r="S58" s="10" t="s">
        <v>3051</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row>
    <row r="59" spans="1:53">
      <c r="A59" s="10">
        <v>286</v>
      </c>
      <c r="B59" s="10" t="s">
        <v>32</v>
      </c>
      <c r="C59" s="10" t="s">
        <v>844</v>
      </c>
      <c r="D59" s="10">
        <v>1200</v>
      </c>
      <c r="E59" s="10" t="s">
        <v>873</v>
      </c>
      <c r="F59" s="10">
        <v>1400</v>
      </c>
      <c r="G59" s="10" t="s">
        <v>874</v>
      </c>
      <c r="H59" s="10">
        <v>650</v>
      </c>
      <c r="I59" s="10" t="s">
        <v>875</v>
      </c>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row>
    <row r="60" spans="1:53">
      <c r="A60" s="10">
        <v>291</v>
      </c>
      <c r="B60" s="10" t="s">
        <v>90</v>
      </c>
      <c r="C60" s="10" t="s">
        <v>1426</v>
      </c>
      <c r="D60" s="10">
        <v>5500</v>
      </c>
      <c r="E60" s="10" t="s">
        <v>1498</v>
      </c>
      <c r="F60" s="10">
        <v>1500</v>
      </c>
      <c r="G60" s="10" t="s">
        <v>981</v>
      </c>
      <c r="H60" s="10">
        <v>5000</v>
      </c>
      <c r="I60" s="10" t="s">
        <v>1499</v>
      </c>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row>
    <row r="61" spans="1:53">
      <c r="A61" s="10">
        <v>293</v>
      </c>
      <c r="B61" s="10" t="s">
        <v>713</v>
      </c>
      <c r="C61" s="10" t="s">
        <v>844</v>
      </c>
      <c r="D61" s="10">
        <v>1100</v>
      </c>
      <c r="E61" s="10" t="s">
        <v>1014</v>
      </c>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row>
    <row r="62" spans="1:53">
      <c r="A62" s="10">
        <v>309</v>
      </c>
      <c r="B62" s="10" t="s">
        <v>818</v>
      </c>
      <c r="C62" s="10" t="s">
        <v>1426</v>
      </c>
      <c r="D62" s="10">
        <v>5250</v>
      </c>
      <c r="E62" s="10" t="s">
        <v>1957</v>
      </c>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row>
    <row r="63" spans="1:53">
      <c r="A63" s="10">
        <v>317</v>
      </c>
      <c r="B63" s="10" t="s">
        <v>316</v>
      </c>
      <c r="C63" s="10" t="s">
        <v>844</v>
      </c>
      <c r="D63" s="10">
        <v>9900</v>
      </c>
      <c r="E63" s="10" t="s">
        <v>981</v>
      </c>
      <c r="F63" s="10">
        <v>3100</v>
      </c>
      <c r="G63" s="10" t="s">
        <v>997</v>
      </c>
      <c r="H63" s="10">
        <v>2000</v>
      </c>
      <c r="I63" s="10" t="s">
        <v>998</v>
      </c>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row>
    <row r="64" spans="1:53">
      <c r="A64" s="10">
        <v>332</v>
      </c>
      <c r="B64" s="10" t="s">
        <v>613</v>
      </c>
      <c r="C64" s="10" t="s">
        <v>1426</v>
      </c>
      <c r="D64" s="10">
        <v>5000</v>
      </c>
      <c r="E64" s="10" t="s">
        <v>2154</v>
      </c>
      <c r="F64" s="10">
        <v>8000</v>
      </c>
      <c r="G64" s="10" t="s">
        <v>2155</v>
      </c>
      <c r="H64" s="10">
        <v>7000</v>
      </c>
      <c r="I64" s="10" t="s">
        <v>2156</v>
      </c>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row>
    <row r="65" spans="1:53">
      <c r="A65" s="10">
        <v>377</v>
      </c>
      <c r="B65" s="10" t="s">
        <v>639</v>
      </c>
      <c r="C65" s="10" t="s">
        <v>1426</v>
      </c>
      <c r="D65" s="10">
        <v>3250</v>
      </c>
      <c r="E65" s="10" t="s">
        <v>2108</v>
      </c>
      <c r="F65" s="10">
        <v>134</v>
      </c>
      <c r="G65" s="10" t="s">
        <v>2109</v>
      </c>
      <c r="H65" s="10">
        <v>100</v>
      </c>
      <c r="I65" s="10" t="s">
        <v>2110</v>
      </c>
      <c r="J65" s="10">
        <v>200</v>
      </c>
      <c r="K65" s="10" t="s">
        <v>2111</v>
      </c>
      <c r="L65" s="10">
        <v>69</v>
      </c>
      <c r="M65" s="10" t="s">
        <v>2112</v>
      </c>
      <c r="N65" s="10">
        <v>91</v>
      </c>
      <c r="O65" s="10" t="s">
        <v>2113</v>
      </c>
      <c r="P65" s="10">
        <v>271</v>
      </c>
      <c r="Q65" s="10" t="s">
        <v>2114</v>
      </c>
      <c r="R65" s="10">
        <v>77</v>
      </c>
      <c r="S65" s="10" t="s">
        <v>2115</v>
      </c>
      <c r="T65" s="10">
        <v>37</v>
      </c>
      <c r="U65" s="10" t="s">
        <v>2116</v>
      </c>
      <c r="V65" s="10">
        <v>326</v>
      </c>
      <c r="W65" s="10" t="s">
        <v>2117</v>
      </c>
      <c r="X65" s="10">
        <v>642</v>
      </c>
      <c r="Y65" s="10" t="s">
        <v>2118</v>
      </c>
      <c r="Z65" s="10">
        <v>152</v>
      </c>
      <c r="AA65" s="10" t="s">
        <v>2119</v>
      </c>
      <c r="AB65" s="10">
        <v>92</v>
      </c>
      <c r="AC65" s="10" t="s">
        <v>2120</v>
      </c>
      <c r="AD65" s="10">
        <v>94</v>
      </c>
      <c r="AE65" s="10" t="s">
        <v>2121</v>
      </c>
      <c r="AF65" s="10">
        <v>27</v>
      </c>
      <c r="AG65" s="10" t="s">
        <v>2122</v>
      </c>
      <c r="AH65" s="10"/>
      <c r="AI65" s="10"/>
      <c r="AJ65" s="10"/>
      <c r="AK65" s="10"/>
      <c r="AL65" s="10"/>
      <c r="AM65" s="10"/>
      <c r="AN65" s="10"/>
      <c r="AO65" s="10"/>
      <c r="AP65" s="10"/>
      <c r="AQ65" s="10"/>
      <c r="AR65" s="10"/>
      <c r="AS65" s="10"/>
      <c r="AT65" s="10"/>
      <c r="AU65" s="10"/>
      <c r="AV65" s="10"/>
      <c r="AW65" s="10"/>
      <c r="AX65" s="10"/>
      <c r="AY65" s="10"/>
      <c r="AZ65" s="10"/>
      <c r="BA65" s="10"/>
    </row>
    <row r="66" spans="1:53">
      <c r="A66" s="10">
        <v>390</v>
      </c>
      <c r="B66" s="10" t="s">
        <v>518</v>
      </c>
      <c r="C66" s="10" t="s">
        <v>1426</v>
      </c>
      <c r="D66" s="10">
        <v>3000</v>
      </c>
      <c r="E66" s="10" t="s">
        <v>1835</v>
      </c>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row>
    <row r="67" spans="1:53">
      <c r="A67" s="10">
        <v>401</v>
      </c>
      <c r="B67" s="10" t="s">
        <v>445</v>
      </c>
      <c r="C67" s="10" t="s">
        <v>1426</v>
      </c>
      <c r="D67" s="10">
        <v>10000</v>
      </c>
      <c r="E67" s="10" t="s">
        <v>1739</v>
      </c>
      <c r="F67" s="10">
        <v>2400</v>
      </c>
      <c r="G67" s="10" t="s">
        <v>1740</v>
      </c>
      <c r="H67" s="10">
        <v>2560</v>
      </c>
      <c r="I67" s="10" t="s">
        <v>1741</v>
      </c>
      <c r="J67" s="10">
        <v>300</v>
      </c>
      <c r="K67" s="10" t="s">
        <v>927</v>
      </c>
      <c r="L67" s="10">
        <v>20</v>
      </c>
      <c r="M67" s="10" t="s">
        <v>1742</v>
      </c>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row>
    <row r="68" spans="1:53">
      <c r="A68" s="10">
        <v>410</v>
      </c>
      <c r="B68" s="10" t="s">
        <v>194</v>
      </c>
      <c r="C68" s="10" t="s">
        <v>1426</v>
      </c>
      <c r="D68" s="10">
        <v>30935</v>
      </c>
      <c r="E68" s="10" t="s">
        <v>1891</v>
      </c>
      <c r="F68" s="10">
        <v>1968</v>
      </c>
      <c r="G68" s="10" t="s">
        <v>1892</v>
      </c>
      <c r="H68" s="10">
        <v>3091</v>
      </c>
      <c r="I68" s="10" t="s">
        <v>1893</v>
      </c>
      <c r="J68" s="10">
        <v>1202</v>
      </c>
      <c r="K68" s="10" t="s">
        <v>1894</v>
      </c>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row>
    <row r="69" spans="1:53">
      <c r="A69" s="10">
        <v>426</v>
      </c>
      <c r="B69" s="10" t="s">
        <v>492</v>
      </c>
      <c r="C69" s="10" t="s">
        <v>844</v>
      </c>
      <c r="D69" s="10">
        <v>4750</v>
      </c>
      <c r="E69" s="10" t="s">
        <v>1032</v>
      </c>
      <c r="F69" s="10">
        <v>250</v>
      </c>
      <c r="G69" s="10" t="s">
        <v>1033</v>
      </c>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row>
    <row r="70" spans="1:53">
      <c r="A70" s="10">
        <v>444</v>
      </c>
      <c r="B70" s="10" t="s">
        <v>120</v>
      </c>
      <c r="C70" s="10" t="s">
        <v>844</v>
      </c>
      <c r="D70" s="10">
        <v>5000</v>
      </c>
      <c r="E70" s="10" t="s">
        <v>954</v>
      </c>
      <c r="F70" s="10">
        <v>4000</v>
      </c>
      <c r="G70" s="10" t="s">
        <v>955</v>
      </c>
      <c r="H70" s="10">
        <v>3000</v>
      </c>
      <c r="I70" s="10" t="s">
        <v>956</v>
      </c>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row>
    <row r="71" spans="1:53">
      <c r="A71" s="10">
        <v>445</v>
      </c>
      <c r="B71" s="10" t="s">
        <v>727</v>
      </c>
      <c r="C71" s="10" t="s">
        <v>1426</v>
      </c>
      <c r="D71" s="10">
        <v>6629.84</v>
      </c>
      <c r="E71" s="10" t="s">
        <v>2061</v>
      </c>
      <c r="F71" s="10">
        <v>33114.32</v>
      </c>
      <c r="G71" s="10" t="s">
        <v>2062</v>
      </c>
      <c r="H71" s="10">
        <v>10506</v>
      </c>
      <c r="I71" s="10" t="s">
        <v>2063</v>
      </c>
      <c r="J71" s="10">
        <v>2969.42</v>
      </c>
      <c r="K71" s="10" t="s">
        <v>2064</v>
      </c>
      <c r="L71" s="10">
        <v>3493.44</v>
      </c>
      <c r="M71" s="10" t="s">
        <v>2065</v>
      </c>
      <c r="N71" s="10">
        <v>1048.03</v>
      </c>
      <c r="O71" s="10" t="s">
        <v>2066</v>
      </c>
      <c r="P71" s="10">
        <v>524.02</v>
      </c>
      <c r="Q71" s="10" t="s">
        <v>2067</v>
      </c>
      <c r="R71" s="10">
        <v>262.27999999999997</v>
      </c>
      <c r="S71" s="10" t="s">
        <v>2068</v>
      </c>
      <c r="T71" s="10">
        <v>6113.52</v>
      </c>
      <c r="U71" s="10" t="s">
        <v>2069</v>
      </c>
      <c r="V71" s="10">
        <v>874.28</v>
      </c>
      <c r="W71" s="10" t="s">
        <v>2070</v>
      </c>
      <c r="X71" s="10">
        <v>436.68</v>
      </c>
      <c r="Y71" s="10" t="s">
        <v>2071</v>
      </c>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row>
    <row r="72" spans="1:53">
      <c r="A72" s="10">
        <v>453</v>
      </c>
      <c r="B72" s="10" t="s">
        <v>664</v>
      </c>
      <c r="C72" s="10" t="s">
        <v>1426</v>
      </c>
      <c r="D72" s="10">
        <v>1250</v>
      </c>
      <c r="E72" s="10" t="s">
        <v>1595</v>
      </c>
      <c r="F72" s="10">
        <v>1250</v>
      </c>
      <c r="G72" s="10" t="s">
        <v>1596</v>
      </c>
      <c r="H72" s="10">
        <v>500</v>
      </c>
      <c r="I72" s="10" t="s">
        <v>1597</v>
      </c>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row>
    <row r="73" spans="1:53">
      <c r="A73" s="10">
        <v>466</v>
      </c>
      <c r="B73" s="10" t="s">
        <v>1599</v>
      </c>
      <c r="C73" s="10" t="s">
        <v>1426</v>
      </c>
      <c r="D73" s="10">
        <v>1500</v>
      </c>
      <c r="E73" s="10" t="s">
        <v>1600</v>
      </c>
      <c r="F73" s="10">
        <v>1000</v>
      </c>
      <c r="G73" s="10" t="s">
        <v>1601</v>
      </c>
      <c r="H73" s="10">
        <v>1000</v>
      </c>
      <c r="I73" s="10" t="s">
        <v>1602</v>
      </c>
      <c r="J73" s="10">
        <v>1000</v>
      </c>
      <c r="K73" s="10" t="s">
        <v>3052</v>
      </c>
      <c r="L73" s="10">
        <v>500</v>
      </c>
      <c r="M73" s="10" t="s">
        <v>1603</v>
      </c>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row>
    <row r="74" spans="1:53">
      <c r="A74" s="10">
        <v>469</v>
      </c>
      <c r="B74" s="10" t="s">
        <v>722</v>
      </c>
      <c r="C74" s="10" t="s">
        <v>844</v>
      </c>
      <c r="D74" s="10">
        <v>100</v>
      </c>
      <c r="E74" s="10" t="s">
        <v>890</v>
      </c>
      <c r="F74" s="10">
        <v>600</v>
      </c>
      <c r="G74" s="10" t="s">
        <v>891</v>
      </c>
      <c r="H74" s="10">
        <v>600</v>
      </c>
      <c r="I74" s="10" t="s">
        <v>892</v>
      </c>
      <c r="J74" s="10">
        <v>200</v>
      </c>
      <c r="K74" s="10" t="s">
        <v>893</v>
      </c>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row>
    <row r="75" spans="1:53">
      <c r="A75" s="10">
        <v>471</v>
      </c>
      <c r="B75" s="10" t="s">
        <v>603</v>
      </c>
      <c r="C75" s="10" t="s">
        <v>844</v>
      </c>
      <c r="D75" s="10">
        <v>1140</v>
      </c>
      <c r="E75" s="10" t="s">
        <v>898</v>
      </c>
      <c r="F75" s="10">
        <v>360</v>
      </c>
      <c r="G75" s="10" t="s">
        <v>899</v>
      </c>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row>
    <row r="76" spans="1:53">
      <c r="A76" s="10">
        <v>478</v>
      </c>
      <c r="B76" s="10" t="s">
        <v>200</v>
      </c>
      <c r="C76" s="10" t="s">
        <v>1426</v>
      </c>
      <c r="D76" s="10">
        <v>7500</v>
      </c>
      <c r="E76" s="10" t="s">
        <v>1890</v>
      </c>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row>
    <row r="77" spans="1:53">
      <c r="A77" s="10">
        <v>481</v>
      </c>
      <c r="B77" s="10" t="s">
        <v>64</v>
      </c>
      <c r="C77" s="10" t="s">
        <v>1426</v>
      </c>
      <c r="D77" s="10">
        <v>2000</v>
      </c>
      <c r="E77" s="10" t="s">
        <v>1513</v>
      </c>
      <c r="F77" s="10">
        <v>1800</v>
      </c>
      <c r="G77" s="10" t="s">
        <v>1514</v>
      </c>
      <c r="H77" s="10">
        <v>650</v>
      </c>
      <c r="I77" s="10" t="s">
        <v>1515</v>
      </c>
      <c r="J77" s="10">
        <v>15550</v>
      </c>
      <c r="K77" s="10" t="s">
        <v>1516</v>
      </c>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row>
    <row r="78" spans="1:53">
      <c r="A78" s="10">
        <v>482</v>
      </c>
      <c r="B78" s="10" t="s">
        <v>423</v>
      </c>
      <c r="C78" s="10" t="s">
        <v>1426</v>
      </c>
      <c r="D78" s="10">
        <v>4800</v>
      </c>
      <c r="E78" s="10" t="s">
        <v>1753</v>
      </c>
      <c r="F78" s="10">
        <v>2000</v>
      </c>
      <c r="G78" s="10" t="s">
        <v>1754</v>
      </c>
      <c r="H78" s="10">
        <v>800</v>
      </c>
      <c r="I78" s="10" t="s">
        <v>1755</v>
      </c>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row>
    <row r="79" spans="1:53">
      <c r="A79" s="10">
        <v>487</v>
      </c>
      <c r="B79" s="10" t="s">
        <v>55</v>
      </c>
      <c r="C79" s="10" t="s">
        <v>1426</v>
      </c>
      <c r="D79" s="10">
        <v>4000</v>
      </c>
      <c r="E79" s="10" t="s">
        <v>1517</v>
      </c>
      <c r="F79" s="10">
        <v>1000</v>
      </c>
      <c r="G79" s="10" t="s">
        <v>1033</v>
      </c>
      <c r="H79" s="10">
        <v>1000</v>
      </c>
      <c r="I79" s="10" t="s">
        <v>1518</v>
      </c>
      <c r="J79" s="10">
        <v>1500</v>
      </c>
      <c r="K79" s="10" t="s">
        <v>1519</v>
      </c>
      <c r="L79" s="10">
        <v>1000</v>
      </c>
      <c r="M79" s="10" t="s">
        <v>1520</v>
      </c>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row>
    <row r="80" spans="1:53">
      <c r="A80" s="10">
        <v>489</v>
      </c>
      <c r="B80" s="10" t="s">
        <v>623</v>
      </c>
      <c r="C80" s="10" t="s">
        <v>844</v>
      </c>
      <c r="D80" s="10">
        <v>700</v>
      </c>
      <c r="E80" s="10" t="s">
        <v>1028</v>
      </c>
      <c r="F80" s="10">
        <v>1200</v>
      </c>
      <c r="G80" s="10" t="s">
        <v>1029</v>
      </c>
      <c r="H80" s="10">
        <v>324</v>
      </c>
      <c r="I80" s="10" t="s">
        <v>1030</v>
      </c>
      <c r="J80" s="10">
        <v>500</v>
      </c>
      <c r="K80" s="10" t="s">
        <v>1031</v>
      </c>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row>
    <row r="81" spans="1:53">
      <c r="A81" s="10">
        <v>492</v>
      </c>
      <c r="B81" s="10" t="s">
        <v>72</v>
      </c>
      <c r="C81" s="10" t="s">
        <v>1426</v>
      </c>
      <c r="D81" s="10">
        <v>1000</v>
      </c>
      <c r="E81" s="10" t="s">
        <v>1502</v>
      </c>
      <c r="F81" s="10">
        <v>2500</v>
      </c>
      <c r="G81" s="10" t="s">
        <v>1503</v>
      </c>
      <c r="H81" s="10">
        <v>1500</v>
      </c>
      <c r="I81" s="10" t="s">
        <v>1504</v>
      </c>
      <c r="J81" s="10">
        <v>1500</v>
      </c>
      <c r="K81" s="10" t="s">
        <v>1505</v>
      </c>
      <c r="L81" s="10">
        <v>1000</v>
      </c>
      <c r="M81" s="10" t="s">
        <v>1506</v>
      </c>
      <c r="N81" s="10">
        <v>2000</v>
      </c>
      <c r="O81" s="10" t="s">
        <v>1507</v>
      </c>
      <c r="P81" s="10">
        <v>500</v>
      </c>
      <c r="Q81" s="10" t="s">
        <v>1508</v>
      </c>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row>
    <row r="82" spans="1:53">
      <c r="A82" s="10">
        <v>513</v>
      </c>
      <c r="B82" s="10" t="s">
        <v>751</v>
      </c>
      <c r="C82" s="10" t="s">
        <v>844</v>
      </c>
      <c r="D82" s="10">
        <v>3000</v>
      </c>
      <c r="E82" s="10" t="s">
        <v>1007</v>
      </c>
      <c r="F82" s="10">
        <v>1000</v>
      </c>
      <c r="G82" s="10" t="s">
        <v>1008</v>
      </c>
      <c r="H82" s="10">
        <v>1000</v>
      </c>
      <c r="I82" s="10" t="s">
        <v>1009</v>
      </c>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row>
    <row r="83" spans="1:53">
      <c r="A83" s="10">
        <v>520</v>
      </c>
      <c r="B83" s="10" t="s">
        <v>142</v>
      </c>
      <c r="C83" s="10" t="s">
        <v>1426</v>
      </c>
      <c r="D83" s="10">
        <v>10000</v>
      </c>
      <c r="E83" s="10" t="s">
        <v>1768</v>
      </c>
      <c r="F83" s="10">
        <v>8000</v>
      </c>
      <c r="G83" s="10" t="s">
        <v>1769</v>
      </c>
      <c r="H83" s="10">
        <v>1000</v>
      </c>
      <c r="I83" s="10" t="s">
        <v>1033</v>
      </c>
      <c r="J83" s="10">
        <v>1000</v>
      </c>
      <c r="K83" s="10" t="s">
        <v>923</v>
      </c>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row>
    <row r="84" spans="1:53">
      <c r="A84" s="10">
        <v>550</v>
      </c>
      <c r="B84" s="10" t="s">
        <v>761</v>
      </c>
      <c r="C84" s="10" t="s">
        <v>1426</v>
      </c>
      <c r="D84" s="10">
        <v>2500</v>
      </c>
      <c r="E84" s="10" t="s">
        <v>2026</v>
      </c>
      <c r="F84" s="10">
        <v>5000</v>
      </c>
      <c r="G84" s="10" t="s">
        <v>2027</v>
      </c>
      <c r="H84" s="10">
        <v>1350</v>
      </c>
      <c r="I84" s="10" t="s">
        <v>2028</v>
      </c>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row>
    <row r="85" spans="1:53">
      <c r="A85" s="10">
        <v>551</v>
      </c>
      <c r="B85" s="10" t="s">
        <v>97</v>
      </c>
      <c r="C85" s="10" t="s">
        <v>844</v>
      </c>
      <c r="D85" s="10">
        <v>20000</v>
      </c>
      <c r="E85" s="10" t="s">
        <v>961</v>
      </c>
      <c r="F85" s="10">
        <v>5000</v>
      </c>
      <c r="G85" s="10" t="s">
        <v>962</v>
      </c>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row>
    <row r="86" spans="1:53">
      <c r="A86" s="10">
        <v>558</v>
      </c>
      <c r="B86" s="10" t="s">
        <v>330</v>
      </c>
      <c r="C86" s="10" t="s">
        <v>844</v>
      </c>
      <c r="D86" s="10">
        <v>4600</v>
      </c>
      <c r="E86" s="10" t="s">
        <v>924</v>
      </c>
      <c r="F86" s="10">
        <v>4000</v>
      </c>
      <c r="G86" s="10" t="s">
        <v>925</v>
      </c>
      <c r="H86" s="10">
        <v>4913</v>
      </c>
      <c r="I86" s="10" t="s">
        <v>926</v>
      </c>
      <c r="J86" s="10">
        <v>2500</v>
      </c>
      <c r="K86" s="10" t="s">
        <v>927</v>
      </c>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row>
    <row r="87" spans="1:53">
      <c r="A87" s="10">
        <v>580</v>
      </c>
      <c r="B87" s="10" t="s">
        <v>752</v>
      </c>
      <c r="C87" s="10" t="s">
        <v>1426</v>
      </c>
      <c r="D87" s="10">
        <v>7146</v>
      </c>
      <c r="E87" s="10" t="s">
        <v>2036</v>
      </c>
      <c r="F87" s="10">
        <v>523</v>
      </c>
      <c r="G87" s="10" t="s">
        <v>2037</v>
      </c>
      <c r="H87" s="10">
        <v>500</v>
      </c>
      <c r="I87" s="10" t="s">
        <v>2038</v>
      </c>
      <c r="J87" s="10">
        <v>500</v>
      </c>
      <c r="K87" s="10" t="s">
        <v>2039</v>
      </c>
      <c r="L87" s="10">
        <v>200</v>
      </c>
      <c r="M87" s="10" t="s">
        <v>2040</v>
      </c>
      <c r="N87" s="10">
        <v>1131</v>
      </c>
      <c r="O87" s="10" t="s">
        <v>2041</v>
      </c>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row>
    <row r="88" spans="1:53">
      <c r="A88" s="10">
        <v>591</v>
      </c>
      <c r="B88" s="10" t="s">
        <v>69</v>
      </c>
      <c r="C88" s="10" t="s">
        <v>844</v>
      </c>
      <c r="D88" s="10">
        <v>700</v>
      </c>
      <c r="E88" s="10" t="s">
        <v>865</v>
      </c>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row>
    <row r="89" spans="1:53">
      <c r="A89" s="10">
        <v>593</v>
      </c>
      <c r="B89" s="10" t="s">
        <v>769</v>
      </c>
      <c r="C89" s="10" t="s">
        <v>1426</v>
      </c>
      <c r="D89" s="10">
        <v>80000</v>
      </c>
      <c r="E89" s="10" t="s">
        <v>2015</v>
      </c>
      <c r="F89" s="10">
        <v>16200</v>
      </c>
      <c r="G89" s="10" t="s">
        <v>2016</v>
      </c>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row>
    <row r="90" spans="1:53">
      <c r="A90" s="10">
        <v>601</v>
      </c>
      <c r="B90" s="10" t="s">
        <v>616</v>
      </c>
      <c r="C90" s="10" t="s">
        <v>1426</v>
      </c>
      <c r="D90" s="10">
        <v>1000</v>
      </c>
      <c r="E90" s="10" t="s">
        <v>2152</v>
      </c>
      <c r="F90" s="10">
        <v>500</v>
      </c>
      <c r="G90" s="10" t="s">
        <v>1405</v>
      </c>
      <c r="H90" s="10">
        <v>250</v>
      </c>
      <c r="I90" s="10" t="s">
        <v>2153</v>
      </c>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row>
    <row r="91" spans="1:53">
      <c r="A91" s="10">
        <v>613</v>
      </c>
      <c r="B91" s="10" t="s">
        <v>684</v>
      </c>
      <c r="C91" s="10" t="s">
        <v>1426</v>
      </c>
      <c r="D91" s="10">
        <v>1500</v>
      </c>
      <c r="E91" s="10" t="s">
        <v>1268</v>
      </c>
      <c r="F91" s="10">
        <v>500</v>
      </c>
      <c r="G91" s="10" t="s">
        <v>1575</v>
      </c>
      <c r="H91" s="10">
        <v>1600</v>
      </c>
      <c r="I91" s="10" t="s">
        <v>1576</v>
      </c>
      <c r="J91" s="10">
        <v>2400</v>
      </c>
      <c r="K91" s="10" t="s">
        <v>1577</v>
      </c>
      <c r="L91" s="10">
        <v>300</v>
      </c>
      <c r="M91" s="10" t="s">
        <v>1578</v>
      </c>
      <c r="N91" s="10">
        <v>375</v>
      </c>
      <c r="O91" s="10" t="s">
        <v>1579</v>
      </c>
      <c r="P91" s="10">
        <v>60</v>
      </c>
      <c r="Q91" s="10" t="s">
        <v>1580</v>
      </c>
      <c r="R91" s="10">
        <v>265</v>
      </c>
      <c r="S91" s="10" t="s">
        <v>1581</v>
      </c>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row>
    <row r="92" spans="1:53">
      <c r="A92" s="10">
        <v>618</v>
      </c>
      <c r="B92" s="10" t="s">
        <v>398</v>
      </c>
      <c r="C92" s="10" t="s">
        <v>1426</v>
      </c>
      <c r="D92" s="10">
        <v>12000</v>
      </c>
      <c r="E92" s="10" t="s">
        <v>1852</v>
      </c>
      <c r="F92" s="10">
        <v>5000</v>
      </c>
      <c r="G92" s="10" t="s">
        <v>1853</v>
      </c>
      <c r="H92" s="10">
        <v>3000</v>
      </c>
      <c r="I92" s="10" t="s">
        <v>1854</v>
      </c>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row>
    <row r="93" spans="1:53">
      <c r="A93" s="10">
        <v>619</v>
      </c>
      <c r="B93" s="10" t="s">
        <v>499</v>
      </c>
      <c r="C93" s="10" t="s">
        <v>844</v>
      </c>
      <c r="D93" s="10">
        <v>5000</v>
      </c>
      <c r="E93" s="10" t="s">
        <v>980</v>
      </c>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row>
    <row r="94" spans="1:53">
      <c r="A94" s="10">
        <v>620</v>
      </c>
      <c r="B94" s="10" t="s">
        <v>484</v>
      </c>
      <c r="C94" s="10" t="s">
        <v>1426</v>
      </c>
      <c r="D94" s="10">
        <v>1000</v>
      </c>
      <c r="E94" s="10" t="s">
        <v>1847</v>
      </c>
      <c r="F94" s="10">
        <v>1000</v>
      </c>
      <c r="G94" s="10" t="s">
        <v>1848</v>
      </c>
      <c r="H94" s="10">
        <v>500</v>
      </c>
      <c r="I94" s="10" t="s">
        <v>1849</v>
      </c>
      <c r="J94" s="10">
        <v>1000</v>
      </c>
      <c r="K94" s="10" t="s">
        <v>1850</v>
      </c>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row>
    <row r="95" spans="1:53">
      <c r="A95" s="10">
        <v>626</v>
      </c>
      <c r="B95" s="10" t="s">
        <v>202</v>
      </c>
      <c r="C95" s="10" t="s">
        <v>1426</v>
      </c>
      <c r="D95" s="10">
        <v>340</v>
      </c>
      <c r="E95" s="10" t="s">
        <v>1888</v>
      </c>
      <c r="F95" s="10">
        <v>150</v>
      </c>
      <c r="G95" s="10" t="s">
        <v>1889</v>
      </c>
      <c r="H95" s="10">
        <v>480</v>
      </c>
      <c r="I95" s="10" t="s">
        <v>1136</v>
      </c>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row>
    <row r="96" spans="1:53">
      <c r="A96" s="10">
        <v>642</v>
      </c>
      <c r="B96" s="10" t="s">
        <v>12</v>
      </c>
      <c r="C96" s="10" t="s">
        <v>1426</v>
      </c>
      <c r="D96" s="10">
        <v>350</v>
      </c>
      <c r="E96" s="10" t="s">
        <v>1546</v>
      </c>
      <c r="F96" s="10">
        <v>4150</v>
      </c>
      <c r="G96" s="10" t="s">
        <v>1547</v>
      </c>
      <c r="H96" s="10">
        <v>1000</v>
      </c>
      <c r="I96" s="10" t="s">
        <v>1548</v>
      </c>
      <c r="J96" s="10">
        <v>1000</v>
      </c>
      <c r="K96" s="10" t="s">
        <v>1549</v>
      </c>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row>
    <row r="97" spans="1:53">
      <c r="A97" s="10">
        <v>645</v>
      </c>
      <c r="B97" s="10" t="s">
        <v>637</v>
      </c>
      <c r="C97" s="10" t="s">
        <v>1426</v>
      </c>
      <c r="D97" s="10">
        <v>2500</v>
      </c>
      <c r="E97" s="10" t="s">
        <v>2123</v>
      </c>
      <c r="F97" s="10">
        <v>500</v>
      </c>
      <c r="G97" s="10" t="s">
        <v>2124</v>
      </c>
      <c r="H97" s="10">
        <v>560</v>
      </c>
      <c r="I97" s="10" t="s">
        <v>2125</v>
      </c>
      <c r="J97" s="10">
        <v>2000</v>
      </c>
      <c r="K97" s="10" t="s">
        <v>2126</v>
      </c>
      <c r="L97" s="10">
        <v>1880</v>
      </c>
      <c r="M97" s="10" t="s">
        <v>2127</v>
      </c>
      <c r="N97" s="10">
        <v>1200</v>
      </c>
      <c r="O97" s="10" t="s">
        <v>2128</v>
      </c>
      <c r="P97" s="10">
        <v>300</v>
      </c>
      <c r="Q97" s="10" t="s">
        <v>856</v>
      </c>
      <c r="R97" s="10">
        <v>130</v>
      </c>
      <c r="S97" s="10" t="s">
        <v>2129</v>
      </c>
      <c r="T97" s="10">
        <v>9070</v>
      </c>
      <c r="U97" s="10" t="s">
        <v>858</v>
      </c>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row>
    <row r="98" spans="1:53">
      <c r="A98" s="10">
        <v>649</v>
      </c>
      <c r="B98" s="10" t="s">
        <v>618</v>
      </c>
      <c r="C98" s="10" t="s">
        <v>1426</v>
      </c>
      <c r="D98" s="10">
        <v>10000</v>
      </c>
      <c r="E98" s="10" t="s">
        <v>2149</v>
      </c>
      <c r="F98" s="10">
        <v>10000</v>
      </c>
      <c r="G98" s="10" t="s">
        <v>2150</v>
      </c>
      <c r="H98" s="10">
        <v>5000</v>
      </c>
      <c r="I98" s="10" t="s">
        <v>2151</v>
      </c>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row>
    <row r="99" spans="1:53">
      <c r="A99" s="10">
        <v>655</v>
      </c>
      <c r="B99" s="10" t="s">
        <v>204</v>
      </c>
      <c r="C99" s="10" t="s">
        <v>844</v>
      </c>
      <c r="D99" s="10">
        <v>750</v>
      </c>
      <c r="E99" s="10" t="s">
        <v>990</v>
      </c>
      <c r="F99" s="10">
        <v>1000</v>
      </c>
      <c r="G99" s="10" t="s">
        <v>991</v>
      </c>
      <c r="H99" s="10">
        <v>250</v>
      </c>
      <c r="I99" s="10" t="s">
        <v>992</v>
      </c>
      <c r="J99" s="10">
        <v>150</v>
      </c>
      <c r="K99" s="10" t="s">
        <v>993</v>
      </c>
      <c r="L99" s="10">
        <v>350</v>
      </c>
      <c r="M99" s="10" t="s">
        <v>994</v>
      </c>
      <c r="N99" s="10">
        <v>500</v>
      </c>
      <c r="O99" s="10" t="s">
        <v>995</v>
      </c>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row>
    <row r="100" spans="1:53">
      <c r="A100" s="10">
        <v>664</v>
      </c>
      <c r="B100" s="10" t="s">
        <v>79</v>
      </c>
      <c r="C100" s="10" t="s">
        <v>1426</v>
      </c>
      <c r="D100" s="10">
        <v>12000</v>
      </c>
      <c r="E100" s="10" t="s">
        <v>1785</v>
      </c>
      <c r="F100" s="10">
        <v>2400</v>
      </c>
      <c r="G100" s="10" t="s">
        <v>1786</v>
      </c>
      <c r="H100" s="10">
        <v>300</v>
      </c>
      <c r="I100" s="10" t="s">
        <v>1787</v>
      </c>
      <c r="J100" s="10">
        <v>300</v>
      </c>
      <c r="K100" s="10" t="s">
        <v>1788</v>
      </c>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row>
    <row r="101" spans="1:53">
      <c r="A101" s="10">
        <v>669</v>
      </c>
      <c r="B101" s="10" t="s">
        <v>1461</v>
      </c>
      <c r="C101" s="10" t="s">
        <v>1426</v>
      </c>
      <c r="D101" s="10">
        <v>500</v>
      </c>
      <c r="E101" s="10" t="s">
        <v>1462</v>
      </c>
      <c r="F101" s="10">
        <v>7500</v>
      </c>
      <c r="G101" s="10" t="s">
        <v>1463</v>
      </c>
      <c r="H101" s="10">
        <v>1500</v>
      </c>
      <c r="I101" s="10" t="s">
        <v>1464</v>
      </c>
      <c r="J101" s="10">
        <v>3000</v>
      </c>
      <c r="K101" s="10" t="s">
        <v>1465</v>
      </c>
      <c r="L101" s="10">
        <v>3000</v>
      </c>
      <c r="M101" s="10" t="s">
        <v>1466</v>
      </c>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row>
    <row r="102" spans="1:53">
      <c r="A102" s="10">
        <v>674</v>
      </c>
      <c r="B102" s="10" t="s">
        <v>861</v>
      </c>
      <c r="C102" s="10" t="s">
        <v>844</v>
      </c>
      <c r="D102" s="10">
        <v>400</v>
      </c>
      <c r="E102" s="10" t="s">
        <v>862</v>
      </c>
      <c r="F102" s="10">
        <v>1000</v>
      </c>
      <c r="G102" s="10" t="s">
        <v>863</v>
      </c>
      <c r="H102" s="10">
        <v>600</v>
      </c>
      <c r="I102" s="10" t="s">
        <v>864</v>
      </c>
      <c r="J102" s="10">
        <v>200</v>
      </c>
      <c r="K102" s="10" t="s">
        <v>496</v>
      </c>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row>
    <row r="103" spans="1:53">
      <c r="A103" s="10">
        <v>681</v>
      </c>
      <c r="B103" s="10" t="s">
        <v>733</v>
      </c>
      <c r="C103" s="10" t="s">
        <v>1426</v>
      </c>
      <c r="D103" s="10">
        <v>19000</v>
      </c>
      <c r="E103" s="10" t="s">
        <v>2058</v>
      </c>
      <c r="F103" s="10">
        <v>5000</v>
      </c>
      <c r="G103" s="10" t="s">
        <v>2059</v>
      </c>
      <c r="H103" s="10">
        <v>1000</v>
      </c>
      <c r="I103" s="10" t="s">
        <v>2060</v>
      </c>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row>
    <row r="104" spans="1:53">
      <c r="A104" s="10">
        <v>688</v>
      </c>
      <c r="B104" s="10" t="s">
        <v>753</v>
      </c>
      <c r="C104" s="10" t="s">
        <v>1426</v>
      </c>
      <c r="D104" s="10">
        <v>10000</v>
      </c>
      <c r="E104" s="10" t="s">
        <v>2034</v>
      </c>
      <c r="F104" s="10">
        <v>2000</v>
      </c>
      <c r="G104" s="10" t="s">
        <v>2035</v>
      </c>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row>
    <row r="105" spans="1:53">
      <c r="A105" s="10">
        <v>692</v>
      </c>
      <c r="B105" s="10" t="s">
        <v>833</v>
      </c>
      <c r="C105" s="10" t="s">
        <v>1426</v>
      </c>
      <c r="D105" s="10">
        <v>180</v>
      </c>
      <c r="E105" s="10" t="s">
        <v>1934</v>
      </c>
      <c r="F105" s="10">
        <v>900</v>
      </c>
      <c r="G105" s="10" t="s">
        <v>1935</v>
      </c>
      <c r="H105" s="10">
        <v>224</v>
      </c>
      <c r="I105" s="10" t="s">
        <v>1936</v>
      </c>
      <c r="J105" s="10">
        <v>450</v>
      </c>
      <c r="K105" s="10" t="s">
        <v>1937</v>
      </c>
      <c r="L105" s="10">
        <v>1000</v>
      </c>
      <c r="M105" s="10" t="s">
        <v>1938</v>
      </c>
      <c r="N105" s="10">
        <v>300</v>
      </c>
      <c r="O105" s="10" t="s">
        <v>1939</v>
      </c>
      <c r="P105" s="10">
        <v>1000</v>
      </c>
      <c r="Q105" s="10" t="s">
        <v>1940</v>
      </c>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row>
    <row r="106" spans="1:53">
      <c r="A106" s="10">
        <v>696</v>
      </c>
      <c r="B106" s="10" t="s">
        <v>61</v>
      </c>
      <c r="C106" s="10" t="s">
        <v>844</v>
      </c>
      <c r="D106" s="10">
        <v>355</v>
      </c>
      <c r="E106" s="10" t="s">
        <v>866</v>
      </c>
      <c r="F106" s="10">
        <v>364</v>
      </c>
      <c r="G106" s="10" t="s">
        <v>867</v>
      </c>
      <c r="H106" s="10">
        <v>80</v>
      </c>
      <c r="I106" s="10" t="s">
        <v>868</v>
      </c>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row>
    <row r="107" spans="1:53">
      <c r="A107" s="10">
        <v>697</v>
      </c>
      <c r="B107" s="10" t="s">
        <v>113</v>
      </c>
      <c r="C107" s="10" t="s">
        <v>1426</v>
      </c>
      <c r="D107" s="10">
        <v>1800</v>
      </c>
      <c r="E107" s="10" t="s">
        <v>1472</v>
      </c>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row>
    <row r="108" spans="1:53">
      <c r="A108" s="10">
        <v>698</v>
      </c>
      <c r="B108" s="10" t="s">
        <v>258</v>
      </c>
      <c r="C108" s="10" t="s">
        <v>844</v>
      </c>
      <c r="D108" s="10">
        <v>49.44</v>
      </c>
      <c r="E108" s="10" t="s">
        <v>1151</v>
      </c>
      <c r="F108" s="10">
        <v>82.12</v>
      </c>
      <c r="G108" s="10" t="s">
        <v>1152</v>
      </c>
      <c r="H108" s="10">
        <v>338</v>
      </c>
      <c r="I108" s="10" t="s">
        <v>1153</v>
      </c>
      <c r="J108" s="10">
        <v>1932</v>
      </c>
      <c r="K108" s="10" t="s">
        <v>1154</v>
      </c>
      <c r="L108" s="10">
        <v>5997.68</v>
      </c>
      <c r="M108" s="10" t="s">
        <v>1155</v>
      </c>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row>
    <row r="109" spans="1:53">
      <c r="A109" s="10">
        <v>719</v>
      </c>
      <c r="B109" s="10" t="s">
        <v>724</v>
      </c>
      <c r="C109" s="10" t="s">
        <v>844</v>
      </c>
      <c r="D109" s="10">
        <v>60</v>
      </c>
      <c r="E109" s="10" t="s">
        <v>884</v>
      </c>
      <c r="F109" s="10">
        <v>85</v>
      </c>
      <c r="G109" s="10" t="s">
        <v>885</v>
      </c>
      <c r="H109" s="10">
        <v>100</v>
      </c>
      <c r="I109" s="10" t="s">
        <v>886</v>
      </c>
      <c r="J109" s="10">
        <v>200</v>
      </c>
      <c r="K109" s="10" t="s">
        <v>887</v>
      </c>
      <c r="L109" s="10">
        <v>500</v>
      </c>
      <c r="M109" s="10" t="s">
        <v>888</v>
      </c>
      <c r="N109" s="10">
        <v>1055</v>
      </c>
      <c r="O109" s="10" t="s">
        <v>889</v>
      </c>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row>
    <row r="110" spans="1:53">
      <c r="A110" s="10">
        <v>724</v>
      </c>
      <c r="B110" s="10" t="s">
        <v>438</v>
      </c>
      <c r="C110" s="10" t="s">
        <v>1426</v>
      </c>
      <c r="D110" s="10">
        <v>321</v>
      </c>
      <c r="E110" s="10" t="s">
        <v>1743</v>
      </c>
      <c r="F110" s="10">
        <v>1753</v>
      </c>
      <c r="G110" s="10" t="s">
        <v>1744</v>
      </c>
      <c r="H110" s="10">
        <v>634</v>
      </c>
      <c r="I110" s="10" t="s">
        <v>983</v>
      </c>
      <c r="J110" s="10">
        <v>451</v>
      </c>
      <c r="K110" s="10" t="s">
        <v>1745</v>
      </c>
      <c r="L110" s="10">
        <v>753</v>
      </c>
      <c r="M110" s="10" t="s">
        <v>1746</v>
      </c>
      <c r="N110" s="10">
        <v>500</v>
      </c>
      <c r="O110" s="10" t="s">
        <v>1747</v>
      </c>
      <c r="P110" s="10">
        <v>461</v>
      </c>
      <c r="Q110" s="10" t="s">
        <v>1748</v>
      </c>
      <c r="R110" s="10">
        <v>500</v>
      </c>
      <c r="S110" s="10" t="s">
        <v>1749</v>
      </c>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row>
    <row r="111" spans="1:53">
      <c r="A111" s="10">
        <v>725</v>
      </c>
      <c r="B111" s="10" t="s">
        <v>9</v>
      </c>
      <c r="C111" s="10" t="s">
        <v>1426</v>
      </c>
      <c r="D111" s="10">
        <v>1500</v>
      </c>
      <c r="E111" s="10" t="s">
        <v>1550</v>
      </c>
      <c r="F111" s="10">
        <v>1000</v>
      </c>
      <c r="G111" s="10" t="s">
        <v>1551</v>
      </c>
      <c r="H111" s="10">
        <v>0</v>
      </c>
      <c r="I111" s="10" t="s">
        <v>1552</v>
      </c>
      <c r="J111" s="10">
        <v>0</v>
      </c>
      <c r="K111" s="10" t="s">
        <v>1553</v>
      </c>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row>
    <row r="112" spans="1:53">
      <c r="A112" s="10">
        <v>726</v>
      </c>
      <c r="B112" s="10" t="s">
        <v>232</v>
      </c>
      <c r="C112" s="10" t="s">
        <v>1426</v>
      </c>
      <c r="D112" s="10">
        <v>200</v>
      </c>
      <c r="E112" s="10" t="s">
        <v>1930</v>
      </c>
      <c r="F112" s="10">
        <v>300</v>
      </c>
      <c r="G112" s="10" t="s">
        <v>1931</v>
      </c>
      <c r="H112" s="10">
        <v>50</v>
      </c>
      <c r="I112" s="10" t="s">
        <v>1932</v>
      </c>
      <c r="J112" s="10">
        <v>350</v>
      </c>
      <c r="K112" s="10" t="s">
        <v>1933</v>
      </c>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row>
    <row r="113" spans="1:53">
      <c r="A113" s="10">
        <v>736</v>
      </c>
      <c r="B113" s="10" t="s">
        <v>530</v>
      </c>
      <c r="C113" s="10" t="s">
        <v>1426</v>
      </c>
      <c r="D113" s="10">
        <v>225</v>
      </c>
      <c r="E113" s="10" t="s">
        <v>1041</v>
      </c>
      <c r="F113" s="10">
        <v>250</v>
      </c>
      <c r="G113" s="10" t="s">
        <v>1827</v>
      </c>
      <c r="H113" s="10">
        <v>175</v>
      </c>
      <c r="I113" s="10" t="s">
        <v>1828</v>
      </c>
      <c r="J113" s="10">
        <v>150</v>
      </c>
      <c r="K113" s="10" t="s">
        <v>1829</v>
      </c>
      <c r="L113" s="10">
        <v>100</v>
      </c>
      <c r="M113" s="10" t="s">
        <v>1830</v>
      </c>
      <c r="N113" s="10">
        <v>100</v>
      </c>
      <c r="O113" s="10" t="s">
        <v>1831</v>
      </c>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row>
    <row r="114" spans="1:53">
      <c r="A114" s="10">
        <v>745</v>
      </c>
      <c r="B114" s="10" t="s">
        <v>169</v>
      </c>
      <c r="C114" s="10" t="s">
        <v>1426</v>
      </c>
      <c r="D114" s="10">
        <v>20000</v>
      </c>
      <c r="E114" s="10" t="s">
        <v>1814</v>
      </c>
      <c r="F114" s="10">
        <v>15000</v>
      </c>
      <c r="G114" s="10" t="s">
        <v>1815</v>
      </c>
      <c r="H114" s="10">
        <v>5000</v>
      </c>
      <c r="I114" s="10" t="s">
        <v>1816</v>
      </c>
      <c r="J114" s="10">
        <v>5000</v>
      </c>
      <c r="K114" s="10" t="s">
        <v>1817</v>
      </c>
      <c r="L114" s="10">
        <v>15000</v>
      </c>
      <c r="M114" s="10" t="s">
        <v>1818</v>
      </c>
      <c r="N114" s="10">
        <v>15000</v>
      </c>
      <c r="O114" s="10" t="s">
        <v>1819</v>
      </c>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row>
    <row r="115" spans="1:53">
      <c r="A115" s="10">
        <v>748</v>
      </c>
      <c r="B115" s="10" t="s">
        <v>235</v>
      </c>
      <c r="C115" s="10" t="s">
        <v>1426</v>
      </c>
      <c r="D115" s="10">
        <v>1000</v>
      </c>
      <c r="E115" s="10" t="s">
        <v>3053</v>
      </c>
      <c r="F115" s="10">
        <v>500</v>
      </c>
      <c r="G115" s="10" t="s">
        <v>1457</v>
      </c>
      <c r="H115" s="10">
        <v>500</v>
      </c>
      <c r="I115" s="10" t="s">
        <v>1458</v>
      </c>
      <c r="J115" s="10">
        <v>1500</v>
      </c>
      <c r="K115" s="10" t="s">
        <v>1459</v>
      </c>
      <c r="L115" s="10">
        <v>1000</v>
      </c>
      <c r="M115" s="10" t="s">
        <v>1460</v>
      </c>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row>
    <row r="116" spans="1:53">
      <c r="A116" s="10">
        <v>762</v>
      </c>
      <c r="B116" s="10" t="s">
        <v>2888</v>
      </c>
      <c r="C116" s="10" t="s">
        <v>844</v>
      </c>
      <c r="D116" s="10">
        <v>1600</v>
      </c>
      <c r="E116" s="10" t="s">
        <v>3054</v>
      </c>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row>
    <row r="117" spans="1:53">
      <c r="A117" s="10">
        <v>767</v>
      </c>
      <c r="B117" s="10" t="s">
        <v>412</v>
      </c>
      <c r="C117" s="10" t="s">
        <v>1426</v>
      </c>
      <c r="D117" s="10">
        <v>3659</v>
      </c>
      <c r="E117" s="10" t="s">
        <v>1757</v>
      </c>
      <c r="F117" s="10">
        <v>226</v>
      </c>
      <c r="G117" s="10" t="s">
        <v>1758</v>
      </c>
      <c r="H117" s="10">
        <v>139</v>
      </c>
      <c r="I117" s="10" t="s">
        <v>1759</v>
      </c>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row>
    <row r="118" spans="1:53">
      <c r="A118" s="10">
        <v>779</v>
      </c>
      <c r="B118" s="10" t="s">
        <v>151</v>
      </c>
      <c r="C118" s="10" t="s">
        <v>844</v>
      </c>
      <c r="D118" s="10">
        <v>2000</v>
      </c>
      <c r="E118" s="10" t="s">
        <v>949</v>
      </c>
      <c r="F118" s="10">
        <v>1000</v>
      </c>
      <c r="G118" s="10" t="s">
        <v>950</v>
      </c>
      <c r="H118" s="10">
        <v>1000</v>
      </c>
      <c r="I118" s="10" t="s">
        <v>951</v>
      </c>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row>
    <row r="119" spans="1:53">
      <c r="A119" s="10">
        <v>788</v>
      </c>
      <c r="B119" s="10" t="s">
        <v>799</v>
      </c>
      <c r="C119" s="10" t="s">
        <v>844</v>
      </c>
      <c r="D119" s="10">
        <v>242</v>
      </c>
      <c r="E119" s="10" t="s">
        <v>1394</v>
      </c>
      <c r="F119" s="10">
        <v>178</v>
      </c>
      <c r="G119" s="10" t="s">
        <v>1395</v>
      </c>
      <c r="H119" s="10">
        <v>224</v>
      </c>
      <c r="I119" s="10" t="s">
        <v>1396</v>
      </c>
      <c r="J119" s="10">
        <v>420</v>
      </c>
      <c r="K119" s="10" t="s">
        <v>1397</v>
      </c>
      <c r="L119" s="10">
        <v>350</v>
      </c>
      <c r="M119" s="10" t="s">
        <v>1398</v>
      </c>
      <c r="N119" s="10">
        <v>136</v>
      </c>
      <c r="O119" s="10" t="s">
        <v>1399</v>
      </c>
      <c r="P119" s="10">
        <v>341</v>
      </c>
      <c r="Q119" s="10" t="s">
        <v>1400</v>
      </c>
      <c r="R119" s="10">
        <v>400</v>
      </c>
      <c r="S119" s="10" t="s">
        <v>1401</v>
      </c>
      <c r="T119" s="10">
        <v>1200</v>
      </c>
      <c r="U119" s="10" t="s">
        <v>953</v>
      </c>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row>
    <row r="120" spans="1:53">
      <c r="A120" s="10">
        <v>795</v>
      </c>
      <c r="B120" s="10" t="s">
        <v>457</v>
      </c>
      <c r="C120" s="10" t="s">
        <v>844</v>
      </c>
      <c r="D120" s="10">
        <v>1000</v>
      </c>
      <c r="E120" s="10" t="s">
        <v>1264</v>
      </c>
      <c r="F120" s="10">
        <v>2000</v>
      </c>
      <c r="G120" s="10" t="s">
        <v>1265</v>
      </c>
      <c r="H120" s="10">
        <v>2000</v>
      </c>
      <c r="I120" s="10" t="s">
        <v>1266</v>
      </c>
      <c r="J120" s="10">
        <v>3000</v>
      </c>
      <c r="K120" s="10" t="s">
        <v>1267</v>
      </c>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row>
    <row r="121" spans="1:53">
      <c r="A121" s="10">
        <v>796</v>
      </c>
      <c r="B121" s="10" t="s">
        <v>698</v>
      </c>
      <c r="C121" s="10" t="s">
        <v>844</v>
      </c>
      <c r="D121" s="10">
        <v>600</v>
      </c>
      <c r="E121" s="10" t="s">
        <v>1015</v>
      </c>
      <c r="F121" s="10">
        <v>1000</v>
      </c>
      <c r="G121" s="10" t="s">
        <v>1016</v>
      </c>
      <c r="H121" s="10">
        <v>400</v>
      </c>
      <c r="I121" s="10" t="s">
        <v>1017</v>
      </c>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row>
    <row r="122" spans="1:53">
      <c r="A122" s="10">
        <v>797</v>
      </c>
      <c r="B122" s="10" t="s">
        <v>526</v>
      </c>
      <c r="C122" s="10" t="s">
        <v>844</v>
      </c>
      <c r="D122" s="10">
        <v>1000</v>
      </c>
      <c r="E122" s="10" t="s">
        <v>904</v>
      </c>
      <c r="F122" s="10">
        <v>2500</v>
      </c>
      <c r="G122" s="10" t="s">
        <v>905</v>
      </c>
      <c r="H122" s="10">
        <v>1500</v>
      </c>
      <c r="I122" s="10" t="s">
        <v>906</v>
      </c>
      <c r="J122" s="10">
        <v>2000</v>
      </c>
      <c r="K122" s="10" t="s">
        <v>907</v>
      </c>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row>
    <row r="123" spans="1:53">
      <c r="A123" s="10">
        <v>805</v>
      </c>
      <c r="B123" s="10" t="s">
        <v>545</v>
      </c>
      <c r="C123" s="10" t="s">
        <v>1426</v>
      </c>
      <c r="D123" s="10">
        <v>10490</v>
      </c>
      <c r="E123" s="10" t="s">
        <v>1673</v>
      </c>
      <c r="F123" s="10">
        <v>3000</v>
      </c>
      <c r="G123" s="10" t="s">
        <v>1674</v>
      </c>
      <c r="H123" s="10">
        <v>2900</v>
      </c>
      <c r="I123" s="10" t="s">
        <v>856</v>
      </c>
      <c r="J123" s="10">
        <v>100</v>
      </c>
      <c r="K123" s="10" t="s">
        <v>1675</v>
      </c>
      <c r="L123" s="10">
        <v>250</v>
      </c>
      <c r="M123" s="10" t="s">
        <v>1676</v>
      </c>
      <c r="N123" s="10">
        <v>400</v>
      </c>
      <c r="O123" s="10" t="s">
        <v>1677</v>
      </c>
      <c r="P123" s="10">
        <v>100</v>
      </c>
      <c r="Q123" s="10" t="s">
        <v>1678</v>
      </c>
      <c r="R123" s="10">
        <v>350</v>
      </c>
      <c r="S123" s="10" t="s">
        <v>1679</v>
      </c>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row>
    <row r="124" spans="1:53">
      <c r="A124" s="10">
        <v>811</v>
      </c>
      <c r="B124" s="10" t="s">
        <v>757</v>
      </c>
      <c r="C124" s="10" t="s">
        <v>1426</v>
      </c>
      <c r="D124" s="10">
        <v>500</v>
      </c>
      <c r="E124" s="10" t="s">
        <v>2032</v>
      </c>
      <c r="F124" s="10">
        <v>500</v>
      </c>
      <c r="G124" s="10" t="s">
        <v>2033</v>
      </c>
      <c r="H124" s="10">
        <v>4000</v>
      </c>
      <c r="I124" s="10" t="s">
        <v>1445</v>
      </c>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row>
    <row r="125" spans="1:53">
      <c r="A125" s="10">
        <v>812</v>
      </c>
      <c r="B125" s="10" t="s">
        <v>627</v>
      </c>
      <c r="C125" s="10" t="s">
        <v>844</v>
      </c>
      <c r="D125" s="10">
        <v>100</v>
      </c>
      <c r="E125" s="10" t="s">
        <v>1024</v>
      </c>
      <c r="F125" s="10">
        <v>200</v>
      </c>
      <c r="G125" s="10" t="s">
        <v>1025</v>
      </c>
      <c r="H125" s="10">
        <v>100</v>
      </c>
      <c r="I125" s="10" t="s">
        <v>1026</v>
      </c>
      <c r="J125" s="10">
        <v>100</v>
      </c>
      <c r="K125" s="10" t="s">
        <v>1027</v>
      </c>
      <c r="L125" s="10">
        <v>50</v>
      </c>
      <c r="M125" s="10" t="s">
        <v>496</v>
      </c>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row>
    <row r="126" spans="1:53">
      <c r="A126" s="10">
        <v>813</v>
      </c>
      <c r="B126" s="10" t="s">
        <v>693</v>
      </c>
      <c r="C126" s="10" t="s">
        <v>1426</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row>
    <row r="127" spans="1:53">
      <c r="A127" s="10">
        <v>819</v>
      </c>
      <c r="B127" s="10" t="s">
        <v>1982</v>
      </c>
      <c r="C127" s="10" t="s">
        <v>1426</v>
      </c>
      <c r="D127" s="10">
        <v>700</v>
      </c>
      <c r="E127" s="10" t="s">
        <v>1983</v>
      </c>
      <c r="F127" s="10">
        <v>300</v>
      </c>
      <c r="G127" s="10" t="s">
        <v>1984</v>
      </c>
      <c r="H127" s="10">
        <v>3000</v>
      </c>
      <c r="I127" s="10" t="s">
        <v>1985</v>
      </c>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row>
    <row r="128" spans="1:53">
      <c r="A128" s="10">
        <v>825</v>
      </c>
      <c r="B128" s="10" t="s">
        <v>205</v>
      </c>
      <c r="C128" s="10" t="s">
        <v>1426</v>
      </c>
      <c r="D128" s="10">
        <v>250</v>
      </c>
      <c r="E128" s="10" t="s">
        <v>1886</v>
      </c>
      <c r="F128" s="10">
        <v>50</v>
      </c>
      <c r="G128" s="10" t="s">
        <v>1887</v>
      </c>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row>
    <row r="129" spans="1:53">
      <c r="A129" s="10">
        <v>867</v>
      </c>
      <c r="B129" s="10" t="s">
        <v>804</v>
      </c>
      <c r="C129" s="10" t="s">
        <v>1426</v>
      </c>
      <c r="D129" s="10">
        <v>1500</v>
      </c>
      <c r="E129" s="10" t="s">
        <v>3055</v>
      </c>
      <c r="F129" s="10">
        <v>850</v>
      </c>
      <c r="G129" s="10" t="s">
        <v>1975</v>
      </c>
      <c r="H129" s="10">
        <v>1000</v>
      </c>
      <c r="I129" s="10" t="s">
        <v>1976</v>
      </c>
      <c r="J129" s="10">
        <v>400</v>
      </c>
      <c r="K129" s="10" t="s">
        <v>1977</v>
      </c>
      <c r="L129" s="10">
        <v>100</v>
      </c>
      <c r="M129" s="10" t="s">
        <v>3056</v>
      </c>
      <c r="N129" s="10">
        <v>150</v>
      </c>
      <c r="O129" s="10" t="s">
        <v>1978</v>
      </c>
      <c r="P129" s="10">
        <v>1000</v>
      </c>
      <c r="Q129" s="10" t="s">
        <v>1979</v>
      </c>
      <c r="R129" s="10">
        <v>2000</v>
      </c>
      <c r="S129" s="10" t="s">
        <v>1980</v>
      </c>
      <c r="T129" s="10">
        <v>2000</v>
      </c>
      <c r="U129" s="10" t="s">
        <v>1981</v>
      </c>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row>
    <row r="130" spans="1:53">
      <c r="A130" s="10">
        <v>869</v>
      </c>
      <c r="B130" s="10" t="s">
        <v>794</v>
      </c>
      <c r="C130" s="10" t="s">
        <v>844</v>
      </c>
      <c r="D130" s="10">
        <v>6000</v>
      </c>
      <c r="E130" s="10" t="s">
        <v>1402</v>
      </c>
      <c r="F130" s="10">
        <v>1000</v>
      </c>
      <c r="G130" s="10" t="s">
        <v>1403</v>
      </c>
      <c r="H130" s="10">
        <v>3000</v>
      </c>
      <c r="I130" s="10" t="s">
        <v>1404</v>
      </c>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row>
    <row r="131" spans="1:53">
      <c r="A131" s="10">
        <v>870</v>
      </c>
      <c r="B131" s="10" t="s">
        <v>708</v>
      </c>
      <c r="C131" s="10" t="s">
        <v>1426</v>
      </c>
      <c r="D131" s="10">
        <v>1950</v>
      </c>
      <c r="E131" s="10" t="s">
        <v>2079</v>
      </c>
      <c r="F131" s="10">
        <v>340</v>
      </c>
      <c r="G131" s="10" t="s">
        <v>2080</v>
      </c>
      <c r="H131" s="10">
        <v>160</v>
      </c>
      <c r="I131" s="10" t="s">
        <v>2081</v>
      </c>
      <c r="J131" s="10">
        <v>25</v>
      </c>
      <c r="K131" s="10" t="s">
        <v>2082</v>
      </c>
      <c r="L131" s="10">
        <v>290</v>
      </c>
      <c r="M131" s="10" t="s">
        <v>2083</v>
      </c>
      <c r="N131" s="10">
        <v>350</v>
      </c>
      <c r="O131" s="10" t="s">
        <v>2084</v>
      </c>
      <c r="P131" s="10">
        <v>50</v>
      </c>
      <c r="Q131" s="10" t="s">
        <v>2085</v>
      </c>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row>
    <row r="132" spans="1:53">
      <c r="A132" s="10">
        <v>873</v>
      </c>
      <c r="B132" s="10" t="s">
        <v>479</v>
      </c>
      <c r="C132" s="10" t="s">
        <v>1426</v>
      </c>
      <c r="D132" s="10">
        <v>600</v>
      </c>
      <c r="E132" s="10" t="s">
        <v>1704</v>
      </c>
      <c r="F132" s="10">
        <v>3600</v>
      </c>
      <c r="G132" s="10" t="s">
        <v>1705</v>
      </c>
      <c r="H132" s="10">
        <v>200</v>
      </c>
      <c r="I132" s="10" t="s">
        <v>1706</v>
      </c>
      <c r="J132" s="10">
        <v>1000</v>
      </c>
      <c r="K132" s="10" t="s">
        <v>1160</v>
      </c>
      <c r="L132" s="10">
        <v>600</v>
      </c>
      <c r="M132" s="10" t="s">
        <v>1707</v>
      </c>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row>
    <row r="133" spans="1:53">
      <c r="A133" s="10">
        <v>887</v>
      </c>
      <c r="B133" s="10" t="s">
        <v>17</v>
      </c>
      <c r="C133" s="10" t="s">
        <v>1426</v>
      </c>
      <c r="D133" s="10">
        <v>2500</v>
      </c>
      <c r="E133" s="10" t="s">
        <v>1540</v>
      </c>
      <c r="F133" s="10">
        <v>2500</v>
      </c>
      <c r="G133" s="10" t="s">
        <v>1541</v>
      </c>
      <c r="H133" s="10">
        <v>3000</v>
      </c>
      <c r="I133" s="10" t="s">
        <v>1542</v>
      </c>
      <c r="J133" s="10">
        <v>2000</v>
      </c>
      <c r="K133" s="10" t="s">
        <v>1543</v>
      </c>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row>
    <row r="134" spans="1:53">
      <c r="A134" s="10">
        <v>888</v>
      </c>
      <c r="B134" s="10" t="s">
        <v>209</v>
      </c>
      <c r="C134" s="10" t="s">
        <v>844</v>
      </c>
      <c r="D134" s="10">
        <v>1600</v>
      </c>
      <c r="E134" s="10" t="s">
        <v>987</v>
      </c>
      <c r="F134" s="10">
        <v>650</v>
      </c>
      <c r="G134" s="10" t="s">
        <v>988</v>
      </c>
      <c r="H134" s="10">
        <v>250</v>
      </c>
      <c r="I134" s="10" t="s">
        <v>989</v>
      </c>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row>
    <row r="135" spans="1:53">
      <c r="A135" s="10">
        <v>892</v>
      </c>
      <c r="B135" s="10" t="s">
        <v>82</v>
      </c>
      <c r="C135" s="10" t="s">
        <v>844</v>
      </c>
      <c r="D135" s="10">
        <v>780</v>
      </c>
      <c r="E135" s="10" t="s">
        <v>1162</v>
      </c>
      <c r="F135" s="10">
        <v>900</v>
      </c>
      <c r="G135" s="10" t="s">
        <v>1163</v>
      </c>
      <c r="H135" s="10">
        <v>307</v>
      </c>
      <c r="I135" s="10" t="s">
        <v>1164</v>
      </c>
      <c r="J135" s="10">
        <v>86</v>
      </c>
      <c r="K135" s="10" t="s">
        <v>1165</v>
      </c>
      <c r="L135" s="10">
        <v>50</v>
      </c>
      <c r="M135" s="10" t="s">
        <v>1166</v>
      </c>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row>
    <row r="136" spans="1:53">
      <c r="A136" s="10">
        <v>916</v>
      </c>
      <c r="B136" s="10" t="s">
        <v>635</v>
      </c>
      <c r="C136" s="10" t="s">
        <v>1426</v>
      </c>
      <c r="D136" s="10">
        <v>2000</v>
      </c>
      <c r="E136" s="10" t="s">
        <v>2130</v>
      </c>
      <c r="F136" s="10">
        <v>1200</v>
      </c>
      <c r="G136" s="10" t="s">
        <v>2131</v>
      </c>
      <c r="H136" s="10">
        <v>800</v>
      </c>
      <c r="I136" s="10" t="s">
        <v>2132</v>
      </c>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row>
    <row r="137" spans="1:53">
      <c r="A137" s="10">
        <v>928</v>
      </c>
      <c r="B137" s="10" t="s">
        <v>696</v>
      </c>
      <c r="C137" s="10" t="s">
        <v>1426</v>
      </c>
      <c r="D137" s="10">
        <v>7000</v>
      </c>
      <c r="E137" s="10" t="s">
        <v>1564</v>
      </c>
      <c r="F137" s="10">
        <v>2000</v>
      </c>
      <c r="G137" s="10" t="s">
        <v>1565</v>
      </c>
      <c r="H137" s="10">
        <v>500</v>
      </c>
      <c r="I137" s="10" t="s">
        <v>1033</v>
      </c>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row>
    <row r="138" spans="1:53">
      <c r="A138" s="10">
        <v>935</v>
      </c>
      <c r="B138" s="10" t="s">
        <v>109</v>
      </c>
      <c r="C138" s="10" t="s">
        <v>1426</v>
      </c>
      <c r="D138" s="10">
        <v>2000</v>
      </c>
      <c r="E138" s="10" t="s">
        <v>1473</v>
      </c>
      <c r="F138" s="10">
        <v>1500</v>
      </c>
      <c r="G138" s="10" t="s">
        <v>1474</v>
      </c>
      <c r="H138" s="10">
        <v>1500</v>
      </c>
      <c r="I138" s="10" t="s">
        <v>1475</v>
      </c>
      <c r="J138" s="10">
        <v>3000</v>
      </c>
      <c r="K138" s="10" t="s">
        <v>1476</v>
      </c>
      <c r="L138" s="10">
        <v>750</v>
      </c>
      <c r="M138" s="10" t="s">
        <v>1477</v>
      </c>
      <c r="N138" s="10">
        <v>400</v>
      </c>
      <c r="O138" s="10" t="s">
        <v>1189</v>
      </c>
      <c r="P138" s="10">
        <v>10000</v>
      </c>
      <c r="Q138" s="10" t="s">
        <v>1478</v>
      </c>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row>
    <row r="139" spans="1:53">
      <c r="A139" s="10">
        <v>937</v>
      </c>
      <c r="B139" s="10" t="s">
        <v>1316</v>
      </c>
      <c r="C139" s="10" t="s">
        <v>844</v>
      </c>
      <c r="D139" s="10">
        <v>3000</v>
      </c>
      <c r="E139" s="10" t="s">
        <v>1236</v>
      </c>
      <c r="F139" s="10">
        <v>3000</v>
      </c>
      <c r="G139" s="10" t="s">
        <v>1317</v>
      </c>
      <c r="H139" s="10">
        <v>2800</v>
      </c>
      <c r="I139" s="10" t="s">
        <v>1318</v>
      </c>
      <c r="J139" s="10">
        <v>500</v>
      </c>
      <c r="K139" s="10" t="s">
        <v>1117</v>
      </c>
      <c r="L139" s="10">
        <v>2000</v>
      </c>
      <c r="M139" s="10" t="s">
        <v>1319</v>
      </c>
      <c r="N139" s="10">
        <v>700</v>
      </c>
      <c r="O139" s="10" t="s">
        <v>1166</v>
      </c>
      <c r="P139" s="10">
        <v>3000</v>
      </c>
      <c r="Q139" s="10" t="s">
        <v>1320</v>
      </c>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row>
    <row r="140" spans="1:53">
      <c r="A140" s="10">
        <v>941</v>
      </c>
      <c r="B140" s="10" t="s">
        <v>642</v>
      </c>
      <c r="C140" s="10" t="s">
        <v>1426</v>
      </c>
      <c r="D140" s="10">
        <v>2500</v>
      </c>
      <c r="E140" s="10" t="s">
        <v>2107</v>
      </c>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row>
    <row r="141" spans="1:53">
      <c r="A141" s="10">
        <v>955</v>
      </c>
      <c r="B141" s="10" t="s">
        <v>30</v>
      </c>
      <c r="C141" s="10" t="s">
        <v>844</v>
      </c>
      <c r="D141" s="10">
        <v>738</v>
      </c>
      <c r="E141" s="10" t="s">
        <v>876</v>
      </c>
      <c r="F141" s="10">
        <v>210</v>
      </c>
      <c r="G141" s="10" t="s">
        <v>877</v>
      </c>
      <c r="H141" s="10">
        <v>420</v>
      </c>
      <c r="I141" s="10" t="s">
        <v>878</v>
      </c>
      <c r="J141" s="10">
        <v>380</v>
      </c>
      <c r="K141" s="10" t="s">
        <v>879</v>
      </c>
      <c r="L141" s="10">
        <v>210</v>
      </c>
      <c r="M141" s="10" t="s">
        <v>880</v>
      </c>
      <c r="N141" s="10">
        <v>264</v>
      </c>
      <c r="O141" s="10" t="s">
        <v>881</v>
      </c>
      <c r="P141" s="10">
        <v>105</v>
      </c>
      <c r="Q141" s="10" t="s">
        <v>882</v>
      </c>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row>
    <row r="142" spans="1:53">
      <c r="A142" s="10">
        <v>961</v>
      </c>
      <c r="B142" s="10" t="s">
        <v>737</v>
      </c>
      <c r="C142" s="10" t="s">
        <v>844</v>
      </c>
      <c r="D142" s="10">
        <v>2250</v>
      </c>
      <c r="E142" s="10" t="s">
        <v>1415</v>
      </c>
      <c r="F142" s="10">
        <v>210</v>
      </c>
      <c r="G142" s="10" t="s">
        <v>1416</v>
      </c>
      <c r="H142" s="10">
        <v>172</v>
      </c>
      <c r="I142" s="10" t="s">
        <v>1417</v>
      </c>
      <c r="J142" s="10">
        <v>132.5</v>
      </c>
      <c r="K142" s="10" t="s">
        <v>1418</v>
      </c>
      <c r="L142" s="10">
        <v>2250</v>
      </c>
      <c r="M142" s="10" t="s">
        <v>1419</v>
      </c>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row>
    <row r="143" spans="1:53">
      <c r="A143" s="10">
        <v>967</v>
      </c>
      <c r="B143" s="10" t="s">
        <v>680</v>
      </c>
      <c r="C143" s="10" t="s">
        <v>1426</v>
      </c>
      <c r="D143" s="10">
        <v>3840</v>
      </c>
      <c r="E143" s="10" t="s">
        <v>2088</v>
      </c>
      <c r="F143" s="10">
        <v>650</v>
      </c>
      <c r="G143" s="10" t="s">
        <v>2089</v>
      </c>
      <c r="H143" s="10">
        <v>360</v>
      </c>
      <c r="I143" s="10" t="s">
        <v>3057</v>
      </c>
      <c r="J143" s="10">
        <v>664</v>
      </c>
      <c r="K143" s="10" t="s">
        <v>2090</v>
      </c>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row>
    <row r="144" spans="1:53">
      <c r="A144" s="10">
        <v>971</v>
      </c>
      <c r="B144" s="10" t="s">
        <v>740</v>
      </c>
      <c r="C144" s="10" t="s">
        <v>1426</v>
      </c>
      <c r="D144" s="10">
        <v>2000</v>
      </c>
      <c r="E144" s="10" t="s">
        <v>1512</v>
      </c>
      <c r="F144" s="10">
        <v>500</v>
      </c>
      <c r="G144" s="10" t="s">
        <v>2049</v>
      </c>
      <c r="H144" s="10">
        <v>1200</v>
      </c>
      <c r="I144" s="10" t="s">
        <v>2050</v>
      </c>
      <c r="J144" s="10">
        <v>300</v>
      </c>
      <c r="K144" s="10" t="s">
        <v>2051</v>
      </c>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row>
    <row r="145" spans="1:53">
      <c r="A145" s="10">
        <v>979</v>
      </c>
      <c r="B145" s="10" t="s">
        <v>621</v>
      </c>
      <c r="C145" s="10" t="s">
        <v>1426</v>
      </c>
      <c r="D145" s="10">
        <v>1500</v>
      </c>
      <c r="E145" s="10" t="s">
        <v>2142</v>
      </c>
      <c r="F145" s="10">
        <v>1280</v>
      </c>
      <c r="G145" s="10" t="s">
        <v>2143</v>
      </c>
      <c r="H145" s="10">
        <v>280</v>
      </c>
      <c r="I145" s="10" t="s">
        <v>2144</v>
      </c>
      <c r="J145" s="10">
        <v>200</v>
      </c>
      <c r="K145" s="10" t="s">
        <v>2145</v>
      </c>
      <c r="L145" s="10">
        <v>400</v>
      </c>
      <c r="M145" s="10" t="s">
        <v>2146</v>
      </c>
      <c r="N145" s="10">
        <v>600</v>
      </c>
      <c r="O145" s="10" t="s">
        <v>2147</v>
      </c>
      <c r="P145" s="10">
        <v>540</v>
      </c>
      <c r="Q145" s="10" t="s">
        <v>2148</v>
      </c>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row>
    <row r="146" spans="1:53">
      <c r="A146" s="10">
        <v>995</v>
      </c>
      <c r="B146" s="10" t="s">
        <v>1990</v>
      </c>
      <c r="C146" s="10" t="s">
        <v>1426</v>
      </c>
      <c r="D146" s="10">
        <v>8400</v>
      </c>
      <c r="E146" s="10" t="s">
        <v>1991</v>
      </c>
      <c r="F146" s="10">
        <v>2000</v>
      </c>
      <c r="G146" s="10" t="s">
        <v>1992</v>
      </c>
      <c r="H146" s="10">
        <v>2000</v>
      </c>
      <c r="I146" s="10" t="s">
        <v>1993</v>
      </c>
      <c r="J146" s="10">
        <v>2000</v>
      </c>
      <c r="K146" s="10" t="s">
        <v>1994</v>
      </c>
      <c r="L146" s="10">
        <v>200</v>
      </c>
      <c r="M146" s="10" t="s">
        <v>1995</v>
      </c>
      <c r="N146" s="10">
        <v>150</v>
      </c>
      <c r="O146" s="10" t="s">
        <v>1996</v>
      </c>
      <c r="P146" s="10">
        <v>250</v>
      </c>
      <c r="Q146" s="10" t="s">
        <v>1997</v>
      </c>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row>
    <row r="147" spans="1:53">
      <c r="A147" s="10">
        <v>996</v>
      </c>
      <c r="B147" s="10" t="s">
        <v>656</v>
      </c>
      <c r="C147" s="10" t="s">
        <v>1426</v>
      </c>
      <c r="D147" s="10">
        <v>1000</v>
      </c>
      <c r="E147" s="10" t="s">
        <v>1604</v>
      </c>
      <c r="F147" s="10">
        <v>9000</v>
      </c>
      <c r="G147" s="10" t="s">
        <v>1605</v>
      </c>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row>
    <row r="148" spans="1:53">
      <c r="A148" s="10">
        <v>1002</v>
      </c>
      <c r="B148" s="10" t="s">
        <v>506</v>
      </c>
      <c r="C148" s="10" t="s">
        <v>844</v>
      </c>
      <c r="D148" s="10">
        <v>1100</v>
      </c>
      <c r="E148" s="10" t="s">
        <v>1349</v>
      </c>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row>
    <row r="149" spans="1:53">
      <c r="A149" s="10">
        <v>1003</v>
      </c>
      <c r="B149" s="10" t="s">
        <v>1194</v>
      </c>
      <c r="C149" s="10" t="s">
        <v>3058</v>
      </c>
      <c r="D149" s="10">
        <v>3600</v>
      </c>
      <c r="E149" s="10" t="s">
        <v>1195</v>
      </c>
      <c r="F149" s="10">
        <v>1000</v>
      </c>
      <c r="G149" s="10" t="s">
        <v>1196</v>
      </c>
      <c r="H149" s="10">
        <v>1000</v>
      </c>
      <c r="I149" s="10" t="s">
        <v>1197</v>
      </c>
      <c r="J149" s="10">
        <v>2800</v>
      </c>
      <c r="K149" s="10" t="s">
        <v>1198</v>
      </c>
      <c r="L149" s="10">
        <v>1800</v>
      </c>
      <c r="M149" s="10" t="s">
        <v>1199</v>
      </c>
      <c r="N149" s="10">
        <v>1440</v>
      </c>
      <c r="O149" s="10" t="s">
        <v>1200</v>
      </c>
      <c r="P149" s="10">
        <v>4200</v>
      </c>
      <c r="Q149" s="10" t="s">
        <v>1201</v>
      </c>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row>
    <row r="150" spans="1:53">
      <c r="A150" s="10">
        <v>1015</v>
      </c>
      <c r="B150" s="10" t="s">
        <v>547</v>
      </c>
      <c r="C150" s="10" t="s">
        <v>1426</v>
      </c>
      <c r="D150" s="10">
        <v>4000</v>
      </c>
      <c r="E150" s="10" t="s">
        <v>1667</v>
      </c>
      <c r="F150" s="10">
        <v>4500</v>
      </c>
      <c r="G150" s="10" t="s">
        <v>1668</v>
      </c>
      <c r="H150" s="10">
        <v>500</v>
      </c>
      <c r="I150" s="10" t="s">
        <v>1669</v>
      </c>
      <c r="J150" s="10">
        <v>5000</v>
      </c>
      <c r="K150" s="10" t="s">
        <v>1670</v>
      </c>
      <c r="L150" s="10">
        <v>3000</v>
      </c>
      <c r="M150" s="10" t="s">
        <v>1671</v>
      </c>
      <c r="N150" s="10">
        <v>3000</v>
      </c>
      <c r="O150" s="10" t="s">
        <v>1672</v>
      </c>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row>
    <row r="151" spans="1:53">
      <c r="A151" s="10">
        <v>1020</v>
      </c>
      <c r="B151" s="10" t="s">
        <v>486</v>
      </c>
      <c r="C151" s="10" t="s">
        <v>1426</v>
      </c>
      <c r="D151" s="10">
        <v>43780</v>
      </c>
      <c r="E151" s="10" t="s">
        <v>1697</v>
      </c>
      <c r="F151" s="10">
        <v>2210</v>
      </c>
      <c r="G151" s="10" t="s">
        <v>1698</v>
      </c>
      <c r="H151" s="10">
        <v>690</v>
      </c>
      <c r="I151" s="10" t="s">
        <v>1699</v>
      </c>
      <c r="J151" s="10">
        <v>175</v>
      </c>
      <c r="K151" s="10" t="s">
        <v>1700</v>
      </c>
      <c r="L151" s="10">
        <v>625</v>
      </c>
      <c r="M151" s="10" t="s">
        <v>1701</v>
      </c>
      <c r="N151" s="10">
        <v>250</v>
      </c>
      <c r="O151" s="10" t="s">
        <v>1702</v>
      </c>
      <c r="P151" s="10">
        <v>550</v>
      </c>
      <c r="Q151" s="10" t="s">
        <v>1703</v>
      </c>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row>
    <row r="152" spans="1:53">
      <c r="A152" s="10">
        <v>1025</v>
      </c>
      <c r="B152" s="10" t="s">
        <v>689</v>
      </c>
      <c r="C152" s="10" t="s">
        <v>1426</v>
      </c>
      <c r="D152" s="10">
        <v>1000</v>
      </c>
      <c r="E152" s="10" t="s">
        <v>1569</v>
      </c>
      <c r="F152" s="10">
        <v>900</v>
      </c>
      <c r="G152" s="10" t="s">
        <v>1570</v>
      </c>
      <c r="H152" s="10">
        <v>700</v>
      </c>
      <c r="I152" s="10" t="s">
        <v>1571</v>
      </c>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row>
    <row r="153" spans="1:53">
      <c r="A153" s="10">
        <v>1031</v>
      </c>
      <c r="B153" s="10" t="s">
        <v>759</v>
      </c>
      <c r="C153" s="10" t="s">
        <v>1426</v>
      </c>
      <c r="D153" s="10">
        <v>3750</v>
      </c>
      <c r="E153" s="10" t="s">
        <v>2029</v>
      </c>
      <c r="F153" s="10">
        <v>4250</v>
      </c>
      <c r="G153" s="10" t="s">
        <v>2030</v>
      </c>
      <c r="H153" s="10">
        <v>2500</v>
      </c>
      <c r="I153" s="10" t="s">
        <v>2031</v>
      </c>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row>
    <row r="154" spans="1:53">
      <c r="A154" s="10">
        <v>1033</v>
      </c>
      <c r="B154" s="10" t="s">
        <v>213</v>
      </c>
      <c r="C154" s="10" t="s">
        <v>1426</v>
      </c>
      <c r="D154" s="10">
        <v>7000</v>
      </c>
      <c r="E154" s="10" t="s">
        <v>1882</v>
      </c>
      <c r="F154" s="10">
        <v>1000</v>
      </c>
      <c r="G154" s="10" t="s">
        <v>1883</v>
      </c>
      <c r="H154" s="10">
        <v>1000</v>
      </c>
      <c r="I154" s="10" t="s">
        <v>1884</v>
      </c>
      <c r="J154" s="10">
        <v>1000</v>
      </c>
      <c r="K154" s="10" t="s">
        <v>1885</v>
      </c>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row>
    <row r="155" spans="1:53">
      <c r="A155" s="10">
        <v>1050</v>
      </c>
      <c r="B155" s="10" t="s">
        <v>147</v>
      </c>
      <c r="C155" s="10" t="s">
        <v>1426</v>
      </c>
      <c r="D155" s="10">
        <v>400</v>
      </c>
      <c r="E155" s="10" t="s">
        <v>1914</v>
      </c>
      <c r="F155" s="10">
        <v>200</v>
      </c>
      <c r="G155" s="10" t="s">
        <v>1915</v>
      </c>
      <c r="H155" s="10">
        <v>200</v>
      </c>
      <c r="I155" s="10" t="s">
        <v>1071</v>
      </c>
      <c r="J155" s="10">
        <v>250</v>
      </c>
      <c r="K155" s="10" t="s">
        <v>1916</v>
      </c>
      <c r="L155" s="10">
        <v>750</v>
      </c>
      <c r="M155" s="10" t="s">
        <v>1917</v>
      </c>
      <c r="N155" s="10">
        <v>300</v>
      </c>
      <c r="O155" s="10" t="s">
        <v>1876</v>
      </c>
      <c r="P155" s="10">
        <v>1600</v>
      </c>
      <c r="Q155" s="10" t="s">
        <v>856</v>
      </c>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row>
    <row r="156" spans="1:53">
      <c r="A156" s="10">
        <v>1061</v>
      </c>
      <c r="B156" s="10" t="s">
        <v>255</v>
      </c>
      <c r="C156" s="10" t="s">
        <v>844</v>
      </c>
      <c r="D156" s="10">
        <v>2100</v>
      </c>
      <c r="E156" s="10" t="s">
        <v>940</v>
      </c>
      <c r="F156" s="10">
        <v>500</v>
      </c>
      <c r="G156" s="10" t="s">
        <v>941</v>
      </c>
      <c r="H156" s="10">
        <v>150</v>
      </c>
      <c r="I156" s="10" t="s">
        <v>942</v>
      </c>
      <c r="J156" s="10">
        <v>250</v>
      </c>
      <c r="K156" s="10" t="s">
        <v>943</v>
      </c>
      <c r="L156" s="10">
        <v>1500</v>
      </c>
      <c r="M156" s="10" t="s">
        <v>944</v>
      </c>
      <c r="N156" s="10">
        <v>500</v>
      </c>
      <c r="O156" s="10" t="s">
        <v>945</v>
      </c>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row>
    <row r="157" spans="1:53">
      <c r="A157" s="10">
        <v>1063</v>
      </c>
      <c r="B157" s="10" t="s">
        <v>691</v>
      </c>
      <c r="C157" s="10" t="s">
        <v>1426</v>
      </c>
      <c r="D157" s="10">
        <v>2000</v>
      </c>
      <c r="E157" s="10" t="s">
        <v>1566</v>
      </c>
      <c r="F157" s="10">
        <v>1000</v>
      </c>
      <c r="G157" s="10" t="s">
        <v>856</v>
      </c>
      <c r="H157" s="10">
        <v>2000</v>
      </c>
      <c r="I157" s="10" t="s">
        <v>1232</v>
      </c>
      <c r="J157" s="10">
        <v>1000</v>
      </c>
      <c r="K157" s="10" t="s">
        <v>1567</v>
      </c>
      <c r="L157" s="10">
        <v>1000</v>
      </c>
      <c r="M157" s="10" t="s">
        <v>1568</v>
      </c>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row>
    <row r="158" spans="1:53">
      <c r="A158" s="10">
        <v>1070</v>
      </c>
      <c r="B158" s="10" t="s">
        <v>763</v>
      </c>
      <c r="C158" s="10" t="s">
        <v>1426</v>
      </c>
      <c r="D158" s="10">
        <v>2500</v>
      </c>
      <c r="E158" s="10" t="s">
        <v>2023</v>
      </c>
      <c r="F158" s="10">
        <v>2500</v>
      </c>
      <c r="G158" s="10" t="s">
        <v>2024</v>
      </c>
      <c r="H158" s="10">
        <v>10000</v>
      </c>
      <c r="I158" s="10" t="s">
        <v>2025</v>
      </c>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row>
    <row r="159" spans="1:53">
      <c r="A159" s="10">
        <v>1085</v>
      </c>
      <c r="B159" s="10" t="s">
        <v>625</v>
      </c>
      <c r="C159" s="10" t="s">
        <v>1426</v>
      </c>
      <c r="D159" s="10">
        <v>5000</v>
      </c>
      <c r="E159" s="10" t="s">
        <v>2135</v>
      </c>
      <c r="F159" s="10">
        <v>8000</v>
      </c>
      <c r="G159" s="10" t="s">
        <v>2136</v>
      </c>
      <c r="H159" s="10">
        <v>2000</v>
      </c>
      <c r="I159" s="10" t="s">
        <v>2137</v>
      </c>
      <c r="J159" s="10">
        <v>15000</v>
      </c>
      <c r="K159" s="10" t="s">
        <v>2138</v>
      </c>
      <c r="L159" s="10">
        <v>4500</v>
      </c>
      <c r="M159" s="10" t="s">
        <v>2139</v>
      </c>
      <c r="N159" s="10">
        <v>500</v>
      </c>
      <c r="O159" s="10" t="s">
        <v>2140</v>
      </c>
      <c r="P159" s="10">
        <v>5000</v>
      </c>
      <c r="Q159" s="10" t="s">
        <v>2141</v>
      </c>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row>
    <row r="160" spans="1:53">
      <c r="A160" s="10">
        <v>1094</v>
      </c>
      <c r="B160" s="10" t="s">
        <v>1972</v>
      </c>
      <c r="C160" s="10" t="s">
        <v>1426</v>
      </c>
      <c r="D160" s="10">
        <v>8500</v>
      </c>
      <c r="E160" s="10" t="s">
        <v>887</v>
      </c>
      <c r="F160" s="10">
        <v>3500</v>
      </c>
      <c r="G160" s="10" t="s">
        <v>1973</v>
      </c>
      <c r="H160" s="10">
        <v>1000</v>
      </c>
      <c r="I160" s="10" t="s">
        <v>1974</v>
      </c>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row>
    <row r="161" spans="1:53">
      <c r="A161" s="10">
        <v>1100</v>
      </c>
      <c r="B161" s="10" t="s">
        <v>718</v>
      </c>
      <c r="C161" s="10" t="s">
        <v>1426</v>
      </c>
      <c r="D161" s="10">
        <v>1500</v>
      </c>
      <c r="E161" s="10" t="s">
        <v>1611</v>
      </c>
      <c r="F161" s="10">
        <v>1500</v>
      </c>
      <c r="G161" s="10" t="s">
        <v>2072</v>
      </c>
      <c r="H161" s="10">
        <v>2000</v>
      </c>
      <c r="I161" s="10" t="s">
        <v>2073</v>
      </c>
      <c r="J161" s="10">
        <v>1000</v>
      </c>
      <c r="K161" s="10" t="s">
        <v>2074</v>
      </c>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row>
    <row r="162" spans="1:53">
      <c r="A162" s="10">
        <v>1111</v>
      </c>
      <c r="B162" s="10" t="s">
        <v>629</v>
      </c>
      <c r="C162" s="10" t="s">
        <v>1426</v>
      </c>
      <c r="D162" s="10">
        <v>5000</v>
      </c>
      <c r="E162" s="10" t="s">
        <v>1619</v>
      </c>
      <c r="F162" s="10">
        <v>8700</v>
      </c>
      <c r="G162" s="10" t="s">
        <v>1620</v>
      </c>
      <c r="H162" s="10">
        <v>200</v>
      </c>
      <c r="I162" s="10" t="s">
        <v>1621</v>
      </c>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row>
    <row r="163" spans="1:53">
      <c r="A163" s="10">
        <v>1116</v>
      </c>
      <c r="B163" s="10" t="s">
        <v>2550</v>
      </c>
      <c r="C163" s="10" t="s">
        <v>1426</v>
      </c>
      <c r="D163" s="10">
        <v>6000</v>
      </c>
      <c r="E163" s="10" t="s">
        <v>3059</v>
      </c>
      <c r="F163" s="10">
        <v>500</v>
      </c>
      <c r="G163" s="10" t="s">
        <v>3060</v>
      </c>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row>
    <row r="164" spans="1:53">
      <c r="A164" s="10">
        <v>1120</v>
      </c>
      <c r="B164" s="10" t="s">
        <v>700</v>
      </c>
      <c r="C164" s="10" t="s">
        <v>1426</v>
      </c>
      <c r="D164" s="10">
        <v>2600</v>
      </c>
      <c r="E164" s="10" t="s">
        <v>1560</v>
      </c>
      <c r="F164" s="10">
        <v>350</v>
      </c>
      <c r="G164" s="10" t="s">
        <v>1561</v>
      </c>
      <c r="H164" s="10">
        <v>200</v>
      </c>
      <c r="I164" s="10" t="s">
        <v>1562</v>
      </c>
      <c r="J164" s="10">
        <v>1850</v>
      </c>
      <c r="K164" s="10" t="s">
        <v>1563</v>
      </c>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row>
    <row r="165" spans="1:53">
      <c r="A165" s="10">
        <v>1126</v>
      </c>
      <c r="B165" s="10" t="s">
        <v>702</v>
      </c>
      <c r="C165" s="10" t="s">
        <v>1426</v>
      </c>
      <c r="D165" s="10">
        <v>1900</v>
      </c>
      <c r="E165" s="10" t="s">
        <v>1558</v>
      </c>
      <c r="F165" s="10">
        <v>6100</v>
      </c>
      <c r="G165" s="10" t="s">
        <v>1559</v>
      </c>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row>
    <row r="166" spans="1:53">
      <c r="A166" s="10">
        <v>1132</v>
      </c>
      <c r="B166" s="10" t="s">
        <v>631</v>
      </c>
      <c r="C166" s="10" t="s">
        <v>1426</v>
      </c>
      <c r="D166" s="10">
        <v>7000</v>
      </c>
      <c r="E166" s="10" t="s">
        <v>2133</v>
      </c>
      <c r="F166" s="10">
        <v>3000</v>
      </c>
      <c r="G166" s="10" t="s">
        <v>2134</v>
      </c>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row>
    <row r="167" spans="1:53">
      <c r="A167" s="10">
        <v>1135</v>
      </c>
      <c r="B167" s="10" t="s">
        <v>1782</v>
      </c>
      <c r="C167" s="10" t="s">
        <v>1426</v>
      </c>
      <c r="D167" s="10">
        <v>5000</v>
      </c>
      <c r="E167" s="10" t="s">
        <v>1783</v>
      </c>
      <c r="F167" s="10">
        <v>2500</v>
      </c>
      <c r="G167" s="10" t="s">
        <v>1784</v>
      </c>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row>
    <row r="168" spans="1:53">
      <c r="A168" s="10">
        <v>1138</v>
      </c>
      <c r="B168" s="10" t="s">
        <v>1969</v>
      </c>
      <c r="C168" s="10" t="s">
        <v>1426</v>
      </c>
      <c r="D168" s="10">
        <v>2000</v>
      </c>
      <c r="E168" s="10" t="s">
        <v>1970</v>
      </c>
      <c r="F168" s="10">
        <v>7300</v>
      </c>
      <c r="G168" s="10" t="s">
        <v>1971</v>
      </c>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row>
    <row r="169" spans="1:53">
      <c r="A169" s="10">
        <v>1139</v>
      </c>
      <c r="B169" s="10" t="s">
        <v>364</v>
      </c>
      <c r="C169" s="10" t="s">
        <v>844</v>
      </c>
      <c r="D169" s="10">
        <v>572</v>
      </c>
      <c r="E169" s="10" t="s">
        <v>1365</v>
      </c>
      <c r="F169" s="10">
        <v>1330</v>
      </c>
      <c r="G169" s="10" t="s">
        <v>1366</v>
      </c>
      <c r="H169" s="10">
        <v>796</v>
      </c>
      <c r="I169" s="10" t="s">
        <v>1367</v>
      </c>
      <c r="J169" s="10">
        <v>750</v>
      </c>
      <c r="K169" s="10" t="s">
        <v>1368</v>
      </c>
      <c r="L169" s="10">
        <v>400</v>
      </c>
      <c r="M169" s="10" t="s">
        <v>1369</v>
      </c>
      <c r="N169" s="10">
        <v>1050</v>
      </c>
      <c r="O169" s="10" t="s">
        <v>1370</v>
      </c>
      <c r="P169" s="10">
        <v>800</v>
      </c>
      <c r="Q169" s="10" t="s">
        <v>1371</v>
      </c>
      <c r="R169" s="10">
        <v>300</v>
      </c>
      <c r="S169" s="10" t="s">
        <v>1372</v>
      </c>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row>
    <row r="170" spans="1:53">
      <c r="A170" s="10">
        <v>1144</v>
      </c>
      <c r="B170" s="10" t="s">
        <v>516</v>
      </c>
      <c r="C170" s="10" t="s">
        <v>844</v>
      </c>
      <c r="D170" s="10">
        <v>2750</v>
      </c>
      <c r="E170" s="10" t="s">
        <v>1347</v>
      </c>
      <c r="F170" s="10">
        <v>50</v>
      </c>
      <c r="G170" s="10" t="s">
        <v>1348</v>
      </c>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row>
    <row r="171" spans="1:53">
      <c r="A171" s="10">
        <v>1147</v>
      </c>
      <c r="B171" s="10" t="s">
        <v>677</v>
      </c>
      <c r="C171" s="10" t="s">
        <v>1426</v>
      </c>
      <c r="D171" s="10">
        <v>1500</v>
      </c>
      <c r="E171" s="10" t="s">
        <v>1589</v>
      </c>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row>
    <row r="172" spans="1:53">
      <c r="A172" s="10">
        <v>1148</v>
      </c>
      <c r="B172" s="10" t="s">
        <v>744</v>
      </c>
      <c r="C172" s="10" t="s">
        <v>1426</v>
      </c>
      <c r="D172" s="10">
        <v>850</v>
      </c>
      <c r="E172" s="10" t="s">
        <v>2042</v>
      </c>
      <c r="F172" s="10">
        <v>802</v>
      </c>
      <c r="G172" s="10" t="s">
        <v>2043</v>
      </c>
      <c r="H172" s="10">
        <v>144</v>
      </c>
      <c r="I172" s="10" t="s">
        <v>2044</v>
      </c>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row>
    <row r="173" spans="1:53">
      <c r="A173" s="10">
        <v>1149</v>
      </c>
      <c r="B173" s="10" t="s">
        <v>2019</v>
      </c>
      <c r="C173" s="10" t="s">
        <v>1426</v>
      </c>
      <c r="D173" s="10">
        <v>2500</v>
      </c>
      <c r="E173" s="10" t="s">
        <v>2020</v>
      </c>
      <c r="F173" s="10">
        <v>6500</v>
      </c>
      <c r="G173" s="10" t="s">
        <v>2021</v>
      </c>
      <c r="H173" s="10">
        <v>1000</v>
      </c>
      <c r="I173" s="10" t="s">
        <v>2022</v>
      </c>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row>
    <row r="174" spans="1:53">
      <c r="A174" s="10">
        <v>1155</v>
      </c>
      <c r="B174" s="10" t="s">
        <v>473</v>
      </c>
      <c r="C174" s="10" t="s">
        <v>1426</v>
      </c>
      <c r="D174" s="10">
        <v>5000</v>
      </c>
      <c r="E174" s="10" t="s">
        <v>1210</v>
      </c>
      <c r="F174" s="10">
        <v>500</v>
      </c>
      <c r="G174" s="10" t="s">
        <v>983</v>
      </c>
      <c r="H174" s="10">
        <v>500</v>
      </c>
      <c r="I174" s="10" t="s">
        <v>1711</v>
      </c>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row>
    <row r="175" spans="1:53">
      <c r="A175" s="10">
        <v>1160</v>
      </c>
      <c r="B175" s="10" t="s">
        <v>583</v>
      </c>
      <c r="C175" s="10" t="s">
        <v>844</v>
      </c>
      <c r="D175" s="10">
        <v>9535</v>
      </c>
      <c r="E175" s="10" t="s">
        <v>1191</v>
      </c>
      <c r="F175" s="10">
        <v>462</v>
      </c>
      <c r="G175" s="10" t="s">
        <v>1192</v>
      </c>
      <c r="H175" s="10">
        <v>500</v>
      </c>
      <c r="I175" s="10" t="s">
        <v>1193</v>
      </c>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row>
    <row r="176" spans="1:53">
      <c r="A176" s="10">
        <v>1171</v>
      </c>
      <c r="B176" s="10" t="s">
        <v>466</v>
      </c>
      <c r="C176" s="10" t="s">
        <v>844</v>
      </c>
      <c r="D176" s="10">
        <v>1000</v>
      </c>
      <c r="E176" s="10" t="s">
        <v>1261</v>
      </c>
      <c r="F176" s="10">
        <v>1000</v>
      </c>
      <c r="G176" s="10" t="s">
        <v>1262</v>
      </c>
      <c r="H176" s="10">
        <v>500</v>
      </c>
      <c r="I176" s="10" t="s">
        <v>1263</v>
      </c>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row>
    <row r="177" spans="1:53">
      <c r="A177" s="10">
        <v>1174</v>
      </c>
      <c r="B177" s="10" t="s">
        <v>2894</v>
      </c>
      <c r="C177" s="10" t="s">
        <v>844</v>
      </c>
      <c r="D177" s="10">
        <v>5400</v>
      </c>
      <c r="E177" s="10" t="s">
        <v>3061</v>
      </c>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row>
    <row r="178" spans="1:53">
      <c r="A178" s="10">
        <v>1189</v>
      </c>
      <c r="B178" s="10" t="s">
        <v>475</v>
      </c>
      <c r="C178" s="10" t="s">
        <v>844</v>
      </c>
      <c r="D178" s="10">
        <v>40</v>
      </c>
      <c r="E178" s="10" t="s">
        <v>1354</v>
      </c>
      <c r="F178" s="10">
        <v>620</v>
      </c>
      <c r="G178" s="10" t="s">
        <v>1355</v>
      </c>
      <c r="H178" s="10">
        <v>2910</v>
      </c>
      <c r="I178" s="10" t="s">
        <v>1356</v>
      </c>
      <c r="J178" s="10">
        <v>70</v>
      </c>
      <c r="K178" s="10" t="s">
        <v>1357</v>
      </c>
      <c r="L178" s="10">
        <v>0</v>
      </c>
      <c r="M178" s="10" t="s">
        <v>1358</v>
      </c>
      <c r="N178" s="10">
        <v>360</v>
      </c>
      <c r="O178" s="10" t="s">
        <v>1359</v>
      </c>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row>
    <row r="179" spans="1:53">
      <c r="A179" s="10">
        <v>1205</v>
      </c>
      <c r="B179" s="10" t="s">
        <v>211</v>
      </c>
      <c r="C179" s="10" t="s">
        <v>1426</v>
      </c>
      <c r="D179" s="10">
        <v>5000</v>
      </c>
      <c r="E179" s="10" t="s">
        <v>1766</v>
      </c>
      <c r="F179" s="10">
        <v>5000</v>
      </c>
      <c r="G179" s="10" t="s">
        <v>1767</v>
      </c>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row>
    <row r="180" spans="1:53">
      <c r="A180" s="10">
        <v>1216</v>
      </c>
      <c r="B180" s="10" t="s">
        <v>214</v>
      </c>
      <c r="C180" s="10" t="s">
        <v>1426</v>
      </c>
      <c r="D180" s="10">
        <v>1699</v>
      </c>
      <c r="E180" s="10" t="s">
        <v>1880</v>
      </c>
      <c r="F180" s="10">
        <v>147</v>
      </c>
      <c r="G180" s="10" t="s">
        <v>1881</v>
      </c>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row>
    <row r="181" spans="1:53">
      <c r="A181" s="10">
        <v>1223</v>
      </c>
      <c r="B181" s="10" t="s">
        <v>66</v>
      </c>
      <c r="C181" s="10" t="s">
        <v>1426</v>
      </c>
      <c r="D181" s="10">
        <v>1500</v>
      </c>
      <c r="E181" s="10" t="s">
        <v>1509</v>
      </c>
      <c r="F181" s="10">
        <v>3000</v>
      </c>
      <c r="G181" s="10" t="s">
        <v>1510</v>
      </c>
      <c r="H181" s="10">
        <v>500</v>
      </c>
      <c r="I181" s="10" t="s">
        <v>1511</v>
      </c>
      <c r="J181" s="10">
        <v>250</v>
      </c>
      <c r="K181" s="10" t="s">
        <v>1512</v>
      </c>
      <c r="L181" s="10">
        <v>250</v>
      </c>
      <c r="M181" s="10" t="s">
        <v>1097</v>
      </c>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row>
    <row r="182" spans="1:53">
      <c r="A182" s="10">
        <v>1243</v>
      </c>
      <c r="B182" s="10" t="s">
        <v>478</v>
      </c>
      <c r="C182" s="10" t="s">
        <v>1426</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row>
    <row r="183" spans="1:53">
      <c r="A183" s="10">
        <v>1245</v>
      </c>
      <c r="B183" s="10" t="s">
        <v>197</v>
      </c>
      <c r="C183" s="10" t="s">
        <v>844</v>
      </c>
      <c r="D183" s="10">
        <v>800</v>
      </c>
      <c r="E183" s="10" t="s">
        <v>3062</v>
      </c>
      <c r="F183" s="10">
        <v>6500</v>
      </c>
      <c r="G183" s="10" t="s">
        <v>850</v>
      </c>
      <c r="H183" s="10">
        <v>300</v>
      </c>
      <c r="I183" s="10" t="s">
        <v>851</v>
      </c>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row>
    <row r="184" spans="1:53">
      <c r="A184" s="10">
        <v>1246</v>
      </c>
      <c r="B184" s="10" t="s">
        <v>810</v>
      </c>
      <c r="C184" s="10" t="s">
        <v>1426</v>
      </c>
      <c r="D184" s="10">
        <v>3760</v>
      </c>
      <c r="E184" s="10" t="s">
        <v>1962</v>
      </c>
      <c r="F184" s="10">
        <v>500</v>
      </c>
      <c r="G184" s="10" t="s">
        <v>1963</v>
      </c>
      <c r="H184" s="10">
        <v>200</v>
      </c>
      <c r="I184" s="10" t="s">
        <v>1964</v>
      </c>
      <c r="J184" s="10">
        <v>480</v>
      </c>
      <c r="K184" s="10" t="s">
        <v>1965</v>
      </c>
      <c r="L184" s="10">
        <v>320</v>
      </c>
      <c r="M184" s="10" t="s">
        <v>1966</v>
      </c>
      <c r="N184" s="10">
        <v>200</v>
      </c>
      <c r="O184" s="10" t="s">
        <v>1967</v>
      </c>
      <c r="P184" s="10">
        <v>1500</v>
      </c>
      <c r="Q184" s="10" t="s">
        <v>1968</v>
      </c>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row>
    <row r="185" spans="1:53">
      <c r="A185" s="10">
        <v>1250</v>
      </c>
      <c r="B185" s="10" t="s">
        <v>221</v>
      </c>
      <c r="C185" s="10" t="s">
        <v>844</v>
      </c>
      <c r="D185" s="10">
        <v>2000</v>
      </c>
      <c r="E185" s="10" t="s">
        <v>1158</v>
      </c>
      <c r="F185" s="10">
        <v>5000</v>
      </c>
      <c r="G185" s="10" t="s">
        <v>1159</v>
      </c>
      <c r="H185" s="10">
        <v>1000</v>
      </c>
      <c r="I185" s="10" t="s">
        <v>1160</v>
      </c>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row>
    <row r="186" spans="1:53">
      <c r="A186" s="10">
        <v>1251</v>
      </c>
      <c r="B186" s="10" t="s">
        <v>582</v>
      </c>
      <c r="C186" s="10" t="s">
        <v>1426</v>
      </c>
      <c r="D186" s="10">
        <v>200</v>
      </c>
      <c r="E186" s="10" t="s">
        <v>1649</v>
      </c>
      <c r="F186" s="10">
        <v>100</v>
      </c>
      <c r="G186" s="10" t="s">
        <v>1650</v>
      </c>
      <c r="H186" s="10">
        <v>200</v>
      </c>
      <c r="I186" s="10" t="s">
        <v>1651</v>
      </c>
      <c r="J186" s="10">
        <v>1000</v>
      </c>
      <c r="K186" s="10" t="s">
        <v>1652</v>
      </c>
      <c r="L186" s="10">
        <v>300</v>
      </c>
      <c r="M186" s="10" t="s">
        <v>983</v>
      </c>
      <c r="N186" s="10">
        <v>200</v>
      </c>
      <c r="O186" s="10" t="s">
        <v>1653</v>
      </c>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row>
    <row r="187" spans="1:53">
      <c r="A187" s="10">
        <v>1260</v>
      </c>
      <c r="B187" s="10" t="s">
        <v>1921</v>
      </c>
      <c r="C187" s="10" t="s">
        <v>1426</v>
      </c>
      <c r="D187" s="10">
        <v>10000</v>
      </c>
      <c r="E187" s="10" t="s">
        <v>1922</v>
      </c>
      <c r="F187" s="10">
        <v>4000</v>
      </c>
      <c r="G187" s="10" t="s">
        <v>1517</v>
      </c>
      <c r="H187" s="10">
        <v>1000</v>
      </c>
      <c r="I187" s="10" t="s">
        <v>927</v>
      </c>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row>
    <row r="188" spans="1:53">
      <c r="A188" s="10">
        <v>1281</v>
      </c>
      <c r="B188" s="10" t="s">
        <v>45</v>
      </c>
      <c r="C188" s="10" t="s">
        <v>1426</v>
      </c>
      <c r="D188" s="10">
        <v>2250</v>
      </c>
      <c r="E188" s="10" t="s">
        <v>1535</v>
      </c>
      <c r="F188" s="10">
        <v>500</v>
      </c>
      <c r="G188" s="10" t="s">
        <v>3063</v>
      </c>
      <c r="H188" s="10">
        <v>5850</v>
      </c>
      <c r="I188" s="10" t="s">
        <v>1536</v>
      </c>
      <c r="J188" s="10">
        <v>650</v>
      </c>
      <c r="K188" s="10" t="s">
        <v>1537</v>
      </c>
      <c r="L188" s="10">
        <v>350</v>
      </c>
      <c r="M188" s="10" t="s">
        <v>1538</v>
      </c>
      <c r="N188" s="10">
        <v>400</v>
      </c>
      <c r="O188" s="10" t="s">
        <v>1539</v>
      </c>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row>
    <row r="189" spans="1:53">
      <c r="A189" s="10">
        <v>1285</v>
      </c>
      <c r="B189" s="10" t="s">
        <v>767</v>
      </c>
      <c r="C189" s="10" t="s">
        <v>1426</v>
      </c>
      <c r="D189" s="10">
        <v>3150</v>
      </c>
      <c r="E189" s="10" t="s">
        <v>3064</v>
      </c>
      <c r="F189" s="10">
        <v>3150</v>
      </c>
      <c r="G189" s="10" t="s">
        <v>2017</v>
      </c>
      <c r="H189" s="10">
        <v>2200</v>
      </c>
      <c r="I189" s="10" t="s">
        <v>2018</v>
      </c>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row>
    <row r="190" spans="1:53">
      <c r="A190" s="10">
        <v>1289</v>
      </c>
      <c r="B190" s="10" t="s">
        <v>711</v>
      </c>
      <c r="C190" s="10" t="s">
        <v>3058</v>
      </c>
      <c r="D190" s="10">
        <v>200</v>
      </c>
      <c r="E190" s="10" t="s">
        <v>1420</v>
      </c>
      <c r="F190" s="10">
        <v>500</v>
      </c>
      <c r="G190" s="10" t="s">
        <v>1421</v>
      </c>
      <c r="H190" s="10">
        <v>400</v>
      </c>
      <c r="I190" s="10" t="s">
        <v>3065</v>
      </c>
      <c r="J190" s="10">
        <v>200</v>
      </c>
      <c r="K190" s="10" t="s">
        <v>1422</v>
      </c>
      <c r="L190" s="10">
        <v>1200</v>
      </c>
      <c r="M190" s="10" t="s">
        <v>1423</v>
      </c>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row>
    <row r="191" spans="1:53">
      <c r="A191" s="10">
        <v>1296</v>
      </c>
      <c r="B191" s="10" t="s">
        <v>735</v>
      </c>
      <c r="C191" s="10" t="s">
        <v>1426</v>
      </c>
      <c r="D191" s="10">
        <v>5000</v>
      </c>
      <c r="E191" s="10" t="s">
        <v>2052</v>
      </c>
      <c r="F191" s="10">
        <v>10000</v>
      </c>
      <c r="G191" s="10" t="s">
        <v>2053</v>
      </c>
      <c r="H191" s="10">
        <v>5000</v>
      </c>
      <c r="I191" s="10" t="s">
        <v>2054</v>
      </c>
      <c r="J191" s="10">
        <v>1000</v>
      </c>
      <c r="K191" s="10" t="s">
        <v>2055</v>
      </c>
      <c r="L191" s="10">
        <v>2500</v>
      </c>
      <c r="M191" s="10" t="s">
        <v>2056</v>
      </c>
      <c r="N191" s="10">
        <v>1500</v>
      </c>
      <c r="O191" s="10" t="s">
        <v>2057</v>
      </c>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row>
    <row r="192" spans="1:53">
      <c r="A192" s="10">
        <v>1303</v>
      </c>
      <c r="B192" s="10" t="s">
        <v>1241</v>
      </c>
      <c r="C192" s="10" t="s">
        <v>844</v>
      </c>
      <c r="D192" s="10">
        <v>1180</v>
      </c>
      <c r="E192" s="10" t="s">
        <v>1242</v>
      </c>
      <c r="F192" s="10">
        <v>725</v>
      </c>
      <c r="G192" s="10" t="s">
        <v>1243</v>
      </c>
      <c r="H192" s="10">
        <v>745</v>
      </c>
      <c r="I192" s="10" t="s">
        <v>1244</v>
      </c>
      <c r="J192" s="10">
        <v>460</v>
      </c>
      <c r="K192" s="10" t="s">
        <v>1245</v>
      </c>
      <c r="L192" s="10">
        <v>350</v>
      </c>
      <c r="M192" s="10" t="s">
        <v>1246</v>
      </c>
      <c r="N192" s="10">
        <v>295</v>
      </c>
      <c r="O192" s="10" t="s">
        <v>1247</v>
      </c>
      <c r="P192" s="10">
        <v>480</v>
      </c>
      <c r="Q192" s="10" t="s">
        <v>1248</v>
      </c>
      <c r="R192" s="10">
        <v>420</v>
      </c>
      <c r="S192" s="10" t="s">
        <v>1249</v>
      </c>
      <c r="T192" s="10">
        <v>345</v>
      </c>
      <c r="U192" s="10" t="s">
        <v>1250</v>
      </c>
      <c r="V192" s="10">
        <v>1000</v>
      </c>
      <c r="W192" s="10" t="s">
        <v>1251</v>
      </c>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row>
    <row r="193" spans="1:53">
      <c r="A193" s="10">
        <v>1309</v>
      </c>
      <c r="B193" s="10" t="s">
        <v>312</v>
      </c>
      <c r="C193" s="10" t="s">
        <v>1426</v>
      </c>
      <c r="D193" s="10">
        <v>2200</v>
      </c>
      <c r="E193" s="10" t="s">
        <v>1760</v>
      </c>
      <c r="F193" s="10">
        <v>500</v>
      </c>
      <c r="G193" s="10" t="s">
        <v>1761</v>
      </c>
      <c r="H193" s="10">
        <v>320</v>
      </c>
      <c r="I193" s="10" t="s">
        <v>1762</v>
      </c>
      <c r="J193" s="10">
        <v>150</v>
      </c>
      <c r="K193" s="10" t="s">
        <v>1763</v>
      </c>
      <c r="L193" s="10">
        <v>200</v>
      </c>
      <c r="M193" s="10" t="s">
        <v>1764</v>
      </c>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row>
    <row r="194" spans="1:53">
      <c r="A194" s="10">
        <v>1312</v>
      </c>
      <c r="B194" s="10" t="s">
        <v>2896</v>
      </c>
      <c r="C194" s="10" t="s">
        <v>844</v>
      </c>
      <c r="D194" s="10">
        <v>3100</v>
      </c>
      <c r="E194" s="10" t="s">
        <v>3066</v>
      </c>
      <c r="F194" s="10">
        <v>1300</v>
      </c>
      <c r="G194" s="10" t="s">
        <v>3067</v>
      </c>
      <c r="H194" s="10">
        <v>120</v>
      </c>
      <c r="I194" s="10" t="s">
        <v>3068</v>
      </c>
      <c r="J194" s="10">
        <v>480</v>
      </c>
      <c r="K194" s="10" t="s">
        <v>3069</v>
      </c>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row>
    <row r="195" spans="1:53">
      <c r="A195" s="10">
        <v>1313</v>
      </c>
      <c r="B195" s="10" t="s">
        <v>812</v>
      </c>
      <c r="C195" s="10" t="s">
        <v>1426</v>
      </c>
      <c r="D195" s="10">
        <v>2250</v>
      </c>
      <c r="E195" s="10" t="s">
        <v>1136</v>
      </c>
      <c r="F195" s="10">
        <v>465</v>
      </c>
      <c r="G195" s="10" t="s">
        <v>923</v>
      </c>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row>
    <row r="196" spans="1:53">
      <c r="A196" s="10">
        <v>1317</v>
      </c>
      <c r="B196" s="10" t="s">
        <v>814</v>
      </c>
      <c r="C196" s="10" t="s">
        <v>1426</v>
      </c>
      <c r="D196" s="10">
        <v>800</v>
      </c>
      <c r="E196" s="10" t="s">
        <v>1958</v>
      </c>
      <c r="F196" s="10">
        <v>150</v>
      </c>
      <c r="G196" s="10" t="s">
        <v>1959</v>
      </c>
      <c r="H196" s="10">
        <v>300</v>
      </c>
      <c r="I196" s="10" t="s">
        <v>1960</v>
      </c>
      <c r="J196" s="10">
        <v>100</v>
      </c>
      <c r="K196" s="10" t="s">
        <v>1961</v>
      </c>
      <c r="L196" s="10">
        <v>200</v>
      </c>
      <c r="M196" s="10" t="s">
        <v>1908</v>
      </c>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row>
    <row r="197" spans="1:53">
      <c r="A197" s="10">
        <v>1332</v>
      </c>
      <c r="B197" s="10" t="s">
        <v>404</v>
      </c>
      <c r="C197" s="10" t="s">
        <v>844</v>
      </c>
      <c r="D197" s="10">
        <v>2000</v>
      </c>
      <c r="E197" s="10" t="s">
        <v>963</v>
      </c>
      <c r="F197" s="10">
        <v>500</v>
      </c>
      <c r="G197" s="10" t="s">
        <v>964</v>
      </c>
      <c r="H197" s="10">
        <v>2300</v>
      </c>
      <c r="I197" s="10" t="s">
        <v>965</v>
      </c>
      <c r="J197" s="10">
        <v>200</v>
      </c>
      <c r="K197" s="10" t="s">
        <v>966</v>
      </c>
      <c r="L197" s="10">
        <v>1000</v>
      </c>
      <c r="M197" s="10" t="s">
        <v>967</v>
      </c>
      <c r="N197" s="10">
        <v>1000</v>
      </c>
      <c r="O197" s="10" t="s">
        <v>968</v>
      </c>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row>
    <row r="198" spans="1:53">
      <c r="A198" s="10">
        <v>1334</v>
      </c>
      <c r="B198" s="10" t="s">
        <v>2553</v>
      </c>
      <c r="C198" s="10" t="s">
        <v>1426</v>
      </c>
      <c r="D198" s="10">
        <v>1257</v>
      </c>
      <c r="E198" s="10" t="s">
        <v>3070</v>
      </c>
      <c r="F198" s="10">
        <v>1700</v>
      </c>
      <c r="G198" s="10" t="s">
        <v>3071</v>
      </c>
      <c r="H198" s="10">
        <v>390</v>
      </c>
      <c r="I198" s="10" t="s">
        <v>3072</v>
      </c>
      <c r="J198" s="10">
        <v>56</v>
      </c>
      <c r="K198" s="10" t="s">
        <v>3073</v>
      </c>
      <c r="L198" s="10">
        <v>97</v>
      </c>
      <c r="M198" s="10" t="s">
        <v>3074</v>
      </c>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row>
    <row r="199" spans="1:53">
      <c r="A199" s="10">
        <v>1342</v>
      </c>
      <c r="B199" s="10" t="s">
        <v>569</v>
      </c>
      <c r="C199" s="10" t="s">
        <v>1426</v>
      </c>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row>
    <row r="200" spans="1:53">
      <c r="A200" s="10">
        <v>1343</v>
      </c>
      <c r="B200" s="10" t="s">
        <v>307</v>
      </c>
      <c r="C200" s="10" t="s">
        <v>844</v>
      </c>
      <c r="D200" s="10">
        <v>1500</v>
      </c>
      <c r="E200" s="10" t="s">
        <v>1373</v>
      </c>
      <c r="F200" s="10">
        <v>250</v>
      </c>
      <c r="G200" s="10" t="s">
        <v>1374</v>
      </c>
      <c r="H200" s="10">
        <v>80</v>
      </c>
      <c r="I200" s="10" t="s">
        <v>1375</v>
      </c>
      <c r="J200" s="10">
        <v>60</v>
      </c>
      <c r="K200" s="10" t="s">
        <v>1253</v>
      </c>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row>
    <row r="201" spans="1:53">
      <c r="A201" s="10">
        <v>1352</v>
      </c>
      <c r="B201" s="10" t="s">
        <v>601</v>
      </c>
      <c r="C201" s="10" t="s">
        <v>844</v>
      </c>
      <c r="D201" s="10">
        <v>544</v>
      </c>
      <c r="E201" s="10" t="s">
        <v>1172</v>
      </c>
      <c r="F201" s="10">
        <v>100</v>
      </c>
      <c r="G201" s="10" t="s">
        <v>1173</v>
      </c>
      <c r="H201" s="10">
        <v>250</v>
      </c>
      <c r="I201" s="10" t="s">
        <v>1174</v>
      </c>
      <c r="J201" s="10">
        <v>135</v>
      </c>
      <c r="K201" s="10" t="s">
        <v>1175</v>
      </c>
      <c r="L201" s="10">
        <v>150</v>
      </c>
      <c r="M201" s="10" t="s">
        <v>1176</v>
      </c>
      <c r="N201" s="10">
        <v>770</v>
      </c>
      <c r="O201" s="10" t="s">
        <v>1136</v>
      </c>
      <c r="P201" s="10">
        <v>200</v>
      </c>
      <c r="Q201" s="10" t="s">
        <v>1177</v>
      </c>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row>
    <row r="202" spans="1:53">
      <c r="A202" s="10">
        <v>1359</v>
      </c>
      <c r="B202" s="10" t="s">
        <v>774</v>
      </c>
      <c r="C202" s="10" t="s">
        <v>1426</v>
      </c>
      <c r="D202" s="10">
        <v>1500</v>
      </c>
      <c r="E202" s="10" t="s">
        <v>981</v>
      </c>
      <c r="F202" s="10">
        <v>10000</v>
      </c>
      <c r="G202" s="10" t="s">
        <v>983</v>
      </c>
      <c r="H202" s="10">
        <v>500</v>
      </c>
      <c r="I202" s="10" t="s">
        <v>984</v>
      </c>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row>
    <row r="203" spans="1:53">
      <c r="A203" s="10">
        <v>1362</v>
      </c>
      <c r="B203" s="10" t="s">
        <v>467</v>
      </c>
      <c r="C203" s="10" t="s">
        <v>844</v>
      </c>
      <c r="D203" s="10">
        <v>12500</v>
      </c>
      <c r="E203" s="10" t="s">
        <v>3075</v>
      </c>
      <c r="F203" s="10">
        <v>10000</v>
      </c>
      <c r="G203" s="10" t="s">
        <v>1259</v>
      </c>
      <c r="H203" s="10">
        <v>2500</v>
      </c>
      <c r="I203" s="10" t="s">
        <v>1260</v>
      </c>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row>
    <row r="204" spans="1:53">
      <c r="A204" s="10">
        <v>1380</v>
      </c>
      <c r="B204" s="10" t="s">
        <v>1167</v>
      </c>
      <c r="C204" s="10" t="s">
        <v>844</v>
      </c>
      <c r="D204" s="10">
        <v>500</v>
      </c>
      <c r="E204" s="10" t="s">
        <v>1168</v>
      </c>
      <c r="F204" s="10">
        <v>500</v>
      </c>
      <c r="G204" s="10" t="s">
        <v>1169</v>
      </c>
      <c r="H204" s="10">
        <v>50</v>
      </c>
      <c r="I204" s="10" t="s">
        <v>1170</v>
      </c>
      <c r="J204" s="10">
        <v>450</v>
      </c>
      <c r="K204" s="10" t="s">
        <v>1171</v>
      </c>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row>
    <row r="205" spans="1:53">
      <c r="A205" s="10">
        <v>1383</v>
      </c>
      <c r="B205" s="10" t="s">
        <v>730</v>
      </c>
      <c r="C205" s="10" t="s">
        <v>1426</v>
      </c>
      <c r="D205" s="10">
        <v>15000</v>
      </c>
      <c r="E205" s="10" t="s">
        <v>1855</v>
      </c>
      <c r="F205" s="10">
        <v>2500</v>
      </c>
      <c r="G205" s="10" t="s">
        <v>856</v>
      </c>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row>
    <row r="206" spans="1:53">
      <c r="A206" s="10">
        <v>1385</v>
      </c>
      <c r="B206" s="10" t="s">
        <v>219</v>
      </c>
      <c r="C206" s="10" t="s">
        <v>1426</v>
      </c>
      <c r="D206" s="10">
        <v>1500</v>
      </c>
      <c r="E206" s="10" t="s">
        <v>1878</v>
      </c>
      <c r="F206" s="10">
        <v>200</v>
      </c>
      <c r="G206" s="10" t="s">
        <v>1879</v>
      </c>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row>
    <row r="207" spans="1:53">
      <c r="A207" s="10">
        <v>1391</v>
      </c>
      <c r="B207" s="10" t="s">
        <v>776</v>
      </c>
      <c r="C207" s="10" t="s">
        <v>844</v>
      </c>
      <c r="D207" s="10">
        <v>250</v>
      </c>
      <c r="E207" s="10" t="s">
        <v>1408</v>
      </c>
      <c r="F207" s="10">
        <v>250</v>
      </c>
      <c r="G207" s="10" t="s">
        <v>1409</v>
      </c>
      <c r="H207" s="10">
        <v>1500</v>
      </c>
      <c r="I207" s="10" t="s">
        <v>1410</v>
      </c>
      <c r="J207" s="10">
        <v>5000</v>
      </c>
      <c r="K207" s="10" t="s">
        <v>1411</v>
      </c>
      <c r="L207" s="10">
        <v>250</v>
      </c>
      <c r="M207" s="10" t="s">
        <v>1412</v>
      </c>
      <c r="N207" s="10">
        <v>500</v>
      </c>
      <c r="O207" s="10" t="s">
        <v>1413</v>
      </c>
      <c r="P207" s="10">
        <v>3000</v>
      </c>
      <c r="Q207" s="10" t="s">
        <v>1414</v>
      </c>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row>
    <row r="208" spans="1:53">
      <c r="A208" s="10">
        <v>1404</v>
      </c>
      <c r="B208" s="10" t="s">
        <v>694</v>
      </c>
      <c r="C208" s="10" t="s">
        <v>1426</v>
      </c>
      <c r="D208" s="10">
        <v>22500</v>
      </c>
      <c r="E208" s="10" t="s">
        <v>2087</v>
      </c>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row>
    <row r="209" spans="1:53">
      <c r="A209" s="10">
        <v>1407</v>
      </c>
      <c r="B209" s="10" t="s">
        <v>222</v>
      </c>
      <c r="C209" s="10" t="s">
        <v>1426</v>
      </c>
      <c r="D209" s="10">
        <v>7500</v>
      </c>
      <c r="E209" s="10" t="s">
        <v>1877</v>
      </c>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row>
    <row r="210" spans="1:53">
      <c r="A210" s="10">
        <v>1413</v>
      </c>
      <c r="B210" s="10" t="s">
        <v>328</v>
      </c>
      <c r="C210" s="10" t="s">
        <v>844</v>
      </c>
      <c r="D210" s="10">
        <v>300</v>
      </c>
      <c r="E210" s="10" t="s">
        <v>1324</v>
      </c>
      <c r="F210" s="10">
        <v>1300</v>
      </c>
      <c r="G210" s="10" t="s">
        <v>1325</v>
      </c>
      <c r="H210" s="10">
        <v>400</v>
      </c>
      <c r="I210" s="10" t="s">
        <v>1326</v>
      </c>
      <c r="J210" s="10">
        <v>1250</v>
      </c>
      <c r="K210" s="10" t="s">
        <v>1327</v>
      </c>
      <c r="L210" s="10">
        <v>750</v>
      </c>
      <c r="M210" s="10" t="s">
        <v>1328</v>
      </c>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row>
    <row r="211" spans="1:53">
      <c r="A211" s="10">
        <v>1415</v>
      </c>
      <c r="B211" s="10" t="s">
        <v>186</v>
      </c>
      <c r="C211" s="10" t="s">
        <v>1426</v>
      </c>
      <c r="D211" s="10">
        <v>8695</v>
      </c>
      <c r="E211" s="10" t="s">
        <v>1765</v>
      </c>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row>
    <row r="212" spans="1:53">
      <c r="A212" s="10">
        <v>1427</v>
      </c>
      <c r="B212" s="10" t="s">
        <v>682</v>
      </c>
      <c r="C212" s="10" t="s">
        <v>1426</v>
      </c>
      <c r="D212" s="10">
        <v>3000</v>
      </c>
      <c r="E212" s="10" t="s">
        <v>1582</v>
      </c>
      <c r="F212" s="10">
        <v>1000</v>
      </c>
      <c r="G212" s="10" t="s">
        <v>1583</v>
      </c>
      <c r="H212" s="10">
        <v>1000</v>
      </c>
      <c r="I212" s="10" t="s">
        <v>3076</v>
      </c>
      <c r="J212" s="10">
        <v>3000</v>
      </c>
      <c r="K212" s="10" t="s">
        <v>1584</v>
      </c>
      <c r="L212" s="10">
        <v>2000</v>
      </c>
      <c r="M212" s="10" t="s">
        <v>1585</v>
      </c>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row>
    <row r="213" spans="1:53">
      <c r="A213" s="10">
        <v>1430</v>
      </c>
      <c r="B213" s="10" t="s">
        <v>742</v>
      </c>
      <c r="C213" s="10" t="s">
        <v>1426</v>
      </c>
      <c r="D213" s="10">
        <v>9000</v>
      </c>
      <c r="E213" s="10" t="s">
        <v>2045</v>
      </c>
      <c r="F213" s="10">
        <v>1000</v>
      </c>
      <c r="G213" s="10" t="s">
        <v>2046</v>
      </c>
      <c r="H213" s="10">
        <v>1000</v>
      </c>
      <c r="I213" s="10" t="s">
        <v>1876</v>
      </c>
      <c r="J213" s="10">
        <v>3000</v>
      </c>
      <c r="K213" s="10" t="s">
        <v>2047</v>
      </c>
      <c r="L213" s="10">
        <v>3000</v>
      </c>
      <c r="M213" s="10" t="s">
        <v>2048</v>
      </c>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row>
    <row r="214" spans="1:53">
      <c r="A214" s="10">
        <v>1436</v>
      </c>
      <c r="B214" s="10" t="s">
        <v>28</v>
      </c>
      <c r="C214" s="10" t="s">
        <v>1426</v>
      </c>
      <c r="D214" s="10">
        <v>900</v>
      </c>
      <c r="E214" s="10" t="s">
        <v>3077</v>
      </c>
      <c r="F214" s="10">
        <v>800</v>
      </c>
      <c r="G214" s="10" t="s">
        <v>1859</v>
      </c>
      <c r="H214" s="10">
        <v>800</v>
      </c>
      <c r="I214" s="10" t="s">
        <v>1160</v>
      </c>
      <c r="J214" s="10">
        <v>15</v>
      </c>
      <c r="K214" s="10" t="s">
        <v>1860</v>
      </c>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row>
    <row r="215" spans="1:53">
      <c r="A215" s="10">
        <v>1442</v>
      </c>
      <c r="B215" s="10" t="s">
        <v>652</v>
      </c>
      <c r="C215" s="10" t="s">
        <v>1426</v>
      </c>
      <c r="D215" s="10">
        <v>500</v>
      </c>
      <c r="E215" s="10" t="s">
        <v>1606</v>
      </c>
      <c r="F215" s="10">
        <v>1500</v>
      </c>
      <c r="G215" s="10" t="s">
        <v>1607</v>
      </c>
      <c r="H215" s="10">
        <v>1500</v>
      </c>
      <c r="I215" s="10" t="s">
        <v>1608</v>
      </c>
      <c r="J215" s="10">
        <v>2500</v>
      </c>
      <c r="K215" s="10" t="s">
        <v>1609</v>
      </c>
      <c r="L215" s="10">
        <v>2000</v>
      </c>
      <c r="M215" s="10" t="s">
        <v>1610</v>
      </c>
      <c r="N215" s="10">
        <v>2000</v>
      </c>
      <c r="O215" s="10" t="s">
        <v>1611</v>
      </c>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row>
    <row r="216" spans="1:53">
      <c r="A216" s="10">
        <v>1443</v>
      </c>
      <c r="B216" s="10" t="s">
        <v>673</v>
      </c>
      <c r="C216" s="10" t="s">
        <v>1426</v>
      </c>
      <c r="D216" s="10">
        <v>1700</v>
      </c>
      <c r="E216" s="10" t="s">
        <v>2091</v>
      </c>
      <c r="F216" s="10">
        <v>2800</v>
      </c>
      <c r="G216" s="10" t="s">
        <v>2092</v>
      </c>
      <c r="H216" s="10">
        <v>1000</v>
      </c>
      <c r="I216" s="10" t="s">
        <v>1824</v>
      </c>
      <c r="J216" s="10">
        <v>1000</v>
      </c>
      <c r="K216" s="10" t="s">
        <v>2093</v>
      </c>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row>
    <row r="217" spans="1:53">
      <c r="A217" s="10">
        <v>1446</v>
      </c>
      <c r="B217" s="10" t="s">
        <v>469</v>
      </c>
      <c r="C217" s="10" t="s">
        <v>1426</v>
      </c>
      <c r="D217" s="10">
        <v>2400</v>
      </c>
      <c r="E217" s="10" t="s">
        <v>1718</v>
      </c>
      <c r="F217" s="10">
        <v>400</v>
      </c>
      <c r="G217" s="10" t="s">
        <v>1719</v>
      </c>
      <c r="H217" s="10">
        <v>100</v>
      </c>
      <c r="I217" s="10" t="s">
        <v>1720</v>
      </c>
      <c r="J217" s="10">
        <v>1000</v>
      </c>
      <c r="K217" s="10" t="s">
        <v>1721</v>
      </c>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row>
    <row r="218" spans="1:53">
      <c r="A218" s="10">
        <v>1448</v>
      </c>
      <c r="B218" s="10" t="s">
        <v>2557</v>
      </c>
      <c r="C218" s="10" t="s">
        <v>1426</v>
      </c>
      <c r="D218" s="10">
        <v>2000</v>
      </c>
      <c r="E218" s="10" t="s">
        <v>3078</v>
      </c>
      <c r="F218" s="10">
        <v>2000</v>
      </c>
      <c r="G218" s="10" t="s">
        <v>3079</v>
      </c>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row>
    <row r="219" spans="1:53">
      <c r="A219" s="10">
        <v>1455</v>
      </c>
      <c r="B219" s="10" t="s">
        <v>687</v>
      </c>
      <c r="C219" s="10" t="s">
        <v>1426</v>
      </c>
      <c r="D219" s="10">
        <v>4000</v>
      </c>
      <c r="E219" s="10" t="s">
        <v>1572</v>
      </c>
      <c r="F219" s="10">
        <v>4000</v>
      </c>
      <c r="G219" s="10" t="s">
        <v>1573</v>
      </c>
      <c r="H219" s="10">
        <v>2000</v>
      </c>
      <c r="I219" s="10" t="s">
        <v>1574</v>
      </c>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row>
    <row r="220" spans="1:53">
      <c r="A220" s="10">
        <v>1460</v>
      </c>
      <c r="B220" s="10" t="s">
        <v>675</v>
      </c>
      <c r="C220" s="10" t="s">
        <v>1426</v>
      </c>
      <c r="D220" s="10">
        <v>10000</v>
      </c>
      <c r="E220" s="10" t="s">
        <v>1590</v>
      </c>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row>
    <row r="221" spans="1:53">
      <c r="A221" s="10">
        <v>1461</v>
      </c>
      <c r="B221" s="10" t="s">
        <v>326</v>
      </c>
      <c r="C221" s="10" t="s">
        <v>844</v>
      </c>
      <c r="D221" s="10">
        <v>855</v>
      </c>
      <c r="E221" s="10" t="s">
        <v>1298</v>
      </c>
      <c r="F221" s="10">
        <v>425</v>
      </c>
      <c r="G221" s="10" t="s">
        <v>1299</v>
      </c>
      <c r="H221" s="10">
        <v>500</v>
      </c>
      <c r="I221" s="10" t="s">
        <v>1300</v>
      </c>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row>
    <row r="222" spans="1:53">
      <c r="A222" s="10">
        <v>1462</v>
      </c>
      <c r="B222" s="10" t="s">
        <v>585</v>
      </c>
      <c r="C222" s="10" t="s">
        <v>844</v>
      </c>
      <c r="D222" s="10">
        <v>800</v>
      </c>
      <c r="E222" s="10" t="s">
        <v>1187</v>
      </c>
      <c r="F222" s="10">
        <v>650</v>
      </c>
      <c r="G222" s="10" t="s">
        <v>1188</v>
      </c>
      <c r="H222" s="10">
        <v>400</v>
      </c>
      <c r="I222" s="10" t="s">
        <v>1189</v>
      </c>
      <c r="J222" s="10">
        <v>1650</v>
      </c>
      <c r="K222" s="10" t="s">
        <v>1190</v>
      </c>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row>
    <row r="223" spans="1:53">
      <c r="A223" s="10">
        <v>1476</v>
      </c>
      <c r="B223" s="10" t="s">
        <v>786</v>
      </c>
      <c r="C223" s="10" t="s">
        <v>1426</v>
      </c>
      <c r="D223" s="10">
        <v>2500</v>
      </c>
      <c r="E223" s="10" t="s">
        <v>2002</v>
      </c>
      <c r="F223" s="10">
        <v>1500</v>
      </c>
      <c r="G223" s="10" t="s">
        <v>2003</v>
      </c>
      <c r="H223" s="10">
        <v>3000</v>
      </c>
      <c r="I223" s="10" t="s">
        <v>2004</v>
      </c>
      <c r="J223" s="10">
        <v>3000</v>
      </c>
      <c r="K223" s="10" t="s">
        <v>1984</v>
      </c>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row>
    <row r="224" spans="1:53">
      <c r="A224" s="10">
        <v>1484</v>
      </c>
      <c r="B224" s="10" t="s">
        <v>131</v>
      </c>
      <c r="C224" s="10" t="s">
        <v>1426</v>
      </c>
      <c r="D224" s="10">
        <v>6900</v>
      </c>
      <c r="E224" s="10" t="s">
        <v>1770</v>
      </c>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row>
    <row r="225" spans="1:53">
      <c r="A225" s="10">
        <v>1489</v>
      </c>
      <c r="B225" s="10" t="s">
        <v>551</v>
      </c>
      <c r="C225" s="10" t="s">
        <v>844</v>
      </c>
      <c r="D225" s="10">
        <v>600</v>
      </c>
      <c r="E225" s="10" t="s">
        <v>1214</v>
      </c>
      <c r="F225" s="10">
        <v>500</v>
      </c>
      <c r="G225" s="10" t="s">
        <v>1215</v>
      </c>
      <c r="H225" s="10">
        <v>200</v>
      </c>
      <c r="I225" s="10" t="s">
        <v>1216</v>
      </c>
      <c r="J225" s="10">
        <v>200</v>
      </c>
      <c r="K225" s="10" t="s">
        <v>1217</v>
      </c>
      <c r="L225" s="10">
        <v>500</v>
      </c>
      <c r="M225" s="10" t="s">
        <v>1218</v>
      </c>
      <c r="N225" s="10">
        <v>1000</v>
      </c>
      <c r="O225" s="10" t="s">
        <v>1219</v>
      </c>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row>
    <row r="226" spans="1:53">
      <c r="A226" s="10">
        <v>1490</v>
      </c>
      <c r="B226" s="10" t="s">
        <v>1101</v>
      </c>
      <c r="C226" s="10" t="s">
        <v>844</v>
      </c>
      <c r="D226" s="10">
        <v>72</v>
      </c>
      <c r="E226" s="10" t="s">
        <v>1102</v>
      </c>
      <c r="F226" s="10">
        <v>540</v>
      </c>
      <c r="G226" s="10" t="s">
        <v>1103</v>
      </c>
      <c r="H226" s="10">
        <v>330</v>
      </c>
      <c r="I226" s="10" t="s">
        <v>1104</v>
      </c>
      <c r="J226" s="10">
        <v>1400</v>
      </c>
      <c r="K226" s="10" t="s">
        <v>1105</v>
      </c>
      <c r="L226" s="10">
        <v>1964</v>
      </c>
      <c r="M226" s="10" t="s">
        <v>1106</v>
      </c>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row>
    <row r="227" spans="1:53">
      <c r="A227" s="10">
        <v>1493</v>
      </c>
      <c r="B227" s="10" t="s">
        <v>127</v>
      </c>
      <c r="C227" s="10" t="s">
        <v>1426</v>
      </c>
      <c r="D227" s="10">
        <v>1500</v>
      </c>
      <c r="E227" s="10" t="s">
        <v>1772</v>
      </c>
      <c r="F227" s="10">
        <v>1265</v>
      </c>
      <c r="G227" s="10" t="s">
        <v>1773</v>
      </c>
      <c r="H227" s="10">
        <v>1000</v>
      </c>
      <c r="I227" s="10" t="s">
        <v>1774</v>
      </c>
      <c r="J227" s="10">
        <v>750</v>
      </c>
      <c r="K227" s="10" t="s">
        <v>1775</v>
      </c>
      <c r="L227" s="10">
        <v>750</v>
      </c>
      <c r="M227" s="10" t="s">
        <v>1776</v>
      </c>
      <c r="N227" s="10">
        <v>2000</v>
      </c>
      <c r="O227" s="10" t="s">
        <v>1777</v>
      </c>
      <c r="P227" s="10">
        <v>582</v>
      </c>
      <c r="Q227" s="10" t="s">
        <v>1778</v>
      </c>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row>
    <row r="228" spans="1:53">
      <c r="A228" s="10">
        <v>1494</v>
      </c>
      <c r="B228" s="10" t="s">
        <v>654</v>
      </c>
      <c r="C228" s="10" t="s">
        <v>3080</v>
      </c>
      <c r="D228" s="10">
        <v>2400</v>
      </c>
      <c r="E228" s="10" t="s">
        <v>1585</v>
      </c>
      <c r="F228" s="10">
        <v>600</v>
      </c>
      <c r="G228" s="10" t="s">
        <v>1889</v>
      </c>
      <c r="H228" s="10">
        <v>400</v>
      </c>
      <c r="I228" s="10" t="s">
        <v>983</v>
      </c>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row>
    <row r="229" spans="1:53">
      <c r="A229" s="10">
        <v>1496</v>
      </c>
      <c r="B229" s="10" t="s">
        <v>826</v>
      </c>
      <c r="C229" s="10" t="s">
        <v>1426</v>
      </c>
      <c r="D229" s="10">
        <v>999</v>
      </c>
      <c r="E229" s="10" t="s">
        <v>3081</v>
      </c>
      <c r="F229" s="10">
        <v>122</v>
      </c>
      <c r="G229" s="10" t="s">
        <v>1944</v>
      </c>
      <c r="H229" s="10">
        <v>91</v>
      </c>
      <c r="I229" s="10" t="s">
        <v>1945</v>
      </c>
      <c r="J229" s="10">
        <v>597</v>
      </c>
      <c r="K229" s="10" t="s">
        <v>1946</v>
      </c>
      <c r="L229" s="10">
        <v>65</v>
      </c>
      <c r="M229" s="10" t="s">
        <v>1947</v>
      </c>
      <c r="N229" s="10">
        <v>100</v>
      </c>
      <c r="O229" s="10" t="s">
        <v>1948</v>
      </c>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row>
    <row r="230" spans="1:53">
      <c r="A230" s="10">
        <v>1499</v>
      </c>
      <c r="B230" s="10" t="s">
        <v>154</v>
      </c>
      <c r="C230" s="10" t="s">
        <v>1426</v>
      </c>
      <c r="D230" s="10">
        <v>2560</v>
      </c>
      <c r="E230" s="10" t="s">
        <v>1905</v>
      </c>
      <c r="F230" s="10">
        <v>940</v>
      </c>
      <c r="G230" s="10" t="s">
        <v>1906</v>
      </c>
      <c r="H230" s="10">
        <v>1200</v>
      </c>
      <c r="I230" s="10" t="s">
        <v>1907</v>
      </c>
      <c r="J230" s="10">
        <v>150</v>
      </c>
      <c r="K230" s="10" t="s">
        <v>1908</v>
      </c>
      <c r="L230" s="10">
        <v>200</v>
      </c>
      <c r="M230" s="10" t="s">
        <v>1909</v>
      </c>
      <c r="N230" s="10">
        <v>150</v>
      </c>
      <c r="O230" s="10" t="s">
        <v>1910</v>
      </c>
      <c r="P230" s="10">
        <v>150</v>
      </c>
      <c r="Q230" s="10" t="s">
        <v>1911</v>
      </c>
      <c r="R230" s="10">
        <v>150</v>
      </c>
      <c r="S230" s="10" t="s">
        <v>1177</v>
      </c>
      <c r="T230" s="10">
        <v>1800</v>
      </c>
      <c r="U230" s="10" t="s">
        <v>1912</v>
      </c>
      <c r="V230" s="10">
        <v>200</v>
      </c>
      <c r="W230" s="10" t="s">
        <v>1913</v>
      </c>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row>
    <row r="231" spans="1:53">
      <c r="A231" s="10">
        <v>1503</v>
      </c>
      <c r="B231" s="10" t="s">
        <v>644</v>
      </c>
      <c r="C231" s="10" t="s">
        <v>1426</v>
      </c>
      <c r="D231" s="10">
        <v>200</v>
      </c>
      <c r="E231" s="10" t="s">
        <v>2099</v>
      </c>
      <c r="F231" s="10">
        <v>650</v>
      </c>
      <c r="G231" s="10" t="s">
        <v>2100</v>
      </c>
      <c r="H231" s="10">
        <v>1000</v>
      </c>
      <c r="I231" s="10" t="s">
        <v>2101</v>
      </c>
      <c r="J231" s="10">
        <v>400</v>
      </c>
      <c r="K231" s="10" t="s">
        <v>2102</v>
      </c>
      <c r="L231" s="10">
        <v>50</v>
      </c>
      <c r="M231" s="10" t="s">
        <v>2103</v>
      </c>
      <c r="N231" s="10">
        <v>200</v>
      </c>
      <c r="O231" s="10" t="s">
        <v>2104</v>
      </c>
      <c r="P231" s="10">
        <v>400</v>
      </c>
      <c r="Q231" s="10" t="s">
        <v>2105</v>
      </c>
      <c r="R231" s="10">
        <v>100</v>
      </c>
      <c r="S231" s="10" t="s">
        <v>2106</v>
      </c>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row>
    <row r="232" spans="1:53">
      <c r="A232" s="10">
        <v>1509</v>
      </c>
      <c r="B232" s="10" t="s">
        <v>343</v>
      </c>
      <c r="C232" s="10" t="s">
        <v>1426</v>
      </c>
      <c r="D232" s="10">
        <v>4500</v>
      </c>
      <c r="E232" s="10" t="s">
        <v>1918</v>
      </c>
      <c r="F232" s="10">
        <v>500</v>
      </c>
      <c r="G232" s="10" t="s">
        <v>1919</v>
      </c>
      <c r="H232" s="10">
        <v>3000</v>
      </c>
      <c r="I232" s="10" t="s">
        <v>1920</v>
      </c>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row>
    <row r="233" spans="1:53">
      <c r="A233" s="10">
        <v>1510</v>
      </c>
      <c r="B233" s="10" t="s">
        <v>605</v>
      </c>
      <c r="C233" s="10" t="s">
        <v>1426</v>
      </c>
      <c r="D233" s="10">
        <v>1800</v>
      </c>
      <c r="E233" s="10" t="s">
        <v>1626</v>
      </c>
      <c r="F233" s="10">
        <v>300</v>
      </c>
      <c r="G233" s="10" t="s">
        <v>1627</v>
      </c>
      <c r="H233" s="10">
        <v>400</v>
      </c>
      <c r="I233" s="10" t="s">
        <v>1628</v>
      </c>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row>
    <row r="234" spans="1:53">
      <c r="A234" s="10">
        <v>1527</v>
      </c>
      <c r="B234" s="10" t="s">
        <v>788</v>
      </c>
      <c r="C234" s="10" t="s">
        <v>1426</v>
      </c>
      <c r="D234" s="10">
        <v>10000</v>
      </c>
      <c r="E234" s="10" t="s">
        <v>2000</v>
      </c>
      <c r="F234" s="10">
        <v>10000</v>
      </c>
      <c r="G234" s="10" t="s">
        <v>2001</v>
      </c>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row>
    <row r="235" spans="1:53">
      <c r="A235" s="10">
        <v>1553</v>
      </c>
      <c r="B235" s="10" t="s">
        <v>14</v>
      </c>
      <c r="C235" s="10" t="s">
        <v>1426</v>
      </c>
      <c r="D235" s="10">
        <v>2300</v>
      </c>
      <c r="E235" s="10" t="s">
        <v>1160</v>
      </c>
      <c r="F235" s="10">
        <v>500</v>
      </c>
      <c r="G235" s="10" t="s">
        <v>1544</v>
      </c>
      <c r="H235" s="10">
        <v>50</v>
      </c>
      <c r="I235" s="10" t="s">
        <v>1545</v>
      </c>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row>
    <row r="236" spans="1:53">
      <c r="A236" s="10">
        <v>1558</v>
      </c>
      <c r="B236" s="10" t="s">
        <v>436</v>
      </c>
      <c r="C236" s="10" t="s">
        <v>844</v>
      </c>
      <c r="D236" s="10">
        <v>1350</v>
      </c>
      <c r="E236" s="10" t="s">
        <v>1279</v>
      </c>
      <c r="F236" s="10">
        <v>2250</v>
      </c>
      <c r="G236" s="10" t="s">
        <v>1280</v>
      </c>
      <c r="H236" s="10">
        <v>5400</v>
      </c>
      <c r="I236" s="10" t="s">
        <v>1281</v>
      </c>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row>
    <row r="237" spans="1:53">
      <c r="A237" s="10">
        <v>1566</v>
      </c>
      <c r="B237" s="10" t="s">
        <v>508</v>
      </c>
      <c r="C237" s="10" t="s">
        <v>1426</v>
      </c>
      <c r="D237" s="10">
        <v>137</v>
      </c>
      <c r="E237" s="10" t="s">
        <v>1842</v>
      </c>
      <c r="F237" s="10">
        <v>1680</v>
      </c>
      <c r="G237" s="10" t="s">
        <v>1843</v>
      </c>
      <c r="H237" s="10">
        <v>2400</v>
      </c>
      <c r="I237" s="10" t="s">
        <v>1844</v>
      </c>
      <c r="J237" s="10">
        <v>360</v>
      </c>
      <c r="K237" s="10" t="s">
        <v>1845</v>
      </c>
      <c r="L237" s="10">
        <v>423</v>
      </c>
      <c r="M237" s="10" t="s">
        <v>1846</v>
      </c>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row>
    <row r="238" spans="1:53">
      <c r="A238" s="10">
        <v>1568</v>
      </c>
      <c r="B238" s="10" t="s">
        <v>455</v>
      </c>
      <c r="C238" s="10" t="s">
        <v>3058</v>
      </c>
      <c r="D238" s="10">
        <v>700</v>
      </c>
      <c r="E238" s="10" t="s">
        <v>1268</v>
      </c>
      <c r="F238" s="10">
        <v>100</v>
      </c>
      <c r="G238" s="10" t="s">
        <v>1269</v>
      </c>
      <c r="H238" s="10">
        <v>200</v>
      </c>
      <c r="I238" s="10" t="s">
        <v>1270</v>
      </c>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row>
    <row r="239" spans="1:53">
      <c r="A239" s="10">
        <v>1571</v>
      </c>
      <c r="B239" s="10" t="s">
        <v>792</v>
      </c>
      <c r="C239" s="10" t="s">
        <v>1426</v>
      </c>
      <c r="D239" s="10">
        <v>5700</v>
      </c>
      <c r="E239" s="10" t="s">
        <v>1998</v>
      </c>
      <c r="F239" s="10">
        <v>4740</v>
      </c>
      <c r="G239" s="10" t="s">
        <v>1999</v>
      </c>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row>
    <row r="240" spans="1:53">
      <c r="A240" s="10">
        <v>1572</v>
      </c>
      <c r="B240" s="10" t="s">
        <v>2900</v>
      </c>
      <c r="C240" s="10" t="s">
        <v>844</v>
      </c>
      <c r="D240" s="10">
        <v>8000</v>
      </c>
      <c r="E240" s="10" t="s">
        <v>3082</v>
      </c>
      <c r="F240" s="10">
        <v>1050</v>
      </c>
      <c r="G240" s="10" t="s">
        <v>3083</v>
      </c>
      <c r="H240" s="10">
        <v>800</v>
      </c>
      <c r="I240" s="10" t="s">
        <v>3084</v>
      </c>
      <c r="J240" s="10">
        <v>150</v>
      </c>
      <c r="K240" s="10" t="s">
        <v>3085</v>
      </c>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row>
    <row r="241" spans="1:53">
      <c r="A241" s="10">
        <v>1580</v>
      </c>
      <c r="B241" s="10" t="s">
        <v>790</v>
      </c>
      <c r="C241" s="10" t="s">
        <v>844</v>
      </c>
      <c r="D241" s="10">
        <v>870</v>
      </c>
      <c r="E241" s="10" t="s">
        <v>1405</v>
      </c>
      <c r="F241" s="10">
        <v>936</v>
      </c>
      <c r="G241" s="10" t="s">
        <v>1406</v>
      </c>
      <c r="H241" s="10">
        <v>762</v>
      </c>
      <c r="I241" s="10" t="s">
        <v>1407</v>
      </c>
      <c r="J241" s="10">
        <v>206</v>
      </c>
      <c r="K241" s="10" t="s">
        <v>496</v>
      </c>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row>
    <row r="242" spans="1:53">
      <c r="A242" s="10">
        <v>1582</v>
      </c>
      <c r="B242" s="10" t="s">
        <v>706</v>
      </c>
      <c r="C242" s="10" t="s">
        <v>1426</v>
      </c>
      <c r="D242" s="10">
        <v>1000</v>
      </c>
      <c r="E242" s="10" t="s">
        <v>37</v>
      </c>
      <c r="F242" s="10">
        <v>3000</v>
      </c>
      <c r="G242" s="10" t="s">
        <v>1554</v>
      </c>
      <c r="H242" s="10">
        <v>1000</v>
      </c>
      <c r="I242" s="10" t="s">
        <v>1555</v>
      </c>
      <c r="J242" s="10">
        <v>9000</v>
      </c>
      <c r="K242" s="10" t="s">
        <v>1556</v>
      </c>
      <c r="L242" s="10">
        <v>4000</v>
      </c>
      <c r="M242" s="10" t="s">
        <v>1557</v>
      </c>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row>
    <row r="243" spans="1:53">
      <c r="A243" s="10">
        <v>1586</v>
      </c>
      <c r="B243" s="10" t="s">
        <v>1479</v>
      </c>
      <c r="C243" s="10" t="s">
        <v>1426</v>
      </c>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row>
    <row r="244" spans="1:53">
      <c r="A244" s="10">
        <v>1607</v>
      </c>
      <c r="B244" s="10" t="s">
        <v>1694</v>
      </c>
      <c r="C244" s="10" t="s">
        <v>1426</v>
      </c>
      <c r="D244" s="10">
        <v>335</v>
      </c>
      <c r="E244" s="10" t="s">
        <v>1695</v>
      </c>
      <c r="F244" s="10">
        <v>115</v>
      </c>
      <c r="G244" s="10" t="s">
        <v>1696</v>
      </c>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row>
    <row r="245" spans="1:53">
      <c r="A245" s="10">
        <v>1610</v>
      </c>
      <c r="B245" s="10" t="s">
        <v>324</v>
      </c>
      <c r="C245" s="10" t="s">
        <v>844</v>
      </c>
      <c r="D245" s="10">
        <v>2280</v>
      </c>
      <c r="E245" s="10" t="s">
        <v>1301</v>
      </c>
      <c r="F245" s="10">
        <v>450</v>
      </c>
      <c r="G245" s="10" t="s">
        <v>1302</v>
      </c>
      <c r="H245" s="10">
        <v>70</v>
      </c>
      <c r="I245" s="10" t="s">
        <v>1303</v>
      </c>
      <c r="J245" s="10">
        <v>200</v>
      </c>
      <c r="K245" s="10" t="s">
        <v>1304</v>
      </c>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row>
    <row r="246" spans="1:53">
      <c r="A246" s="10">
        <v>1613</v>
      </c>
      <c r="B246" s="10" t="s">
        <v>2560</v>
      </c>
      <c r="C246" s="10" t="s">
        <v>1426</v>
      </c>
      <c r="D246" s="10">
        <v>1500</v>
      </c>
      <c r="E246" s="10" t="s">
        <v>3086</v>
      </c>
      <c r="F246" s="10">
        <v>500</v>
      </c>
      <c r="G246" s="10" t="s">
        <v>847</v>
      </c>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row>
    <row r="247" spans="1:53">
      <c r="A247" s="10">
        <v>1621</v>
      </c>
      <c r="B247" s="10" t="s">
        <v>264</v>
      </c>
      <c r="C247" s="10" t="s">
        <v>844</v>
      </c>
      <c r="D247" s="10">
        <v>2241</v>
      </c>
      <c r="E247" s="10" t="s">
        <v>856</v>
      </c>
      <c r="F247" s="10">
        <v>2100</v>
      </c>
      <c r="G247" s="10" t="s">
        <v>1149</v>
      </c>
      <c r="H247" s="10">
        <v>800</v>
      </c>
      <c r="I247" s="10" t="s">
        <v>1150</v>
      </c>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row>
    <row r="248" spans="1:53">
      <c r="A248" s="10">
        <v>1622</v>
      </c>
      <c r="B248" s="10" t="s">
        <v>566</v>
      </c>
      <c r="C248" s="10" t="s">
        <v>844</v>
      </c>
      <c r="D248" s="10">
        <v>500</v>
      </c>
      <c r="E248" s="10" t="s">
        <v>1210</v>
      </c>
      <c r="F248" s="10">
        <v>100</v>
      </c>
      <c r="G248" s="10" t="s">
        <v>983</v>
      </c>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row>
    <row r="249" spans="1:53">
      <c r="A249" s="10">
        <v>1633</v>
      </c>
      <c r="B249" s="10" t="s">
        <v>2563</v>
      </c>
      <c r="C249" s="10" t="s">
        <v>1426</v>
      </c>
      <c r="D249" s="10">
        <v>250</v>
      </c>
      <c r="E249" s="10" t="s">
        <v>3087</v>
      </c>
      <c r="F249" s="10">
        <v>250</v>
      </c>
      <c r="G249" s="10" t="s">
        <v>3088</v>
      </c>
      <c r="H249" s="10">
        <v>600</v>
      </c>
      <c r="I249" s="10" t="s">
        <v>3089</v>
      </c>
      <c r="J249" s="10">
        <v>400</v>
      </c>
      <c r="K249" s="10" t="s">
        <v>3090</v>
      </c>
      <c r="L249" s="10">
        <v>500</v>
      </c>
      <c r="M249" s="10" t="s">
        <v>3091</v>
      </c>
      <c r="N249" s="10">
        <v>500</v>
      </c>
      <c r="O249" s="10" t="s">
        <v>3092</v>
      </c>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row>
    <row r="250" spans="1:53">
      <c r="A250" s="10">
        <v>1634</v>
      </c>
      <c r="B250" s="10" t="s">
        <v>429</v>
      </c>
      <c r="C250" s="10" t="s">
        <v>1426</v>
      </c>
      <c r="D250" s="10">
        <v>1850</v>
      </c>
      <c r="E250" s="10" t="s">
        <v>1067</v>
      </c>
      <c r="F250" s="10">
        <v>200</v>
      </c>
      <c r="G250" s="10" t="s">
        <v>1068</v>
      </c>
      <c r="H250" s="10">
        <v>350</v>
      </c>
      <c r="I250" s="10" t="s">
        <v>1069</v>
      </c>
      <c r="J250" s="10">
        <v>100</v>
      </c>
      <c r="K250" s="10" t="s">
        <v>1070</v>
      </c>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row>
    <row r="251" spans="1:53">
      <c r="A251" s="10">
        <v>1639</v>
      </c>
      <c r="B251" s="10" t="s">
        <v>129</v>
      </c>
      <c r="C251" s="10" t="s">
        <v>1426</v>
      </c>
      <c r="D251" s="10">
        <v>13500</v>
      </c>
      <c r="E251" s="10" t="s">
        <v>1771</v>
      </c>
      <c r="F251" s="10">
        <v>500</v>
      </c>
      <c r="G251" s="10" t="s">
        <v>1232</v>
      </c>
      <c r="H251" s="10">
        <v>1000</v>
      </c>
      <c r="I251" s="10" t="s">
        <v>856</v>
      </c>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row>
    <row r="252" spans="1:53">
      <c r="A252" s="10">
        <v>1643</v>
      </c>
      <c r="B252" s="10" t="s">
        <v>797</v>
      </c>
      <c r="C252" s="10" t="s">
        <v>1426</v>
      </c>
      <c r="D252" s="10">
        <v>1500</v>
      </c>
      <c r="E252" s="10" t="s">
        <v>1986</v>
      </c>
      <c r="F252" s="10">
        <v>500</v>
      </c>
      <c r="G252" s="10" t="s">
        <v>1987</v>
      </c>
      <c r="H252" s="10">
        <v>1500</v>
      </c>
      <c r="I252" s="10" t="s">
        <v>1988</v>
      </c>
      <c r="J252" s="10">
        <v>500</v>
      </c>
      <c r="K252" s="10" t="s">
        <v>1989</v>
      </c>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row>
    <row r="253" spans="1:53">
      <c r="A253" s="10">
        <v>1648</v>
      </c>
      <c r="B253" s="10" t="s">
        <v>2565</v>
      </c>
      <c r="C253" s="10" t="s">
        <v>1426</v>
      </c>
      <c r="D253" s="10">
        <v>2000</v>
      </c>
      <c r="E253" s="10" t="s">
        <v>3093</v>
      </c>
      <c r="F253" s="10">
        <v>1000</v>
      </c>
      <c r="G253" s="10" t="s">
        <v>1232</v>
      </c>
      <c r="H253" s="10">
        <v>750</v>
      </c>
      <c r="I253" s="10" t="s">
        <v>3094</v>
      </c>
      <c r="J253" s="10">
        <v>750</v>
      </c>
      <c r="K253" s="10" t="s">
        <v>3095</v>
      </c>
      <c r="L253" s="10">
        <v>500</v>
      </c>
      <c r="M253" s="10" t="s">
        <v>3096</v>
      </c>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row>
    <row r="254" spans="1:53">
      <c r="A254" s="10">
        <v>1652</v>
      </c>
      <c r="B254" s="11" t="s">
        <v>1683</v>
      </c>
      <c r="C254" s="10" t="s">
        <v>1426</v>
      </c>
      <c r="D254" s="10">
        <v>500</v>
      </c>
      <c r="E254" s="10" t="s">
        <v>1684</v>
      </c>
      <c r="F254" s="10">
        <v>1000</v>
      </c>
      <c r="G254" s="10" t="s">
        <v>1685</v>
      </c>
      <c r="H254" s="10">
        <v>500</v>
      </c>
      <c r="I254" s="10" t="s">
        <v>1686</v>
      </c>
      <c r="J254" s="10">
        <v>1000</v>
      </c>
      <c r="K254" s="10" t="s">
        <v>1687</v>
      </c>
      <c r="L254" s="10">
        <v>15</v>
      </c>
      <c r="M254" s="10" t="s">
        <v>1688</v>
      </c>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row>
    <row r="255" spans="1:53">
      <c r="A255" s="10">
        <v>1654</v>
      </c>
      <c r="B255" s="10" t="s">
        <v>599</v>
      </c>
      <c r="C255" s="10" t="s">
        <v>1426</v>
      </c>
      <c r="D255" s="10">
        <v>450</v>
      </c>
      <c r="E255" s="10" t="s">
        <v>1629</v>
      </c>
      <c r="F255" s="10">
        <v>250</v>
      </c>
      <c r="G255" s="10" t="s">
        <v>1630</v>
      </c>
      <c r="H255" s="10">
        <v>300</v>
      </c>
      <c r="I255" s="10" t="s">
        <v>1631</v>
      </c>
      <c r="J255" s="10">
        <v>280</v>
      </c>
      <c r="K255" s="10" t="s">
        <v>1632</v>
      </c>
      <c r="L255" s="10">
        <v>220</v>
      </c>
      <c r="M255" s="10" t="s">
        <v>1633</v>
      </c>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row>
    <row r="256" spans="1:53">
      <c r="A256" s="10">
        <v>1663</v>
      </c>
      <c r="B256" s="10" t="s">
        <v>116</v>
      </c>
      <c r="C256" s="10" t="s">
        <v>1426</v>
      </c>
      <c r="D256" s="10">
        <v>1000</v>
      </c>
      <c r="E256" s="10" t="s">
        <v>1467</v>
      </c>
      <c r="F256" s="10">
        <v>2000</v>
      </c>
      <c r="G256" s="10" t="s">
        <v>1468</v>
      </c>
      <c r="H256" s="10">
        <v>2000</v>
      </c>
      <c r="I256" s="10" t="s">
        <v>1469</v>
      </c>
      <c r="J256" s="10"/>
      <c r="K256" s="10">
        <v>1000</v>
      </c>
      <c r="L256" s="10" t="s">
        <v>1470</v>
      </c>
      <c r="M256" s="10"/>
      <c r="N256" s="10">
        <v>2000</v>
      </c>
      <c r="O256" s="10" t="s">
        <v>1471</v>
      </c>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row>
    <row r="257" spans="1:53">
      <c r="A257" s="10">
        <v>1665</v>
      </c>
      <c r="B257" s="10" t="s">
        <v>597</v>
      </c>
      <c r="C257" s="10" t="s">
        <v>1426</v>
      </c>
      <c r="D257" s="10">
        <v>4000</v>
      </c>
      <c r="E257" s="10" t="s">
        <v>1634</v>
      </c>
      <c r="F257" s="10">
        <v>2500</v>
      </c>
      <c r="G257" s="10" t="s">
        <v>1635</v>
      </c>
      <c r="H257" s="10">
        <v>200</v>
      </c>
      <c r="I257" s="10" t="s">
        <v>1636</v>
      </c>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row>
    <row r="258" spans="1:53">
      <c r="A258" s="10">
        <v>1668</v>
      </c>
      <c r="B258" s="10" t="s">
        <v>58</v>
      </c>
      <c r="C258" s="10" t="s">
        <v>1426</v>
      </c>
      <c r="D258" s="10">
        <v>1920</v>
      </c>
      <c r="E258" s="10" t="s">
        <v>1794</v>
      </c>
      <c r="F258" s="10">
        <v>136</v>
      </c>
      <c r="G258" s="10" t="s">
        <v>1795</v>
      </c>
      <c r="H258" s="10">
        <v>562</v>
      </c>
      <c r="I258" s="10" t="s">
        <v>1796</v>
      </c>
      <c r="J258" s="10">
        <v>315</v>
      </c>
      <c r="K258" s="10" t="s">
        <v>1797</v>
      </c>
      <c r="L258" s="10">
        <v>187</v>
      </c>
      <c r="M258" s="10" t="s">
        <v>1798</v>
      </c>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row>
    <row r="259" spans="1:53">
      <c r="A259" s="10">
        <v>1671</v>
      </c>
      <c r="B259" s="10" t="s">
        <v>256</v>
      </c>
      <c r="C259" s="10" t="s">
        <v>844</v>
      </c>
      <c r="D259" s="10">
        <v>500</v>
      </c>
      <c r="E259" s="10" t="s">
        <v>3097</v>
      </c>
      <c r="F259" s="10">
        <v>2000</v>
      </c>
      <c r="G259" s="10" t="s">
        <v>1156</v>
      </c>
      <c r="H259" s="10">
        <v>500</v>
      </c>
      <c r="I259" s="10" t="s">
        <v>1157</v>
      </c>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row>
    <row r="260" spans="1:53">
      <c r="A260" s="10">
        <v>1672</v>
      </c>
      <c r="B260" s="10" t="s">
        <v>1480</v>
      </c>
      <c r="C260" s="10" t="s">
        <v>1426</v>
      </c>
      <c r="D260" s="10">
        <v>400</v>
      </c>
      <c r="E260" s="10" t="s">
        <v>1481</v>
      </c>
      <c r="F260" s="10">
        <v>1100</v>
      </c>
      <c r="G260" s="10" t="s">
        <v>1482</v>
      </c>
      <c r="H260" s="10">
        <v>1000</v>
      </c>
      <c r="I260" s="10" t="s">
        <v>1483</v>
      </c>
      <c r="J260" s="10">
        <v>6500</v>
      </c>
      <c r="K260" s="10" t="s">
        <v>1484</v>
      </c>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row>
    <row r="261" spans="1:53">
      <c r="A261" s="10">
        <v>1674</v>
      </c>
      <c r="B261" s="10" t="s">
        <v>510</v>
      </c>
      <c r="C261" s="10" t="s">
        <v>1426</v>
      </c>
      <c r="D261" s="10">
        <v>3067</v>
      </c>
      <c r="E261" s="10" t="s">
        <v>1838</v>
      </c>
      <c r="F261" s="10">
        <v>820</v>
      </c>
      <c r="G261" s="10" t="s">
        <v>1839</v>
      </c>
      <c r="H261" s="10">
        <v>500</v>
      </c>
      <c r="I261" s="10" t="s">
        <v>1840</v>
      </c>
      <c r="J261" s="10">
        <v>1500</v>
      </c>
      <c r="K261" s="10" t="s">
        <v>1841</v>
      </c>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row>
    <row r="262" spans="1:53">
      <c r="A262" s="10">
        <v>1678</v>
      </c>
      <c r="B262" s="10" t="s">
        <v>171</v>
      </c>
      <c r="C262" s="10" t="s">
        <v>1426</v>
      </c>
      <c r="D262" s="10">
        <v>5000</v>
      </c>
      <c r="E262" s="10" t="s">
        <v>1902</v>
      </c>
      <c r="F262" s="10">
        <v>2000</v>
      </c>
      <c r="G262" s="10" t="s">
        <v>1903</v>
      </c>
      <c r="H262" s="10">
        <v>2000</v>
      </c>
      <c r="I262" s="10" t="s">
        <v>1904</v>
      </c>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row>
    <row r="263" spans="1:53">
      <c r="A263" s="10">
        <v>1682</v>
      </c>
      <c r="B263" s="10" t="s">
        <v>822</v>
      </c>
      <c r="C263" s="10" t="s">
        <v>3080</v>
      </c>
      <c r="D263" s="10">
        <v>2000</v>
      </c>
      <c r="E263" s="10" t="s">
        <v>1953</v>
      </c>
      <c r="F263" s="10">
        <v>6000</v>
      </c>
      <c r="G263" s="10" t="s">
        <v>1954</v>
      </c>
      <c r="H263" s="10">
        <v>1000</v>
      </c>
      <c r="I263" s="10" t="s">
        <v>1955</v>
      </c>
      <c r="J263" s="10">
        <v>1000</v>
      </c>
      <c r="K263" s="10" t="s">
        <v>1956</v>
      </c>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row>
    <row r="264" spans="1:53">
      <c r="A264" s="10">
        <v>1688</v>
      </c>
      <c r="B264" s="10" t="s">
        <v>266</v>
      </c>
      <c r="C264" s="10" t="s">
        <v>844</v>
      </c>
      <c r="D264" s="10">
        <v>4650</v>
      </c>
      <c r="E264" s="10" t="s">
        <v>1145</v>
      </c>
      <c r="F264" s="10">
        <v>1650</v>
      </c>
      <c r="G264" s="10" t="s">
        <v>1146</v>
      </c>
      <c r="H264" s="10">
        <v>1200</v>
      </c>
      <c r="I264" s="10" t="s">
        <v>1147</v>
      </c>
      <c r="J264" s="10">
        <v>2122</v>
      </c>
      <c r="K264" s="10" t="s">
        <v>1148</v>
      </c>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row>
    <row r="265" spans="1:53">
      <c r="A265" s="10">
        <v>1691</v>
      </c>
      <c r="B265" s="10" t="s">
        <v>522</v>
      </c>
      <c r="C265" s="10" t="s">
        <v>844</v>
      </c>
      <c r="D265" s="10">
        <v>1920</v>
      </c>
      <c r="E265" s="10" t="s">
        <v>1345</v>
      </c>
      <c r="F265" s="10">
        <v>4188</v>
      </c>
      <c r="G265" s="10" t="s">
        <v>1346</v>
      </c>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row>
    <row r="266" spans="1:53">
      <c r="A266" s="10">
        <v>1692</v>
      </c>
      <c r="B266" s="10" t="s">
        <v>99</v>
      </c>
      <c r="C266" s="10" t="s">
        <v>1426</v>
      </c>
      <c r="D266" s="10">
        <v>751</v>
      </c>
      <c r="E266" s="10" t="s">
        <v>1485</v>
      </c>
      <c r="F266" s="10">
        <v>445</v>
      </c>
      <c r="G266" s="10" t="s">
        <v>1486</v>
      </c>
      <c r="H266" s="10">
        <v>130</v>
      </c>
      <c r="I266" s="10" t="s">
        <v>1487</v>
      </c>
      <c r="J266" s="10">
        <v>1500</v>
      </c>
      <c r="K266" s="10" t="s">
        <v>1488</v>
      </c>
      <c r="L266" s="10">
        <v>660</v>
      </c>
      <c r="M266" s="10" t="s">
        <v>1489</v>
      </c>
      <c r="N266" s="10">
        <v>1000</v>
      </c>
      <c r="O266" s="10" t="s">
        <v>1490</v>
      </c>
      <c r="P266" s="10">
        <v>120</v>
      </c>
      <c r="Q266" s="10" t="s">
        <v>1491</v>
      </c>
      <c r="R266" s="10">
        <v>1200</v>
      </c>
      <c r="S266" s="10" t="s">
        <v>1492</v>
      </c>
      <c r="T266" s="10">
        <v>194</v>
      </c>
      <c r="U266" s="10" t="s">
        <v>1493</v>
      </c>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row>
    <row r="267" spans="1:53">
      <c r="A267" s="10">
        <v>1693</v>
      </c>
      <c r="B267" s="10" t="s">
        <v>606</v>
      </c>
      <c r="C267" s="10" t="s">
        <v>1426</v>
      </c>
      <c r="D267" s="10">
        <v>3500</v>
      </c>
      <c r="E267" s="10" t="s">
        <v>1622</v>
      </c>
      <c r="F267" s="10">
        <v>3000</v>
      </c>
      <c r="G267" s="10" t="s">
        <v>1623</v>
      </c>
      <c r="H267" s="10">
        <v>2700</v>
      </c>
      <c r="I267" s="10" t="s">
        <v>1624</v>
      </c>
      <c r="J267" s="10">
        <v>800</v>
      </c>
      <c r="K267" s="10" t="s">
        <v>1625</v>
      </c>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row>
    <row r="268" spans="1:53">
      <c r="A268" s="10">
        <v>1695</v>
      </c>
      <c r="B268" s="10" t="s">
        <v>824</v>
      </c>
      <c r="C268" s="10" t="s">
        <v>1426</v>
      </c>
      <c r="D268" s="10">
        <v>2500</v>
      </c>
      <c r="E268" s="10" t="s">
        <v>1949</v>
      </c>
      <c r="F268" s="10">
        <v>3000</v>
      </c>
      <c r="G268" s="10" t="s">
        <v>1950</v>
      </c>
      <c r="H268" s="10">
        <v>3000</v>
      </c>
      <c r="I268" s="10" t="s">
        <v>1951</v>
      </c>
      <c r="J268" s="10">
        <v>500</v>
      </c>
      <c r="K268" s="10" t="s">
        <v>1952</v>
      </c>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row>
    <row r="269" spans="1:53">
      <c r="A269" s="10">
        <v>1698</v>
      </c>
      <c r="B269" s="10" t="s">
        <v>52</v>
      </c>
      <c r="C269" s="10" t="s">
        <v>1426</v>
      </c>
      <c r="D269" s="10">
        <v>594</v>
      </c>
      <c r="E269" s="10" t="s">
        <v>1459</v>
      </c>
      <c r="F269" s="10">
        <v>621</v>
      </c>
      <c r="G269" s="10" t="s">
        <v>1820</v>
      </c>
      <c r="H269" s="10">
        <v>2970</v>
      </c>
      <c r="I269" s="10" t="s">
        <v>1821</v>
      </c>
      <c r="J269" s="10">
        <v>4158</v>
      </c>
      <c r="K269" s="10" t="s">
        <v>1822</v>
      </c>
      <c r="L269" s="10">
        <v>5400</v>
      </c>
      <c r="M269" s="10" t="s">
        <v>1823</v>
      </c>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row>
    <row r="270" spans="1:53">
      <c r="A270" s="10">
        <v>1699</v>
      </c>
      <c r="B270" s="10" t="s">
        <v>559</v>
      </c>
      <c r="C270" s="10" t="s">
        <v>844</v>
      </c>
      <c r="D270" s="10">
        <v>3000</v>
      </c>
      <c r="E270" s="10" t="s">
        <v>1211</v>
      </c>
      <c r="F270" s="10">
        <v>2000</v>
      </c>
      <c r="G270" s="10" t="s">
        <v>1212</v>
      </c>
      <c r="H270" s="10">
        <v>1500</v>
      </c>
      <c r="I270" s="10" t="s">
        <v>1213</v>
      </c>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row>
    <row r="271" spans="1:53">
      <c r="A271" s="10">
        <v>1700</v>
      </c>
      <c r="B271" s="10" t="s">
        <v>716</v>
      </c>
      <c r="C271" s="10" t="s">
        <v>1426</v>
      </c>
      <c r="D271" s="10">
        <v>5000</v>
      </c>
      <c r="E271" s="10" t="s">
        <v>2075</v>
      </c>
      <c r="F271" s="10">
        <v>3000</v>
      </c>
      <c r="G271" s="10" t="s">
        <v>2076</v>
      </c>
      <c r="H271" s="10">
        <v>2000</v>
      </c>
      <c r="I271" s="10" t="s">
        <v>2077</v>
      </c>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row>
    <row r="272" spans="1:53">
      <c r="A272" s="10">
        <v>1702</v>
      </c>
      <c r="B272" s="10" t="s">
        <v>1384</v>
      </c>
      <c r="C272" s="10" t="s">
        <v>844</v>
      </c>
      <c r="D272" s="10">
        <v>750</v>
      </c>
      <c r="E272" s="10" t="s">
        <v>1385</v>
      </c>
      <c r="F272" s="10">
        <v>65</v>
      </c>
      <c r="G272" s="10" t="s">
        <v>1386</v>
      </c>
      <c r="H272" s="10">
        <v>185</v>
      </c>
      <c r="I272" s="10" t="s">
        <v>1387</v>
      </c>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row>
    <row r="273" spans="1:53">
      <c r="A273" s="10">
        <v>1704</v>
      </c>
      <c r="B273" s="10" t="s">
        <v>434</v>
      </c>
      <c r="C273" s="10" t="s">
        <v>1426</v>
      </c>
      <c r="D273" s="10">
        <v>5000</v>
      </c>
      <c r="E273" s="10" t="s">
        <v>1750</v>
      </c>
      <c r="F273" s="10">
        <v>2000</v>
      </c>
      <c r="G273" s="10" t="s">
        <v>1751</v>
      </c>
      <c r="H273" s="10">
        <v>1000</v>
      </c>
      <c r="I273" s="10" t="s">
        <v>1752</v>
      </c>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row>
    <row r="274" spans="1:53">
      <c r="A274" s="10">
        <v>1706</v>
      </c>
      <c r="B274" s="10" t="s">
        <v>533</v>
      </c>
      <c r="C274" s="10" t="s">
        <v>3058</v>
      </c>
      <c r="D274" s="10">
        <v>875</v>
      </c>
      <c r="E274" s="10" t="s">
        <v>1229</v>
      </c>
      <c r="F274" s="10">
        <v>775</v>
      </c>
      <c r="G274" s="10" t="s">
        <v>1230</v>
      </c>
      <c r="H274" s="10">
        <v>610</v>
      </c>
      <c r="I274" s="10" t="s">
        <v>1231</v>
      </c>
      <c r="J274" s="10">
        <v>90</v>
      </c>
      <c r="K274" s="10" t="s">
        <v>1232</v>
      </c>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row>
    <row r="275" spans="1:53">
      <c r="A275" s="10">
        <v>1713</v>
      </c>
      <c r="B275" s="10" t="s">
        <v>2568</v>
      </c>
      <c r="C275" s="10" t="s">
        <v>3080</v>
      </c>
      <c r="D275" s="10">
        <v>600</v>
      </c>
      <c r="E275" s="10" t="s">
        <v>3098</v>
      </c>
      <c r="F275" s="10">
        <v>1000</v>
      </c>
      <c r="G275" s="10" t="s">
        <v>3099</v>
      </c>
      <c r="H275" s="10">
        <v>400</v>
      </c>
      <c r="I275" s="10" t="s">
        <v>3100</v>
      </c>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row>
    <row r="276" spans="1:53">
      <c r="A276" s="10">
        <v>1714</v>
      </c>
      <c r="B276" s="10" t="s">
        <v>238</v>
      </c>
      <c r="C276" s="10" t="s">
        <v>1426</v>
      </c>
      <c r="D276" s="10">
        <v>4000</v>
      </c>
      <c r="E276" s="10" t="s">
        <v>3101</v>
      </c>
      <c r="F276" s="10">
        <v>2000</v>
      </c>
      <c r="G276" s="10" t="s">
        <v>1874</v>
      </c>
      <c r="H276" s="10">
        <v>3000</v>
      </c>
      <c r="I276" s="10" t="s">
        <v>1875</v>
      </c>
      <c r="J276" s="10">
        <v>1000</v>
      </c>
      <c r="K276" s="10" t="s">
        <v>1876</v>
      </c>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row>
    <row r="277" spans="1:53">
      <c r="A277" s="10">
        <v>1715</v>
      </c>
      <c r="B277" s="10" t="s">
        <v>1689</v>
      </c>
      <c r="C277" s="10" t="s">
        <v>1426</v>
      </c>
      <c r="D277" s="10">
        <v>3500</v>
      </c>
      <c r="E277" s="10" t="s">
        <v>1690</v>
      </c>
      <c r="F277" s="10">
        <v>2000</v>
      </c>
      <c r="G277" s="10" t="s">
        <v>1691</v>
      </c>
      <c r="H277" s="10">
        <v>1500</v>
      </c>
      <c r="I277" s="10" t="s">
        <v>983</v>
      </c>
      <c r="J277" s="10">
        <v>1000</v>
      </c>
      <c r="K277" s="10" t="s">
        <v>923</v>
      </c>
      <c r="L277" s="10">
        <v>2000</v>
      </c>
      <c r="M277" s="10" t="s">
        <v>1692</v>
      </c>
      <c r="N277" s="10">
        <v>5000</v>
      </c>
      <c r="O277" s="10" t="s">
        <v>1693</v>
      </c>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row>
    <row r="278" spans="1:53">
      <c r="A278" s="10">
        <v>1717</v>
      </c>
      <c r="B278" s="10" t="s">
        <v>828</v>
      </c>
      <c r="C278" s="10" t="s">
        <v>1426</v>
      </c>
      <c r="D278" s="10">
        <v>1000</v>
      </c>
      <c r="E278" s="10" t="s">
        <v>1941</v>
      </c>
      <c r="F278" s="10">
        <v>2000</v>
      </c>
      <c r="G278" s="10" t="s">
        <v>1942</v>
      </c>
      <c r="H278" s="10">
        <v>2000</v>
      </c>
      <c r="I278" s="10" t="s">
        <v>1943</v>
      </c>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row>
    <row r="279" spans="1:53">
      <c r="A279" s="10">
        <v>1719</v>
      </c>
      <c r="B279" s="10" t="s">
        <v>339</v>
      </c>
      <c r="C279" s="10" t="s">
        <v>844</v>
      </c>
      <c r="D279" s="10">
        <v>2710</v>
      </c>
      <c r="E279" s="10" t="s">
        <v>1392</v>
      </c>
      <c r="F279" s="10">
        <v>4232</v>
      </c>
      <c r="G279" s="10" t="s">
        <v>1393</v>
      </c>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row>
    <row r="280" spans="1:53">
      <c r="A280" s="10">
        <v>1747</v>
      </c>
      <c r="B280" s="10" t="s">
        <v>461</v>
      </c>
      <c r="C280" s="10" t="s">
        <v>844</v>
      </c>
      <c r="D280" s="10">
        <v>6000</v>
      </c>
      <c r="E280" s="10" t="s">
        <v>1088</v>
      </c>
      <c r="F280" s="10">
        <v>3500</v>
      </c>
      <c r="G280" s="10" t="s">
        <v>1089</v>
      </c>
      <c r="H280" s="10">
        <v>4000</v>
      </c>
      <c r="I280" s="10" t="s">
        <v>1090</v>
      </c>
      <c r="J280" s="10">
        <v>4000</v>
      </c>
      <c r="K280" s="10" t="s">
        <v>1091</v>
      </c>
      <c r="L280" s="10">
        <v>7500</v>
      </c>
      <c r="M280" s="10" t="s">
        <v>1092</v>
      </c>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row>
    <row r="281" spans="1:53">
      <c r="A281" s="10">
        <v>1755</v>
      </c>
      <c r="B281" s="10" t="s">
        <v>3102</v>
      </c>
      <c r="C281" s="10" t="s">
        <v>844</v>
      </c>
      <c r="D281" s="10">
        <v>2400</v>
      </c>
      <c r="E281" s="10" t="s">
        <v>3103</v>
      </c>
      <c r="F281" s="10">
        <v>2600</v>
      </c>
      <c r="G281" s="10" t="s">
        <v>3104</v>
      </c>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row>
    <row r="282" spans="1:53">
      <c r="A282" s="10">
        <v>1765</v>
      </c>
      <c r="B282" s="10" t="s">
        <v>268</v>
      </c>
      <c r="C282" s="10" t="s">
        <v>844</v>
      </c>
      <c r="D282" s="10">
        <v>5500</v>
      </c>
      <c r="E282" s="10" t="s">
        <v>1143</v>
      </c>
      <c r="F282" s="10">
        <v>6500</v>
      </c>
      <c r="G282" s="10" t="s">
        <v>1144</v>
      </c>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row>
    <row r="283" spans="1:53">
      <c r="A283" s="10">
        <v>1787</v>
      </c>
      <c r="B283" s="10" t="s">
        <v>245</v>
      </c>
      <c r="C283" s="10" t="s">
        <v>844</v>
      </c>
      <c r="D283" s="10">
        <v>250</v>
      </c>
      <c r="E283" s="10" t="s">
        <v>1388</v>
      </c>
      <c r="F283" s="10">
        <v>140</v>
      </c>
      <c r="G283" s="10" t="s">
        <v>1389</v>
      </c>
      <c r="H283" s="10">
        <v>1110</v>
      </c>
      <c r="I283" s="10" t="s">
        <v>1390</v>
      </c>
      <c r="J283" s="10">
        <v>500</v>
      </c>
      <c r="K283" s="10" t="s">
        <v>1391</v>
      </c>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row>
    <row r="284" spans="1:53">
      <c r="A284" s="10">
        <v>1788</v>
      </c>
      <c r="B284" s="10" t="s">
        <v>549</v>
      </c>
      <c r="C284" s="10" t="s">
        <v>1426</v>
      </c>
      <c r="D284" s="10">
        <v>5000</v>
      </c>
      <c r="E284" s="10" t="s">
        <v>1664</v>
      </c>
      <c r="F284" s="10">
        <v>2000</v>
      </c>
      <c r="G284" s="10" t="s">
        <v>1665</v>
      </c>
      <c r="H284" s="10">
        <v>5000</v>
      </c>
      <c r="I284" s="10" t="s">
        <v>1666</v>
      </c>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row>
    <row r="285" spans="1:53">
      <c r="A285" s="10">
        <v>1790</v>
      </c>
      <c r="B285" s="10" t="s">
        <v>303</v>
      </c>
      <c r="C285" s="10" t="s">
        <v>844</v>
      </c>
      <c r="D285" s="10">
        <v>522</v>
      </c>
      <c r="E285" s="10" t="s">
        <v>1252</v>
      </c>
      <c r="F285" s="10">
        <v>180</v>
      </c>
      <c r="G285" s="10" t="s">
        <v>1253</v>
      </c>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row>
    <row r="286" spans="1:53">
      <c r="A286" s="10">
        <v>1792</v>
      </c>
      <c r="B286" s="10" t="s">
        <v>270</v>
      </c>
      <c r="C286" s="10" t="s">
        <v>844</v>
      </c>
      <c r="D286" s="10">
        <v>2000</v>
      </c>
      <c r="E286" s="10" t="s">
        <v>1033</v>
      </c>
      <c r="F286" s="10">
        <v>1000</v>
      </c>
      <c r="G286" s="10" t="s">
        <v>1136</v>
      </c>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row>
    <row r="287" spans="1:53">
      <c r="A287" s="10">
        <v>1795</v>
      </c>
      <c r="B287" s="10" t="s">
        <v>240</v>
      </c>
      <c r="C287" s="10" t="s">
        <v>1426</v>
      </c>
      <c r="D287" s="10">
        <v>2400</v>
      </c>
      <c r="E287" s="10" t="s">
        <v>1872</v>
      </c>
      <c r="F287" s="10">
        <v>50</v>
      </c>
      <c r="G287" s="10" t="s">
        <v>1873</v>
      </c>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row>
    <row r="288" spans="1:53">
      <c r="A288" s="10">
        <v>1802</v>
      </c>
      <c r="B288" s="10" t="s">
        <v>523</v>
      </c>
      <c r="C288" s="10" t="s">
        <v>3058</v>
      </c>
      <c r="D288" s="10">
        <v>1000</v>
      </c>
      <c r="E288" s="10" t="s">
        <v>908</v>
      </c>
      <c r="F288" s="10">
        <v>500</v>
      </c>
      <c r="G288" s="10" t="s">
        <v>909</v>
      </c>
      <c r="H288" s="10">
        <v>1500</v>
      </c>
      <c r="I288" s="10" t="s">
        <v>910</v>
      </c>
      <c r="J288" s="10">
        <v>1500</v>
      </c>
      <c r="K288" s="10" t="s">
        <v>911</v>
      </c>
      <c r="L288" s="10">
        <v>1500</v>
      </c>
      <c r="M288" s="10" t="s">
        <v>912</v>
      </c>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row>
    <row r="289" spans="1:53">
      <c r="A289" s="10">
        <v>1804</v>
      </c>
      <c r="B289" s="10" t="s">
        <v>273</v>
      </c>
      <c r="C289" s="10" t="s">
        <v>844</v>
      </c>
      <c r="D289" s="10">
        <v>500</v>
      </c>
      <c r="E289" s="10" t="s">
        <v>1142</v>
      </c>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row>
    <row r="290" spans="1:53">
      <c r="A290" s="10">
        <v>1807</v>
      </c>
      <c r="B290" s="10" t="s">
        <v>830</v>
      </c>
      <c r="C290" s="10" t="s">
        <v>1426</v>
      </c>
      <c r="D290" s="10">
        <v>1000</v>
      </c>
      <c r="E290" s="10" t="s">
        <v>1851</v>
      </c>
      <c r="F290" s="10">
        <v>500</v>
      </c>
      <c r="G290" s="10" t="s">
        <v>953</v>
      </c>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row>
    <row r="291" spans="1:53">
      <c r="A291" s="10">
        <v>1813</v>
      </c>
      <c r="B291" s="10" t="s">
        <v>396</v>
      </c>
      <c r="C291" s="10" t="s">
        <v>1426</v>
      </c>
      <c r="D291" s="10">
        <v>6000</v>
      </c>
      <c r="E291" s="10" t="s">
        <v>1071</v>
      </c>
      <c r="F291" s="10">
        <v>5000</v>
      </c>
      <c r="G291" s="10" t="s">
        <v>1072</v>
      </c>
      <c r="H291" s="10">
        <v>5000</v>
      </c>
      <c r="I291" s="10" t="s">
        <v>1073</v>
      </c>
      <c r="J291" s="10">
        <v>9000</v>
      </c>
      <c r="K291" s="10" t="s">
        <v>1074</v>
      </c>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row>
    <row r="292" spans="1:53">
      <c r="A292" s="10">
        <v>1820</v>
      </c>
      <c r="B292" s="10" t="s">
        <v>275</v>
      </c>
      <c r="C292" s="10" t="s">
        <v>844</v>
      </c>
      <c r="D292" s="10">
        <v>3550</v>
      </c>
      <c r="E292" s="10" t="s">
        <v>1138</v>
      </c>
      <c r="F292" s="10">
        <v>520</v>
      </c>
      <c r="G292" s="10" t="s">
        <v>1139</v>
      </c>
      <c r="H292" s="10">
        <v>830</v>
      </c>
      <c r="I292" s="10" t="s">
        <v>1140</v>
      </c>
      <c r="J292" s="10">
        <v>1600</v>
      </c>
      <c r="K292" s="10" t="s">
        <v>1141</v>
      </c>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row>
    <row r="293" spans="1:53">
      <c r="A293" s="10">
        <v>1823</v>
      </c>
      <c r="B293" s="10" t="s">
        <v>535</v>
      </c>
      <c r="C293" s="10" t="s">
        <v>844</v>
      </c>
      <c r="D293" s="10">
        <v>450</v>
      </c>
      <c r="E293" s="10" t="s">
        <v>1220</v>
      </c>
      <c r="F293" s="10">
        <v>1200</v>
      </c>
      <c r="G293" s="10" t="s">
        <v>1221</v>
      </c>
      <c r="H293" s="10">
        <v>400</v>
      </c>
      <c r="I293" s="10" t="s">
        <v>1222</v>
      </c>
      <c r="J293" s="10">
        <v>1350</v>
      </c>
      <c r="K293" s="10" t="s">
        <v>1223</v>
      </c>
      <c r="L293" s="10">
        <v>950</v>
      </c>
      <c r="M293" s="10" t="s">
        <v>1224</v>
      </c>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row>
    <row r="294" spans="1:53">
      <c r="A294" s="10">
        <v>1830</v>
      </c>
      <c r="B294" s="10" t="s">
        <v>362</v>
      </c>
      <c r="C294" s="10" t="s">
        <v>844</v>
      </c>
      <c r="D294" s="10">
        <v>1350</v>
      </c>
      <c r="E294" s="10" t="s">
        <v>1360</v>
      </c>
      <c r="F294" s="10">
        <v>2600</v>
      </c>
      <c r="G294" s="10" t="s">
        <v>1361</v>
      </c>
      <c r="H294" s="10">
        <v>2600</v>
      </c>
      <c r="I294" s="10" t="s">
        <v>1362</v>
      </c>
      <c r="J294" s="10">
        <v>350</v>
      </c>
      <c r="K294" s="10" t="s">
        <v>1363</v>
      </c>
      <c r="L294" s="10">
        <v>500</v>
      </c>
      <c r="M294" s="10" t="s">
        <v>1364</v>
      </c>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row>
    <row r="295" spans="1:53">
      <c r="A295" s="10">
        <v>1831</v>
      </c>
      <c r="B295" s="10" t="s">
        <v>84</v>
      </c>
      <c r="C295" s="10" t="s">
        <v>3080</v>
      </c>
      <c r="D295" s="10">
        <v>1650</v>
      </c>
      <c r="E295" s="10" t="s">
        <v>856</v>
      </c>
      <c r="F295" s="10">
        <v>3825</v>
      </c>
      <c r="G295" s="10" t="s">
        <v>1500</v>
      </c>
      <c r="H295" s="10">
        <v>2000</v>
      </c>
      <c r="I295" s="10" t="s">
        <v>1501</v>
      </c>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row>
    <row r="296" spans="1:53">
      <c r="A296" s="10">
        <v>1834</v>
      </c>
      <c r="B296" s="10" t="s">
        <v>443</v>
      </c>
      <c r="C296" s="10" t="s">
        <v>844</v>
      </c>
      <c r="D296" s="10">
        <v>200</v>
      </c>
      <c r="E296" s="10" t="s">
        <v>928</v>
      </c>
      <c r="F296" s="10">
        <v>600</v>
      </c>
      <c r="G296" s="10" t="s">
        <v>3105</v>
      </c>
      <c r="H296" s="10">
        <v>300</v>
      </c>
      <c r="I296" s="10" t="s">
        <v>929</v>
      </c>
      <c r="J296" s="10">
        <v>1500</v>
      </c>
      <c r="K296" s="10" t="s">
        <v>930</v>
      </c>
      <c r="L296" s="10">
        <v>400</v>
      </c>
      <c r="M296" s="10" t="s">
        <v>931</v>
      </c>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row>
    <row r="297" spans="1:53">
      <c r="A297" s="10">
        <v>1835</v>
      </c>
      <c r="B297" s="10" t="s">
        <v>471</v>
      </c>
      <c r="C297" s="10" t="s">
        <v>3080</v>
      </c>
      <c r="D297" s="10">
        <v>600</v>
      </c>
      <c r="E297" s="10" t="s">
        <v>1712</v>
      </c>
      <c r="F297" s="10">
        <v>1200</v>
      </c>
      <c r="G297" s="10" t="s">
        <v>1713</v>
      </c>
      <c r="H297" s="10">
        <v>500</v>
      </c>
      <c r="I297" s="10" t="s">
        <v>1714</v>
      </c>
      <c r="J297" s="10">
        <v>300</v>
      </c>
      <c r="K297" s="10" t="s">
        <v>1715</v>
      </c>
      <c r="L297" s="10">
        <v>500</v>
      </c>
      <c r="M297" s="10" t="s">
        <v>1716</v>
      </c>
      <c r="N297" s="10">
        <v>400</v>
      </c>
      <c r="O297" s="10" t="s">
        <v>1717</v>
      </c>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row>
    <row r="298" spans="1:53">
      <c r="A298" s="10">
        <v>1836</v>
      </c>
      <c r="B298" s="10" t="s">
        <v>278</v>
      </c>
      <c r="C298" s="10" t="s">
        <v>844</v>
      </c>
      <c r="D298" s="10">
        <v>600</v>
      </c>
      <c r="E298" s="10" t="s">
        <v>1134</v>
      </c>
      <c r="F298" s="10">
        <v>400</v>
      </c>
      <c r="G298" s="10" t="s">
        <v>1135</v>
      </c>
      <c r="H298" s="10">
        <v>300</v>
      </c>
      <c r="I298" s="10" t="s">
        <v>1136</v>
      </c>
      <c r="J298" s="10">
        <v>200</v>
      </c>
      <c r="K298" s="10" t="s">
        <v>1137</v>
      </c>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row>
    <row r="299" spans="1:53">
      <c r="A299" s="10">
        <v>1838</v>
      </c>
      <c r="B299" s="10" t="s">
        <v>459</v>
      </c>
      <c r="C299" s="10" t="s">
        <v>1426</v>
      </c>
      <c r="D299" s="10">
        <v>10000</v>
      </c>
      <c r="E299" s="10" t="s">
        <v>1722</v>
      </c>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row>
    <row r="300" spans="1:53">
      <c r="A300" s="10">
        <v>1839</v>
      </c>
      <c r="B300" s="10" t="s">
        <v>309</v>
      </c>
      <c r="C300" s="10" t="s">
        <v>1426</v>
      </c>
      <c r="D300" s="10">
        <v>25000</v>
      </c>
      <c r="E300" s="10" t="s">
        <v>1075</v>
      </c>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row>
    <row r="301" spans="1:53">
      <c r="A301" s="10">
        <v>1841</v>
      </c>
      <c r="B301" s="10" t="s">
        <v>669</v>
      </c>
      <c r="C301" s="10" t="s">
        <v>1426</v>
      </c>
      <c r="D301" s="10">
        <v>1100</v>
      </c>
      <c r="E301" s="10" t="s">
        <v>2094</v>
      </c>
      <c r="F301" s="10">
        <v>600</v>
      </c>
      <c r="G301" s="10" t="s">
        <v>2095</v>
      </c>
      <c r="H301" s="10">
        <v>300</v>
      </c>
      <c r="I301" s="10" t="s">
        <v>2096</v>
      </c>
      <c r="J301" s="10">
        <v>100</v>
      </c>
      <c r="K301" s="10" t="s">
        <v>2097</v>
      </c>
      <c r="L301" s="10">
        <v>100</v>
      </c>
      <c r="M301" s="10" t="s">
        <v>2098</v>
      </c>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row>
    <row r="302" spans="1:53">
      <c r="A302" s="10">
        <v>1847</v>
      </c>
      <c r="B302" s="10" t="s">
        <v>2571</v>
      </c>
      <c r="C302" s="10" t="s">
        <v>1426</v>
      </c>
      <c r="D302" s="10">
        <v>500</v>
      </c>
      <c r="E302" s="10" t="s">
        <v>3106</v>
      </c>
      <c r="F302" s="10">
        <v>100</v>
      </c>
      <c r="G302" s="10" t="s">
        <v>3107</v>
      </c>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row>
    <row r="303" spans="1:53">
      <c r="A303" s="10">
        <v>1850</v>
      </c>
      <c r="B303" s="10" t="s">
        <v>280</v>
      </c>
      <c r="C303" s="10" t="s">
        <v>844</v>
      </c>
      <c r="D303" s="10">
        <v>750</v>
      </c>
      <c r="E303" s="10" t="s">
        <v>1130</v>
      </c>
      <c r="F303" s="10">
        <v>2000</v>
      </c>
      <c r="G303" s="10" t="s">
        <v>1131</v>
      </c>
      <c r="H303" s="10">
        <v>2000</v>
      </c>
      <c r="I303" s="10" t="s">
        <v>1132</v>
      </c>
      <c r="J303" s="10">
        <v>1000</v>
      </c>
      <c r="K303" s="10" t="s">
        <v>889</v>
      </c>
      <c r="L303" s="10">
        <v>250</v>
      </c>
      <c r="M303" s="10" t="s">
        <v>1133</v>
      </c>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row>
    <row r="304" spans="1:53">
      <c r="A304" s="10">
        <v>1853</v>
      </c>
      <c r="B304" s="10" t="s">
        <v>421</v>
      </c>
      <c r="C304" s="10" t="s">
        <v>844</v>
      </c>
      <c r="D304" s="10">
        <v>3630</v>
      </c>
      <c r="E304" s="10" t="s">
        <v>1284</v>
      </c>
      <c r="F304" s="10">
        <v>370</v>
      </c>
      <c r="G304" s="10" t="s">
        <v>847</v>
      </c>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row>
    <row r="305" spans="1:53">
      <c r="A305" s="10">
        <v>1855</v>
      </c>
      <c r="B305" s="10" t="s">
        <v>415</v>
      </c>
      <c r="C305" s="10" t="s">
        <v>844</v>
      </c>
      <c r="D305" s="10">
        <v>1000</v>
      </c>
      <c r="E305" s="10" t="s">
        <v>939</v>
      </c>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row>
    <row r="306" spans="1:53">
      <c r="A306" s="10">
        <v>1856</v>
      </c>
      <c r="B306" s="10" t="s">
        <v>1290</v>
      </c>
      <c r="C306" s="10" t="s">
        <v>844</v>
      </c>
      <c r="D306" s="10">
        <v>3000</v>
      </c>
      <c r="E306" s="10" t="s">
        <v>1291</v>
      </c>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row>
    <row r="307" spans="1:53">
      <c r="A307" s="10">
        <v>1857</v>
      </c>
      <c r="B307" s="10" t="s">
        <v>332</v>
      </c>
      <c r="C307" s="10" t="s">
        <v>1426</v>
      </c>
      <c r="D307" s="10">
        <v>1004</v>
      </c>
      <c r="E307" s="10" t="s">
        <v>1791</v>
      </c>
      <c r="F307" s="10">
        <v>431</v>
      </c>
      <c r="G307" s="10" t="s">
        <v>1792</v>
      </c>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row>
    <row r="308" spans="1:53">
      <c r="A308" s="10">
        <v>1858</v>
      </c>
      <c r="B308" s="10" t="s">
        <v>282</v>
      </c>
      <c r="C308" s="10" t="s">
        <v>844</v>
      </c>
      <c r="D308" s="10">
        <v>787</v>
      </c>
      <c r="E308" s="10" t="s">
        <v>1127</v>
      </c>
      <c r="F308" s="10">
        <v>346</v>
      </c>
      <c r="G308" s="10" t="s">
        <v>1128</v>
      </c>
      <c r="H308" s="10">
        <v>200</v>
      </c>
      <c r="I308" s="10" t="s">
        <v>1129</v>
      </c>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row>
    <row r="309" spans="1:53">
      <c r="A309" s="10">
        <v>1862</v>
      </c>
      <c r="B309" s="10" t="s">
        <v>250</v>
      </c>
      <c r="C309" s="10" t="s">
        <v>1426</v>
      </c>
      <c r="D309" s="10">
        <v>500</v>
      </c>
      <c r="E309" s="10" t="s">
        <v>1867</v>
      </c>
      <c r="F309" s="10">
        <v>1000</v>
      </c>
      <c r="G309" s="10" t="s">
        <v>3108</v>
      </c>
      <c r="H309" s="10">
        <v>2500</v>
      </c>
      <c r="I309" s="10" t="s">
        <v>1585</v>
      </c>
      <c r="J309" s="10">
        <v>1000</v>
      </c>
      <c r="K309" s="10" t="s">
        <v>1868</v>
      </c>
      <c r="L309" s="10">
        <v>500</v>
      </c>
      <c r="M309" s="10" t="s">
        <v>1869</v>
      </c>
      <c r="N309" s="10">
        <v>1000</v>
      </c>
      <c r="O309" s="10" t="s">
        <v>1870</v>
      </c>
      <c r="P309" s="10">
        <v>1000</v>
      </c>
      <c r="Q309" s="10" t="s">
        <v>1871</v>
      </c>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row>
    <row r="310" spans="1:53">
      <c r="A310" s="10">
        <v>1864</v>
      </c>
      <c r="B310" s="10" t="s">
        <v>520</v>
      </c>
      <c r="C310" s="10" t="s">
        <v>1426</v>
      </c>
      <c r="D310" s="10">
        <v>100</v>
      </c>
      <c r="E310" s="10" t="s">
        <v>1832</v>
      </c>
      <c r="F310" s="10">
        <v>500</v>
      </c>
      <c r="G310" s="10" t="s">
        <v>1833</v>
      </c>
      <c r="H310" s="10">
        <v>1900</v>
      </c>
      <c r="I310" s="10" t="s">
        <v>1834</v>
      </c>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row>
    <row r="311" spans="1:53">
      <c r="A311" s="10">
        <v>1866</v>
      </c>
      <c r="B311" s="10" t="s">
        <v>432</v>
      </c>
      <c r="C311" s="10" t="s">
        <v>844</v>
      </c>
      <c r="D311" s="10">
        <v>2000</v>
      </c>
      <c r="E311" s="10" t="s">
        <v>1282</v>
      </c>
      <c r="F311" s="10">
        <v>143</v>
      </c>
      <c r="G311" s="10" t="s">
        <v>1283</v>
      </c>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row>
    <row r="312" spans="1:53">
      <c r="A312" s="10">
        <v>1868</v>
      </c>
      <c r="B312" s="10" t="s">
        <v>528</v>
      </c>
      <c r="C312" s="10" t="s">
        <v>844</v>
      </c>
      <c r="D312" s="10">
        <v>200</v>
      </c>
      <c r="E312" s="10" t="s">
        <v>1336</v>
      </c>
      <c r="F312" s="10">
        <v>150</v>
      </c>
      <c r="G312" s="10" t="s">
        <v>1337</v>
      </c>
      <c r="H312" s="10">
        <v>50</v>
      </c>
      <c r="I312" s="10" t="s">
        <v>1338</v>
      </c>
      <c r="J312" s="10">
        <v>175</v>
      </c>
      <c r="K312" s="10" t="s">
        <v>1339</v>
      </c>
      <c r="L312" s="10">
        <v>150</v>
      </c>
      <c r="M312" s="10" t="s">
        <v>1340</v>
      </c>
      <c r="N312" s="10">
        <v>50</v>
      </c>
      <c r="O312" s="10" t="s">
        <v>1341</v>
      </c>
      <c r="P312" s="10">
        <v>75</v>
      </c>
      <c r="Q312" s="10" t="s">
        <v>1342</v>
      </c>
      <c r="R312" s="10">
        <v>50</v>
      </c>
      <c r="S312" s="10" t="s">
        <v>1343</v>
      </c>
      <c r="T312" s="10">
        <v>1100</v>
      </c>
      <c r="U312" s="10" t="s">
        <v>1344</v>
      </c>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row>
    <row r="313" spans="1:53">
      <c r="A313" s="10">
        <v>1880</v>
      </c>
      <c r="B313" s="10" t="s">
        <v>512</v>
      </c>
      <c r="C313" s="10" t="s">
        <v>1426</v>
      </c>
      <c r="D313" s="10">
        <v>4000</v>
      </c>
      <c r="E313" s="10" t="s">
        <v>1836</v>
      </c>
      <c r="F313" s="10">
        <v>2000</v>
      </c>
      <c r="G313" s="10" t="s">
        <v>1517</v>
      </c>
      <c r="H313" s="10">
        <v>3000</v>
      </c>
      <c r="I313" s="10" t="s">
        <v>1837</v>
      </c>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row>
    <row r="314" spans="1:53">
      <c r="A314" s="10">
        <v>1883</v>
      </c>
      <c r="B314" s="10" t="s">
        <v>417</v>
      </c>
      <c r="C314" s="10" t="s">
        <v>844</v>
      </c>
      <c r="D314" s="10">
        <v>5840</v>
      </c>
      <c r="E314" s="10" t="s">
        <v>1285</v>
      </c>
      <c r="F314" s="10">
        <v>100</v>
      </c>
      <c r="G314" s="10" t="s">
        <v>1286</v>
      </c>
      <c r="H314" s="10">
        <v>300</v>
      </c>
      <c r="I314" s="10" t="s">
        <v>1287</v>
      </c>
      <c r="J314" s="10">
        <v>400</v>
      </c>
      <c r="K314" s="10" t="s">
        <v>1288</v>
      </c>
      <c r="L314" s="10">
        <v>800</v>
      </c>
      <c r="M314" s="10" t="s">
        <v>1289</v>
      </c>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row>
    <row r="315" spans="1:53">
      <c r="A315" s="10">
        <v>1887</v>
      </c>
      <c r="B315" s="10" t="s">
        <v>106</v>
      </c>
      <c r="C315" s="10" t="s">
        <v>844</v>
      </c>
      <c r="D315" s="10">
        <v>400</v>
      </c>
      <c r="E315" s="10" t="s">
        <v>1161</v>
      </c>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row>
    <row r="316" spans="1:53">
      <c r="A316" s="10">
        <v>1894</v>
      </c>
      <c r="B316" s="10" t="s">
        <v>2845</v>
      </c>
      <c r="C316" s="10" t="s">
        <v>844</v>
      </c>
      <c r="D316" s="10">
        <v>8000</v>
      </c>
      <c r="E316" s="10" t="s">
        <v>3109</v>
      </c>
      <c r="F316" s="10">
        <v>1200</v>
      </c>
      <c r="G316" s="10" t="s">
        <v>3110</v>
      </c>
      <c r="H316" s="10">
        <v>800</v>
      </c>
      <c r="I316" s="10" t="s">
        <v>3111</v>
      </c>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row>
    <row r="317" spans="1:53">
      <c r="A317" s="10">
        <v>1900</v>
      </c>
      <c r="B317" s="10" t="s">
        <v>453</v>
      </c>
      <c r="C317" s="10" t="s">
        <v>844</v>
      </c>
      <c r="D317" s="10">
        <v>300</v>
      </c>
      <c r="E317" s="10" t="s">
        <v>1271</v>
      </c>
      <c r="F317" s="10">
        <v>100</v>
      </c>
      <c r="G317" s="10" t="s">
        <v>1272</v>
      </c>
      <c r="H317" s="10">
        <v>150</v>
      </c>
      <c r="I317" s="10" t="s">
        <v>1273</v>
      </c>
      <c r="J317" s="10">
        <v>60</v>
      </c>
      <c r="K317" s="10" t="s">
        <v>1274</v>
      </c>
      <c r="L317" s="10">
        <v>50</v>
      </c>
      <c r="M317" s="10" t="s">
        <v>1275</v>
      </c>
      <c r="N317" s="10">
        <v>150</v>
      </c>
      <c r="O317" s="10" t="s">
        <v>1276</v>
      </c>
      <c r="P317" s="10">
        <v>67</v>
      </c>
      <c r="Q317" s="10" t="s">
        <v>1277</v>
      </c>
      <c r="R317" s="10">
        <v>20</v>
      </c>
      <c r="S317" s="10" t="s">
        <v>1278</v>
      </c>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row>
    <row r="318" spans="1:53">
      <c r="A318" s="10">
        <v>1904</v>
      </c>
      <c r="B318" s="10" t="s">
        <v>577</v>
      </c>
      <c r="C318" s="10" t="s">
        <v>3080</v>
      </c>
      <c r="D318" s="10">
        <v>34950</v>
      </c>
      <c r="E318" s="10" t="s">
        <v>1654</v>
      </c>
      <c r="F318" s="10">
        <v>16700</v>
      </c>
      <c r="G318" s="10" t="s">
        <v>1655</v>
      </c>
      <c r="H318" s="10">
        <v>5200</v>
      </c>
      <c r="I318" s="10" t="s">
        <v>1656</v>
      </c>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row>
    <row r="319" spans="1:53">
      <c r="A319" s="10">
        <v>1905</v>
      </c>
      <c r="B319" s="10" t="s">
        <v>537</v>
      </c>
      <c r="C319" s="10" t="s">
        <v>1426</v>
      </c>
      <c r="D319" s="10">
        <v>1000</v>
      </c>
      <c r="E319" s="10" t="s">
        <v>1824</v>
      </c>
      <c r="F319" s="10">
        <v>1800</v>
      </c>
      <c r="G319" s="10" t="s">
        <v>1825</v>
      </c>
      <c r="H319" s="10">
        <v>700</v>
      </c>
      <c r="I319" s="10" t="s">
        <v>1826</v>
      </c>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row>
    <row r="320" spans="1:53">
      <c r="A320" s="10">
        <v>1906</v>
      </c>
      <c r="B320" s="10" t="s">
        <v>2912</v>
      </c>
      <c r="C320" s="10" t="s">
        <v>844</v>
      </c>
      <c r="D320" s="10">
        <v>1150</v>
      </c>
      <c r="E320" s="10" t="s">
        <v>3112</v>
      </c>
      <c r="F320" s="10">
        <v>350</v>
      </c>
      <c r="G320" s="10" t="s">
        <v>3113</v>
      </c>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row>
    <row r="321" spans="1:53">
      <c r="A321" s="10">
        <v>1909</v>
      </c>
      <c r="B321" s="10" t="s">
        <v>38</v>
      </c>
      <c r="C321" s="10" t="s">
        <v>844</v>
      </c>
      <c r="D321" s="10">
        <v>200</v>
      </c>
      <c r="E321" s="10" t="s">
        <v>869</v>
      </c>
      <c r="F321" s="10">
        <v>275</v>
      </c>
      <c r="G321" s="10" t="s">
        <v>870</v>
      </c>
      <c r="H321" s="10">
        <v>450</v>
      </c>
      <c r="I321" s="10" t="s">
        <v>871</v>
      </c>
      <c r="J321" s="10">
        <v>250</v>
      </c>
      <c r="K321" s="10" t="s">
        <v>872</v>
      </c>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row>
    <row r="322" spans="1:53">
      <c r="A322" s="10">
        <v>1914</v>
      </c>
      <c r="B322" s="10" t="s">
        <v>2574</v>
      </c>
      <c r="C322" s="10" t="s">
        <v>1426</v>
      </c>
      <c r="D322" s="10">
        <v>5000</v>
      </c>
      <c r="E322" s="10" t="s">
        <v>3114</v>
      </c>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row>
    <row r="323" spans="1:53">
      <c r="A323" s="10">
        <v>1917</v>
      </c>
      <c r="B323" s="10" t="s">
        <v>50</v>
      </c>
      <c r="C323" s="10" t="s">
        <v>1426</v>
      </c>
      <c r="D323" s="10">
        <v>104</v>
      </c>
      <c r="E323" s="10" t="s">
        <v>1521</v>
      </c>
      <c r="F323" s="10">
        <v>72</v>
      </c>
      <c r="G323" s="10" t="s">
        <v>1522</v>
      </c>
      <c r="H323" s="10">
        <v>10</v>
      </c>
      <c r="I323" s="10" t="s">
        <v>1523</v>
      </c>
      <c r="J323" s="10">
        <v>10</v>
      </c>
      <c r="K323" s="10" t="s">
        <v>1524</v>
      </c>
      <c r="L323" s="10">
        <v>10</v>
      </c>
      <c r="M323" s="10" t="s">
        <v>1525</v>
      </c>
      <c r="N323" s="10">
        <v>1200</v>
      </c>
      <c r="O323" s="10" t="s">
        <v>1526</v>
      </c>
      <c r="P323" s="10">
        <v>75</v>
      </c>
      <c r="Q323" s="10" t="s">
        <v>1527</v>
      </c>
      <c r="R323" s="10">
        <v>72</v>
      </c>
      <c r="S323" s="10" t="s">
        <v>1528</v>
      </c>
      <c r="T323" s="10">
        <v>1000</v>
      </c>
      <c r="U323" s="10" t="s">
        <v>1529</v>
      </c>
      <c r="V323" s="10">
        <v>1000</v>
      </c>
      <c r="W323" s="10" t="s">
        <v>1530</v>
      </c>
      <c r="X323" s="10">
        <v>150</v>
      </c>
      <c r="Y323" s="10" t="s">
        <v>1531</v>
      </c>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row>
    <row r="324" spans="1:53">
      <c r="A324" s="10">
        <v>1919</v>
      </c>
      <c r="B324" s="10" t="s">
        <v>476</v>
      </c>
      <c r="C324" s="10" t="s">
        <v>1426</v>
      </c>
      <c r="D324" s="10">
        <v>700</v>
      </c>
      <c r="E324" s="10" t="s">
        <v>1708</v>
      </c>
      <c r="F324" s="10">
        <v>4700</v>
      </c>
      <c r="G324" s="10" t="s">
        <v>1709</v>
      </c>
      <c r="H324" s="10">
        <v>100</v>
      </c>
      <c r="I324" s="10" t="s">
        <v>1710</v>
      </c>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row>
    <row r="325" spans="1:53">
      <c r="A325" s="10">
        <v>1922</v>
      </c>
      <c r="B325" s="10" t="s">
        <v>94</v>
      </c>
      <c r="C325" s="10" t="s">
        <v>1426</v>
      </c>
      <c r="D325" s="10">
        <v>2000</v>
      </c>
      <c r="E325" s="10" t="s">
        <v>1494</v>
      </c>
      <c r="F325" s="10">
        <v>2050</v>
      </c>
      <c r="G325" s="10" t="s">
        <v>1495</v>
      </c>
      <c r="H325" s="10">
        <v>4500</v>
      </c>
      <c r="I325" s="10" t="s">
        <v>1059</v>
      </c>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row>
    <row r="326" spans="1:53">
      <c r="A326" s="10">
        <v>1929</v>
      </c>
      <c r="B326" s="10" t="s">
        <v>419</v>
      </c>
      <c r="C326" s="10" t="s">
        <v>844</v>
      </c>
      <c r="D326" s="10">
        <v>160</v>
      </c>
      <c r="E326" s="10" t="s">
        <v>932</v>
      </c>
      <c r="F326" s="10">
        <v>80</v>
      </c>
      <c r="G326" s="10" t="s">
        <v>933</v>
      </c>
      <c r="H326" s="10">
        <v>150</v>
      </c>
      <c r="I326" s="10" t="s">
        <v>934</v>
      </c>
      <c r="J326" s="10">
        <v>200</v>
      </c>
      <c r="K326" s="10" t="s">
        <v>935</v>
      </c>
      <c r="L326" s="10">
        <v>40</v>
      </c>
      <c r="M326" s="10" t="s">
        <v>936</v>
      </c>
      <c r="N326" s="10">
        <v>70</v>
      </c>
      <c r="O326" s="10" t="s">
        <v>937</v>
      </c>
      <c r="P326" s="10">
        <v>1300</v>
      </c>
      <c r="Q326" s="10" t="s">
        <v>938</v>
      </c>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row>
    <row r="327" spans="1:53">
      <c r="A327" s="10">
        <v>1930</v>
      </c>
      <c r="B327" s="10" t="s">
        <v>260</v>
      </c>
      <c r="C327" s="10" t="s">
        <v>844</v>
      </c>
      <c r="D327" s="10">
        <v>800</v>
      </c>
      <c r="E327" s="10" t="s">
        <v>1381</v>
      </c>
      <c r="F327" s="10">
        <v>800</v>
      </c>
      <c r="G327" s="10" t="s">
        <v>1382</v>
      </c>
      <c r="H327" s="10">
        <v>800</v>
      </c>
      <c r="I327" s="10" t="s">
        <v>1383</v>
      </c>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row>
    <row r="328" spans="1:53">
      <c r="A328" s="10">
        <v>1933</v>
      </c>
      <c r="B328" s="10" t="s">
        <v>242</v>
      </c>
      <c r="C328" s="10" t="s">
        <v>1426</v>
      </c>
      <c r="D328" s="10">
        <v>3000</v>
      </c>
      <c r="E328" s="10" t="s">
        <v>1440</v>
      </c>
      <c r="F328" s="10">
        <v>500</v>
      </c>
      <c r="G328" s="10" t="s">
        <v>1441</v>
      </c>
      <c r="H328" s="10">
        <v>1500</v>
      </c>
      <c r="I328" s="10" t="s">
        <v>1442</v>
      </c>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row>
    <row r="329" spans="1:53">
      <c r="A329" s="10">
        <v>1940</v>
      </c>
      <c r="B329" s="10" t="s">
        <v>262</v>
      </c>
      <c r="C329" s="10" t="s">
        <v>844</v>
      </c>
      <c r="D329" s="10">
        <v>125</v>
      </c>
      <c r="E329" s="10" t="s">
        <v>1378</v>
      </c>
      <c r="F329" s="10">
        <v>75</v>
      </c>
      <c r="G329" s="10" t="s">
        <v>1379</v>
      </c>
      <c r="H329" s="10">
        <v>100</v>
      </c>
      <c r="I329" s="10" t="s">
        <v>1380</v>
      </c>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row>
    <row r="330" spans="1:53">
      <c r="A330" s="10">
        <v>1952</v>
      </c>
      <c r="B330" s="10" t="s">
        <v>2915</v>
      </c>
      <c r="C330" s="10" t="s">
        <v>844</v>
      </c>
      <c r="D330" s="10">
        <v>837</v>
      </c>
      <c r="E330" s="10" t="s">
        <v>1445</v>
      </c>
      <c r="F330" s="10">
        <v>164</v>
      </c>
      <c r="G330" s="10" t="s">
        <v>3115</v>
      </c>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row>
    <row r="331" spans="1:53">
      <c r="A331" s="10">
        <v>1955</v>
      </c>
      <c r="B331" s="10" t="s">
        <v>118</v>
      </c>
      <c r="C331" s="10" t="s">
        <v>3058</v>
      </c>
      <c r="D331" s="10">
        <v>500</v>
      </c>
      <c r="E331" s="10" t="s">
        <v>1292</v>
      </c>
      <c r="F331" s="10">
        <v>1000</v>
      </c>
      <c r="G331" s="10" t="s">
        <v>1293</v>
      </c>
      <c r="H331" s="10">
        <v>1000</v>
      </c>
      <c r="I331" s="10" t="s">
        <v>1294</v>
      </c>
      <c r="J331" s="10">
        <v>500</v>
      </c>
      <c r="K331" s="10" t="s">
        <v>3116</v>
      </c>
      <c r="L331" s="10">
        <v>500</v>
      </c>
      <c r="M331" s="10" t="s">
        <v>1295</v>
      </c>
      <c r="N331" s="10">
        <v>1000</v>
      </c>
      <c r="O331" s="10" t="s">
        <v>1296</v>
      </c>
      <c r="P331" s="10">
        <v>1000</v>
      </c>
      <c r="Q331" s="10" t="s">
        <v>1297</v>
      </c>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row>
    <row r="332" spans="1:53">
      <c r="A332" s="10">
        <v>1965</v>
      </c>
      <c r="B332" s="10" t="s">
        <v>447</v>
      </c>
      <c r="C332" s="10" t="s">
        <v>1426</v>
      </c>
      <c r="D332" s="10">
        <v>300</v>
      </c>
      <c r="E332" s="10" t="s">
        <v>1729</v>
      </c>
      <c r="F332" s="10">
        <v>500</v>
      </c>
      <c r="G332" s="10" t="s">
        <v>1730</v>
      </c>
      <c r="H332" s="10">
        <v>300</v>
      </c>
      <c r="I332" s="10" t="s">
        <v>1731</v>
      </c>
      <c r="J332" s="10">
        <v>1000</v>
      </c>
      <c r="K332" s="10" t="s">
        <v>1732</v>
      </c>
      <c r="L332" s="10">
        <v>500</v>
      </c>
      <c r="M332" s="10" t="s">
        <v>1733</v>
      </c>
      <c r="N332" s="10">
        <v>60</v>
      </c>
      <c r="O332" s="10" t="s">
        <v>1734</v>
      </c>
      <c r="P332" s="10">
        <v>690</v>
      </c>
      <c r="Q332" s="10" t="s">
        <v>1735</v>
      </c>
      <c r="R332" s="10">
        <v>360</v>
      </c>
      <c r="S332" s="10" t="s">
        <v>1736</v>
      </c>
      <c r="T332" s="10">
        <v>350</v>
      </c>
      <c r="U332" s="10" t="s">
        <v>1737</v>
      </c>
      <c r="V332" s="10">
        <v>275</v>
      </c>
      <c r="W332" s="10" t="s">
        <v>1738</v>
      </c>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row>
    <row r="333" spans="1:53">
      <c r="A333" s="10">
        <v>1980</v>
      </c>
      <c r="B333" s="10" t="s">
        <v>502</v>
      </c>
      <c r="C333" s="10" t="s">
        <v>844</v>
      </c>
      <c r="D333" s="10">
        <v>2000</v>
      </c>
      <c r="E333" s="10" t="s">
        <v>1350</v>
      </c>
      <c r="F333" s="10">
        <v>1000</v>
      </c>
      <c r="G333" s="10" t="s">
        <v>1351</v>
      </c>
      <c r="H333" s="10">
        <v>500</v>
      </c>
      <c r="I333" s="10" t="s">
        <v>1352</v>
      </c>
      <c r="J333" s="10">
        <v>200</v>
      </c>
      <c r="K333" s="10" t="s">
        <v>1353</v>
      </c>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row>
    <row r="334" spans="1:53">
      <c r="A334" s="10">
        <v>1995</v>
      </c>
      <c r="B334" s="10" t="s">
        <v>400</v>
      </c>
      <c r="C334" s="10" t="s">
        <v>844</v>
      </c>
      <c r="D334" s="10">
        <v>1200</v>
      </c>
      <c r="E334" s="10" t="s">
        <v>1233</v>
      </c>
      <c r="F334" s="10">
        <v>800</v>
      </c>
      <c r="G334" s="10" t="s">
        <v>1234</v>
      </c>
      <c r="H334" s="10">
        <v>500</v>
      </c>
      <c r="I334" s="10" t="s">
        <v>1235</v>
      </c>
      <c r="J334" s="10">
        <v>500</v>
      </c>
      <c r="K334" s="10" t="s">
        <v>1236</v>
      </c>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row>
    <row r="335" spans="1:53">
      <c r="A335" s="10">
        <v>1998</v>
      </c>
      <c r="B335" s="10" t="s">
        <v>156</v>
      </c>
      <c r="C335" s="10" t="s">
        <v>1426</v>
      </c>
      <c r="D335" s="10">
        <v>500</v>
      </c>
      <c r="E335" s="10" t="s">
        <v>1059</v>
      </c>
      <c r="F335" s="10">
        <v>1500</v>
      </c>
      <c r="G335" s="10" t="s">
        <v>1060</v>
      </c>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row>
    <row r="336" spans="1:53">
      <c r="A336" s="10">
        <v>2005</v>
      </c>
      <c r="B336" s="10" t="s">
        <v>164</v>
      </c>
      <c r="C336" s="10" t="s">
        <v>1426</v>
      </c>
      <c r="D336" s="10">
        <v>1060</v>
      </c>
      <c r="E336" s="10" t="s">
        <v>1444</v>
      </c>
      <c r="F336" s="10">
        <v>640</v>
      </c>
      <c r="G336" s="10" t="s">
        <v>1445</v>
      </c>
      <c r="H336" s="10">
        <v>600</v>
      </c>
      <c r="I336" s="10" t="s">
        <v>1446</v>
      </c>
      <c r="J336" s="10">
        <v>1200</v>
      </c>
      <c r="K336" s="10" t="s">
        <v>1447</v>
      </c>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row>
    <row r="337" spans="1:53">
      <c r="A337" s="10">
        <v>2010</v>
      </c>
      <c r="B337" s="10" t="s">
        <v>296</v>
      </c>
      <c r="C337" s="10" t="s">
        <v>3080</v>
      </c>
      <c r="D337" s="10">
        <v>1000</v>
      </c>
      <c r="E337" s="10" t="s">
        <v>1923</v>
      </c>
      <c r="F337" s="10">
        <v>1200</v>
      </c>
      <c r="G337" s="10" t="s">
        <v>1924</v>
      </c>
      <c r="H337" s="10">
        <v>2000</v>
      </c>
      <c r="I337" s="10" t="s">
        <v>1925</v>
      </c>
      <c r="J337" s="10">
        <v>2000</v>
      </c>
      <c r="K337" s="10" t="s">
        <v>1926</v>
      </c>
      <c r="L337" s="10">
        <v>4000</v>
      </c>
      <c r="M337" s="10" t="s">
        <v>1927</v>
      </c>
      <c r="N337" s="10">
        <v>12800</v>
      </c>
      <c r="O337" s="10" t="s">
        <v>1928</v>
      </c>
      <c r="P337" s="10">
        <v>2000</v>
      </c>
      <c r="Q337" s="10" t="s">
        <v>1929</v>
      </c>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row>
    <row r="338" spans="1:53">
      <c r="A338" s="10">
        <v>2016</v>
      </c>
      <c r="B338" s="10" t="s">
        <v>92</v>
      </c>
      <c r="C338" s="10" t="s">
        <v>1426</v>
      </c>
      <c r="D338" s="10">
        <v>1000</v>
      </c>
      <c r="E338" s="10" t="s">
        <v>856</v>
      </c>
      <c r="F338" s="10">
        <v>1000</v>
      </c>
      <c r="G338" s="10" t="s">
        <v>1496</v>
      </c>
      <c r="H338" s="10">
        <v>3000</v>
      </c>
      <c r="I338" s="10" t="s">
        <v>1497</v>
      </c>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row>
    <row r="339" spans="1:53">
      <c r="A339" s="10">
        <v>2019</v>
      </c>
      <c r="B339" s="10" t="s">
        <v>2577</v>
      </c>
      <c r="C339" s="10" t="s">
        <v>3080</v>
      </c>
      <c r="D339" s="10">
        <v>2500</v>
      </c>
      <c r="E339" s="10" t="s">
        <v>3117</v>
      </c>
      <c r="F339" s="10">
        <v>10000</v>
      </c>
      <c r="G339" s="10" t="s">
        <v>3118</v>
      </c>
      <c r="H339" s="10">
        <v>10000</v>
      </c>
      <c r="I339" s="10" t="s">
        <v>3119</v>
      </c>
      <c r="J339" s="10">
        <v>2500</v>
      </c>
      <c r="K339" s="10" t="s">
        <v>3120</v>
      </c>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row>
    <row r="340" spans="1:53">
      <c r="A340" s="10">
        <v>2020</v>
      </c>
      <c r="B340" s="10" t="s">
        <v>2580</v>
      </c>
      <c r="C340" s="10" t="s">
        <v>3080</v>
      </c>
      <c r="D340" s="10">
        <v>2000</v>
      </c>
      <c r="E340" s="10" t="s">
        <v>3121</v>
      </c>
      <c r="F340" s="10">
        <v>1000</v>
      </c>
      <c r="G340" s="10" t="s">
        <v>3122</v>
      </c>
      <c r="H340" s="10">
        <v>9000</v>
      </c>
      <c r="I340" s="10" t="s">
        <v>3123</v>
      </c>
      <c r="J340" s="10">
        <v>2000</v>
      </c>
      <c r="K340" s="10" t="s">
        <v>3124</v>
      </c>
      <c r="L340" s="10">
        <v>1000</v>
      </c>
      <c r="M340" s="10" t="s">
        <v>3125</v>
      </c>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row>
    <row r="341" spans="1:53">
      <c r="A341" s="10">
        <v>2023</v>
      </c>
      <c r="B341" s="10" t="s">
        <v>299</v>
      </c>
      <c r="C341" s="10" t="s">
        <v>844</v>
      </c>
      <c r="D341" s="10">
        <v>6750</v>
      </c>
      <c r="E341" s="10" t="s">
        <v>1305</v>
      </c>
      <c r="F341" s="10">
        <v>1650</v>
      </c>
      <c r="G341" s="10" t="s">
        <v>1306</v>
      </c>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row>
    <row r="342" spans="1:53">
      <c r="A342" s="10">
        <v>2076</v>
      </c>
      <c r="B342" s="10" t="s">
        <v>481</v>
      </c>
      <c r="C342" s="10" t="s">
        <v>1426</v>
      </c>
      <c r="D342" s="10">
        <v>3600</v>
      </c>
      <c r="E342" s="10" t="s">
        <v>1811</v>
      </c>
      <c r="F342" s="10">
        <v>100</v>
      </c>
      <c r="G342" s="10" t="s">
        <v>1812</v>
      </c>
      <c r="H342" s="10">
        <v>670</v>
      </c>
      <c r="I342" s="10" t="s">
        <v>1813</v>
      </c>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row>
    <row r="343" spans="1:53">
      <c r="A343" s="10">
        <v>2083</v>
      </c>
      <c r="B343" s="10" t="s">
        <v>393</v>
      </c>
      <c r="C343" s="10" t="s">
        <v>844</v>
      </c>
      <c r="D343" s="10">
        <v>1400</v>
      </c>
      <c r="E343" s="10" t="s">
        <v>3126</v>
      </c>
      <c r="F343" s="10">
        <v>835</v>
      </c>
      <c r="G343" s="10" t="s">
        <v>971</v>
      </c>
      <c r="H343" s="10">
        <v>495</v>
      </c>
      <c r="I343" s="10" t="s">
        <v>972</v>
      </c>
      <c r="J343" s="10">
        <v>450</v>
      </c>
      <c r="K343" s="10" t="s">
        <v>973</v>
      </c>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row>
    <row r="344" spans="1:53">
      <c r="A344" s="10">
        <v>2084</v>
      </c>
      <c r="B344" s="10" t="s">
        <v>284</v>
      </c>
      <c r="C344" s="10" t="s">
        <v>1426</v>
      </c>
      <c r="D344" s="10">
        <v>1700</v>
      </c>
      <c r="E344" s="10" t="s">
        <v>1454</v>
      </c>
      <c r="F344" s="10">
        <v>1750</v>
      </c>
      <c r="G344" s="10" t="s">
        <v>1455</v>
      </c>
      <c r="H344" s="10">
        <v>50</v>
      </c>
      <c r="I344" s="10" t="s">
        <v>856</v>
      </c>
      <c r="J344" s="10">
        <v>2500</v>
      </c>
      <c r="K344" s="10" t="s">
        <v>1456</v>
      </c>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row>
    <row r="345" spans="1:53">
      <c r="A345" s="10">
        <v>2085</v>
      </c>
      <c r="B345" s="10" t="s">
        <v>345</v>
      </c>
      <c r="C345" s="10" t="s">
        <v>1426</v>
      </c>
      <c r="D345" s="10">
        <v>4000</v>
      </c>
      <c r="E345" s="10" t="s">
        <v>1789</v>
      </c>
      <c r="F345" s="10">
        <v>1000</v>
      </c>
      <c r="G345" s="10" t="s">
        <v>1790</v>
      </c>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row>
    <row r="346" spans="1:53">
      <c r="A346" s="10">
        <v>2089</v>
      </c>
      <c r="B346" s="10" t="s">
        <v>1254</v>
      </c>
      <c r="C346" s="10" t="s">
        <v>844</v>
      </c>
      <c r="D346" s="10">
        <v>1500</v>
      </c>
      <c r="E346" s="10" t="s">
        <v>1255</v>
      </c>
      <c r="F346" s="10">
        <v>600</v>
      </c>
      <c r="G346" s="10" t="s">
        <v>1256</v>
      </c>
      <c r="H346" s="10">
        <v>500</v>
      </c>
      <c r="I346" s="10" t="s">
        <v>1257</v>
      </c>
      <c r="J346" s="10">
        <v>400</v>
      </c>
      <c r="K346" s="10" t="s">
        <v>1258</v>
      </c>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row>
    <row r="347" spans="1:53">
      <c r="A347" s="10">
        <v>2092</v>
      </c>
      <c r="B347" s="10" t="s">
        <v>588</v>
      </c>
      <c r="C347" s="10" t="s">
        <v>844</v>
      </c>
      <c r="D347" s="10">
        <v>1400</v>
      </c>
      <c r="E347" s="10" t="s">
        <v>1178</v>
      </c>
      <c r="F347" s="10">
        <v>75.41</v>
      </c>
      <c r="G347" s="10" t="s">
        <v>1179</v>
      </c>
      <c r="H347" s="10">
        <v>60.14</v>
      </c>
      <c r="I347" s="10" t="s">
        <v>1180</v>
      </c>
      <c r="J347" s="10">
        <v>700</v>
      </c>
      <c r="K347" s="10" t="s">
        <v>1181</v>
      </c>
      <c r="L347" s="10">
        <v>156</v>
      </c>
      <c r="M347" s="10" t="s">
        <v>1182</v>
      </c>
      <c r="N347" s="10">
        <v>37</v>
      </c>
      <c r="O347" s="10" t="s">
        <v>1183</v>
      </c>
      <c r="P347" s="10">
        <v>69</v>
      </c>
      <c r="Q347" s="10" t="s">
        <v>1184</v>
      </c>
      <c r="R347" s="10">
        <v>92</v>
      </c>
      <c r="S347" s="10" t="s">
        <v>1185</v>
      </c>
      <c r="T347" s="10">
        <v>119</v>
      </c>
      <c r="U347" s="10" t="s">
        <v>1186</v>
      </c>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row>
    <row r="348" spans="1:53">
      <c r="A348" s="10">
        <v>2108</v>
      </c>
      <c r="B348" s="10" t="s">
        <v>410</v>
      </c>
      <c r="C348" s="10" t="s">
        <v>844</v>
      </c>
      <c r="D348" s="10">
        <v>5000</v>
      </c>
      <c r="E348" s="10" t="s">
        <v>913</v>
      </c>
      <c r="F348" s="10">
        <v>1000</v>
      </c>
      <c r="G348" s="10" t="s">
        <v>914</v>
      </c>
      <c r="H348" s="10">
        <v>1000</v>
      </c>
      <c r="I348" s="10" t="s">
        <v>915</v>
      </c>
      <c r="J348" s="10">
        <v>1000</v>
      </c>
      <c r="K348" s="10" t="s">
        <v>916</v>
      </c>
      <c r="L348" s="10">
        <v>1500</v>
      </c>
      <c r="M348" s="10" t="s">
        <v>917</v>
      </c>
      <c r="N348" s="10">
        <v>500</v>
      </c>
      <c r="O348" s="10" t="s">
        <v>918</v>
      </c>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row>
    <row r="349" spans="1:53">
      <c r="A349" s="10">
        <v>2117</v>
      </c>
      <c r="B349" s="10" t="s">
        <v>590</v>
      </c>
      <c r="C349" s="10" t="s">
        <v>1426</v>
      </c>
      <c r="D349" s="10">
        <v>2000</v>
      </c>
      <c r="E349" s="10" t="s">
        <v>1619</v>
      </c>
      <c r="F349" s="10">
        <v>1000</v>
      </c>
      <c r="G349" s="10" t="s">
        <v>1644</v>
      </c>
      <c r="H349" s="10">
        <v>500</v>
      </c>
      <c r="I349" s="10" t="s">
        <v>923</v>
      </c>
      <c r="J349" s="10">
        <v>1500</v>
      </c>
      <c r="K349" s="10" t="s">
        <v>1645</v>
      </c>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row>
    <row r="350" spans="1:53">
      <c r="A350" s="10">
        <v>2124</v>
      </c>
      <c r="B350" s="10" t="s">
        <v>573</v>
      </c>
      <c r="C350" s="10" t="s">
        <v>844</v>
      </c>
      <c r="D350" s="10">
        <v>300</v>
      </c>
      <c r="E350" s="10" t="s">
        <v>1202</v>
      </c>
      <c r="F350" s="10">
        <v>200</v>
      </c>
      <c r="G350" s="10" t="s">
        <v>1203</v>
      </c>
      <c r="H350" s="10">
        <v>100</v>
      </c>
      <c r="I350" s="10" t="s">
        <v>1204</v>
      </c>
      <c r="J350" s="10">
        <v>300</v>
      </c>
      <c r="K350" s="10" t="s">
        <v>1205</v>
      </c>
      <c r="L350" s="10">
        <v>200</v>
      </c>
      <c r="M350" s="10" t="s">
        <v>1206</v>
      </c>
      <c r="N350" s="10">
        <v>250</v>
      </c>
      <c r="O350" s="10" t="s">
        <v>1207</v>
      </c>
      <c r="P350" s="10">
        <v>150</v>
      </c>
      <c r="Q350" s="10" t="s">
        <v>1208</v>
      </c>
      <c r="R350" s="10">
        <v>130</v>
      </c>
      <c r="S350" s="10" t="s">
        <v>1209</v>
      </c>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row>
    <row r="351" spans="1:53">
      <c r="A351" s="10">
        <v>2131</v>
      </c>
      <c r="B351" s="10" t="s">
        <v>749</v>
      </c>
      <c r="C351" s="10" t="s">
        <v>1426</v>
      </c>
      <c r="D351" s="10">
        <v>1800</v>
      </c>
      <c r="E351" s="10" t="s">
        <v>1268</v>
      </c>
      <c r="F351" s="10">
        <v>1000</v>
      </c>
      <c r="G351" s="10" t="s">
        <v>1806</v>
      </c>
      <c r="H351" s="10">
        <v>250</v>
      </c>
      <c r="I351" s="10" t="s">
        <v>1807</v>
      </c>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row>
    <row r="352" spans="1:53">
      <c r="A352" s="10">
        <v>2136</v>
      </c>
      <c r="B352" s="10" t="s">
        <v>144</v>
      </c>
      <c r="C352" s="10" t="s">
        <v>844</v>
      </c>
      <c r="D352" s="10">
        <v>700</v>
      </c>
      <c r="E352" s="10" t="s">
        <v>1268</v>
      </c>
      <c r="F352" s="10">
        <v>100</v>
      </c>
      <c r="G352" s="10" t="s">
        <v>1329</v>
      </c>
      <c r="H352" s="10">
        <v>275</v>
      </c>
      <c r="I352" s="10" t="s">
        <v>1330</v>
      </c>
      <c r="J352" s="10">
        <v>1000</v>
      </c>
      <c r="K352" s="10" t="s">
        <v>1331</v>
      </c>
      <c r="L352" s="10">
        <v>425</v>
      </c>
      <c r="M352" s="10" t="s">
        <v>1332</v>
      </c>
      <c r="N352" s="10">
        <v>1000</v>
      </c>
      <c r="O352" s="10" t="s">
        <v>1333</v>
      </c>
      <c r="P352" s="10">
        <v>600</v>
      </c>
      <c r="Q352" s="10" t="s">
        <v>1334</v>
      </c>
      <c r="R352" s="10">
        <v>3900</v>
      </c>
      <c r="S352" s="10" t="s">
        <v>1335</v>
      </c>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row>
    <row r="353" spans="1:53">
      <c r="A353" s="10">
        <v>2142</v>
      </c>
      <c r="B353" s="10" t="s">
        <v>161</v>
      </c>
      <c r="C353" s="10" t="s">
        <v>844</v>
      </c>
      <c r="D353" s="10">
        <v>5000</v>
      </c>
      <c r="E353" s="10" t="s">
        <v>1098</v>
      </c>
      <c r="F353" s="10">
        <v>1000</v>
      </c>
      <c r="G353" s="10" t="s">
        <v>1099</v>
      </c>
      <c r="H353" s="10">
        <v>1000</v>
      </c>
      <c r="I353" s="10" t="s">
        <v>1100</v>
      </c>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row>
    <row r="354" spans="1:53">
      <c r="A354" s="10">
        <v>2156</v>
      </c>
      <c r="B354" s="10" t="s">
        <v>2583</v>
      </c>
      <c r="C354" s="10" t="s">
        <v>3080</v>
      </c>
      <c r="D354" s="10">
        <v>2000</v>
      </c>
      <c r="E354" s="10" t="s">
        <v>3127</v>
      </c>
      <c r="F354" s="10">
        <v>500</v>
      </c>
      <c r="G354" s="10" t="s">
        <v>1061</v>
      </c>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row>
    <row r="355" spans="1:53">
      <c r="A355" s="10">
        <v>2158</v>
      </c>
      <c r="B355" s="10" t="s">
        <v>406</v>
      </c>
      <c r="C355" s="10" t="s">
        <v>844</v>
      </c>
      <c r="D355" s="10">
        <v>500</v>
      </c>
      <c r="E355" s="10" t="s">
        <v>919</v>
      </c>
      <c r="F355" s="10">
        <v>500</v>
      </c>
      <c r="G355" s="10" t="s">
        <v>920</v>
      </c>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row>
    <row r="356" spans="1:53">
      <c r="A356" s="10">
        <v>2172</v>
      </c>
      <c r="B356" s="10" t="s">
        <v>377</v>
      </c>
      <c r="C356" s="10" t="s">
        <v>844</v>
      </c>
      <c r="D356" s="10">
        <v>1300</v>
      </c>
      <c r="E356" s="10" t="s">
        <v>1307</v>
      </c>
      <c r="F356" s="10">
        <v>95</v>
      </c>
      <c r="G356" s="10" t="s">
        <v>1308</v>
      </c>
      <c r="H356" s="10">
        <v>200</v>
      </c>
      <c r="I356" s="10" t="s">
        <v>1309</v>
      </c>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row>
    <row r="357" spans="1:53">
      <c r="A357" s="10">
        <v>2180</v>
      </c>
      <c r="B357" s="10" t="s">
        <v>350</v>
      </c>
      <c r="C357" s="10" t="s">
        <v>844</v>
      </c>
      <c r="D357" s="10">
        <v>535</v>
      </c>
      <c r="E357" s="10" t="s">
        <v>1237</v>
      </c>
      <c r="F357" s="10">
        <v>2000</v>
      </c>
      <c r="G357" s="10" t="s">
        <v>1238</v>
      </c>
      <c r="H357" s="10">
        <v>500</v>
      </c>
      <c r="I357" s="10" t="s">
        <v>1239</v>
      </c>
      <c r="J357" s="10">
        <v>350</v>
      </c>
      <c r="K357" s="10" t="s">
        <v>1240</v>
      </c>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row>
    <row r="358" spans="1:53">
      <c r="A358" s="10">
        <v>2183</v>
      </c>
      <c r="B358" s="10" t="s">
        <v>539</v>
      </c>
      <c r="C358" s="10" t="s">
        <v>844</v>
      </c>
      <c r="D358" s="10">
        <v>3000</v>
      </c>
      <c r="E358" s="10" t="s">
        <v>1225</v>
      </c>
      <c r="F358" s="10">
        <v>1000</v>
      </c>
      <c r="G358" s="10" t="s">
        <v>1226</v>
      </c>
      <c r="H358" s="10">
        <v>1000</v>
      </c>
      <c r="I358" s="10" t="s">
        <v>1227</v>
      </c>
      <c r="J358" s="10">
        <v>1000</v>
      </c>
      <c r="K358" s="10" t="s">
        <v>1228</v>
      </c>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row>
    <row r="359" spans="1:53">
      <c r="A359" s="10">
        <v>2206</v>
      </c>
      <c r="B359" s="10" t="s">
        <v>504</v>
      </c>
      <c r="C359" s="10" t="s">
        <v>844</v>
      </c>
      <c r="D359" s="10">
        <v>2500</v>
      </c>
      <c r="E359" s="10" t="s">
        <v>977</v>
      </c>
      <c r="F359" s="10">
        <v>3000</v>
      </c>
      <c r="G359" s="10" t="s">
        <v>978</v>
      </c>
      <c r="H359" s="10">
        <v>3000</v>
      </c>
      <c r="I359" s="10" t="s">
        <v>979</v>
      </c>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row>
    <row r="360" spans="1:53">
      <c r="A360" s="10">
        <v>2210</v>
      </c>
      <c r="B360" s="10" t="s">
        <v>380</v>
      </c>
      <c r="C360" s="10" t="s">
        <v>844</v>
      </c>
      <c r="D360" s="10">
        <v>700</v>
      </c>
      <c r="E360" s="10" t="s">
        <v>1107</v>
      </c>
      <c r="F360" s="10">
        <v>300</v>
      </c>
      <c r="G360" s="10" t="s">
        <v>1108</v>
      </c>
      <c r="H360" s="10">
        <v>325</v>
      </c>
      <c r="I360" s="10" t="s">
        <v>1109</v>
      </c>
      <c r="J360" s="10">
        <v>400</v>
      </c>
      <c r="K360" s="10" t="s">
        <v>1110</v>
      </c>
      <c r="L360" s="10">
        <v>550</v>
      </c>
      <c r="M360" s="10" t="s">
        <v>1111</v>
      </c>
      <c r="N360" s="10">
        <v>375</v>
      </c>
      <c r="O360" s="10" t="s">
        <v>1112</v>
      </c>
      <c r="P360" s="10">
        <v>4850</v>
      </c>
      <c r="Q360" s="10" t="s">
        <v>1113</v>
      </c>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row>
    <row r="361" spans="1:53">
      <c r="A361" s="10">
        <v>2227</v>
      </c>
      <c r="B361" s="10" t="s">
        <v>314</v>
      </c>
      <c r="C361" s="10" t="s">
        <v>3080</v>
      </c>
      <c r="D361" s="10">
        <v>2000</v>
      </c>
      <c r="E361" s="10" t="s">
        <v>1856</v>
      </c>
      <c r="F361" s="10">
        <v>750</v>
      </c>
      <c r="G361" s="10" t="s">
        <v>1857</v>
      </c>
      <c r="H361" s="10">
        <v>1000</v>
      </c>
      <c r="I361" s="10" t="s">
        <v>1858</v>
      </c>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row>
    <row r="362" spans="1:53">
      <c r="A362" s="10">
        <v>2233</v>
      </c>
      <c r="B362" s="10" t="s">
        <v>371</v>
      </c>
      <c r="C362" s="10" t="s">
        <v>844</v>
      </c>
      <c r="D362" s="10">
        <v>4000</v>
      </c>
      <c r="E362" s="10" t="s">
        <v>970</v>
      </c>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row>
    <row r="363" spans="1:53">
      <c r="A363" s="10">
        <v>2236</v>
      </c>
      <c r="B363" s="10" t="s">
        <v>41</v>
      </c>
      <c r="C363" s="10" t="s">
        <v>844</v>
      </c>
      <c r="D363" s="10">
        <v>9500</v>
      </c>
      <c r="E363" s="10" t="s">
        <v>1310</v>
      </c>
      <c r="F363" s="10">
        <v>1500</v>
      </c>
      <c r="G363" s="10" t="s">
        <v>1311</v>
      </c>
      <c r="H363" s="10">
        <v>1000</v>
      </c>
      <c r="I363" s="10" t="s">
        <v>1312</v>
      </c>
      <c r="J363" s="10">
        <v>1500</v>
      </c>
      <c r="K363" s="10" t="s">
        <v>1313</v>
      </c>
      <c r="L363" s="10">
        <v>1500</v>
      </c>
      <c r="M363" s="10" t="s">
        <v>1314</v>
      </c>
      <c r="N363" s="10">
        <v>1000</v>
      </c>
      <c r="O363" s="10" t="s">
        <v>1315</v>
      </c>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row>
    <row r="364" spans="1:53">
      <c r="A364" s="10">
        <v>2247</v>
      </c>
      <c r="B364" s="10" t="s">
        <v>2585</v>
      </c>
      <c r="C364" s="10" t="s">
        <v>1426</v>
      </c>
      <c r="D364" s="10">
        <v>1200</v>
      </c>
      <c r="E364" s="10" t="s">
        <v>3128</v>
      </c>
      <c r="F364" s="10">
        <v>6000</v>
      </c>
      <c r="G364" s="10" t="s">
        <v>3129</v>
      </c>
      <c r="H364" s="10">
        <v>7000</v>
      </c>
      <c r="I364" s="10" t="s">
        <v>3130</v>
      </c>
      <c r="J364" s="10">
        <v>1750</v>
      </c>
      <c r="K364" s="10" t="s">
        <v>3131</v>
      </c>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row>
    <row r="365" spans="1:53">
      <c r="A365" s="10">
        <v>2254</v>
      </c>
      <c r="B365" s="10" t="s">
        <v>167</v>
      </c>
      <c r="C365" s="10" t="s">
        <v>1426</v>
      </c>
      <c r="D365" s="10">
        <v>1000</v>
      </c>
      <c r="E365" s="10" t="s">
        <v>1861</v>
      </c>
      <c r="F365" s="10">
        <v>500</v>
      </c>
      <c r="G365" s="10" t="s">
        <v>1862</v>
      </c>
      <c r="H365" s="10">
        <v>2400</v>
      </c>
      <c r="I365" s="10" t="s">
        <v>1863</v>
      </c>
      <c r="J365" s="10">
        <v>4000</v>
      </c>
      <c r="K365" s="10" t="s">
        <v>1864</v>
      </c>
      <c r="L365" s="10">
        <v>600</v>
      </c>
      <c r="M365" s="10" t="s">
        <v>1865</v>
      </c>
      <c r="N365" s="10">
        <v>500</v>
      </c>
      <c r="O365" s="10" t="s">
        <v>1866</v>
      </c>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row>
    <row r="366" spans="1:53">
      <c r="A366" s="10">
        <v>2259</v>
      </c>
      <c r="B366" s="10" t="s">
        <v>561</v>
      </c>
      <c r="C366" s="10" t="s">
        <v>1426</v>
      </c>
      <c r="D366" s="10">
        <v>300</v>
      </c>
      <c r="E366" s="10" t="s">
        <v>1657</v>
      </c>
      <c r="F366" s="10">
        <v>300</v>
      </c>
      <c r="G366" s="10" t="s">
        <v>1658</v>
      </c>
      <c r="H366" s="10">
        <v>300</v>
      </c>
      <c r="I366" s="10" t="s">
        <v>1659</v>
      </c>
      <c r="J366" s="10">
        <v>100</v>
      </c>
      <c r="K366" s="10" t="s">
        <v>1660</v>
      </c>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row>
    <row r="367" spans="1:53">
      <c r="A367" s="10">
        <v>2271</v>
      </c>
      <c r="B367" s="10" t="s">
        <v>374</v>
      </c>
      <c r="C367" s="10" t="s">
        <v>844</v>
      </c>
      <c r="D367" s="10">
        <v>2000</v>
      </c>
      <c r="E367" s="10" t="s">
        <v>1424</v>
      </c>
      <c r="F367" s="10">
        <v>500</v>
      </c>
      <c r="G367" s="10" t="s">
        <v>1425</v>
      </c>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row>
    <row r="368" spans="1:53">
      <c r="A368" s="10">
        <v>2272</v>
      </c>
      <c r="B368" s="10" t="s">
        <v>184</v>
      </c>
      <c r="C368" s="10" t="s">
        <v>844</v>
      </c>
      <c r="D368" s="10">
        <v>1500</v>
      </c>
      <c r="E368" s="10" t="s">
        <v>1321</v>
      </c>
      <c r="F368" s="10">
        <v>1000</v>
      </c>
      <c r="G368" s="10" t="s">
        <v>1322</v>
      </c>
      <c r="H368" s="10">
        <v>500</v>
      </c>
      <c r="I368" s="10" t="s">
        <v>1323</v>
      </c>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row>
    <row r="369" spans="1:53">
      <c r="A369" s="10">
        <v>2282</v>
      </c>
      <c r="B369" s="10" t="s">
        <v>464</v>
      </c>
      <c r="C369" s="10" t="s">
        <v>1426</v>
      </c>
      <c r="D369" s="10">
        <v>2300</v>
      </c>
      <c r="E369" s="10" t="s">
        <v>1062</v>
      </c>
      <c r="F369" s="10">
        <v>200</v>
      </c>
      <c r="G369" s="10" t="s">
        <v>1063</v>
      </c>
      <c r="H369" s="10">
        <v>600</v>
      </c>
      <c r="I369" s="10" t="s">
        <v>1064</v>
      </c>
      <c r="J369" s="10">
        <v>900</v>
      </c>
      <c r="K369" s="10" t="s">
        <v>1065</v>
      </c>
      <c r="L369" s="10">
        <v>2000</v>
      </c>
      <c r="M369" s="10" t="s">
        <v>1066</v>
      </c>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row>
    <row r="370" spans="1:53">
      <c r="A370" s="10">
        <v>2289</v>
      </c>
      <c r="B370" s="10" t="s">
        <v>133</v>
      </c>
      <c r="C370" s="10" t="s">
        <v>844</v>
      </c>
      <c r="D370" s="10">
        <v>1200</v>
      </c>
      <c r="E370" s="10" t="s">
        <v>1114</v>
      </c>
      <c r="F370" s="10">
        <v>2500</v>
      </c>
      <c r="G370" s="10" t="s">
        <v>1115</v>
      </c>
      <c r="H370" s="10">
        <v>400</v>
      </c>
      <c r="I370" s="10" t="s">
        <v>1116</v>
      </c>
      <c r="J370" s="10">
        <v>400</v>
      </c>
      <c r="K370" s="10" t="s">
        <v>1117</v>
      </c>
      <c r="L370" s="10">
        <v>1500</v>
      </c>
      <c r="M370" s="10" t="s">
        <v>1118</v>
      </c>
      <c r="N370" s="10">
        <v>1000</v>
      </c>
      <c r="O370" s="10" t="s">
        <v>1119</v>
      </c>
      <c r="P370" s="10">
        <v>60</v>
      </c>
      <c r="Q370" s="10" t="s">
        <v>1120</v>
      </c>
      <c r="R370" s="10">
        <v>1000</v>
      </c>
      <c r="S370" s="10" t="s">
        <v>1121</v>
      </c>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row>
    <row r="371" spans="1:53">
      <c r="A371" s="10">
        <v>2296</v>
      </c>
      <c r="B371" s="10" t="s">
        <v>319</v>
      </c>
      <c r="C371" s="10" t="s">
        <v>844</v>
      </c>
      <c r="D371" s="10">
        <v>3500</v>
      </c>
      <c r="E371" s="10" t="s">
        <v>969</v>
      </c>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row>
    <row r="372" spans="1:53">
      <c r="A372" s="10">
        <v>2300</v>
      </c>
      <c r="B372" s="10" t="s">
        <v>2919</v>
      </c>
      <c r="C372" s="10" t="s">
        <v>844</v>
      </c>
      <c r="D372" s="10">
        <v>2000</v>
      </c>
      <c r="E372" s="10" t="s">
        <v>3132</v>
      </c>
      <c r="F372" s="10">
        <v>300</v>
      </c>
      <c r="G372" s="10" t="s">
        <v>3133</v>
      </c>
      <c r="H372" s="10">
        <v>500</v>
      </c>
      <c r="I372" s="10" t="s">
        <v>3134</v>
      </c>
      <c r="J372" s="10">
        <v>200</v>
      </c>
      <c r="K372" s="10" t="s">
        <v>3135</v>
      </c>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row>
    <row r="373" spans="1:53">
      <c r="A373" s="10">
        <v>2306</v>
      </c>
      <c r="B373" s="10" t="s">
        <v>207</v>
      </c>
      <c r="C373" s="10" t="s">
        <v>844</v>
      </c>
      <c r="D373" s="10">
        <v>1000</v>
      </c>
      <c r="E373" s="10" t="s">
        <v>1126</v>
      </c>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row>
    <row r="374" spans="1:53">
      <c r="A374" s="10">
        <v>2327</v>
      </c>
      <c r="B374" s="10" t="s">
        <v>139</v>
      </c>
      <c r="C374" s="10" t="s">
        <v>1426</v>
      </c>
      <c r="D374" s="10">
        <v>1050</v>
      </c>
      <c r="E374" s="10" t="s">
        <v>1799</v>
      </c>
      <c r="F374" s="10">
        <v>320</v>
      </c>
      <c r="G374" s="10" t="s">
        <v>1800</v>
      </c>
      <c r="H374" s="10">
        <v>1180</v>
      </c>
      <c r="I374" s="10" t="s">
        <v>1801</v>
      </c>
      <c r="J374" s="10">
        <v>550</v>
      </c>
      <c r="K374" s="10" t="s">
        <v>1802</v>
      </c>
      <c r="L374" s="10">
        <v>240</v>
      </c>
      <c r="M374" s="10" t="s">
        <v>1253</v>
      </c>
      <c r="N374" s="10">
        <v>960</v>
      </c>
      <c r="O374" s="10" t="s">
        <v>1803</v>
      </c>
      <c r="P374" s="10">
        <v>960</v>
      </c>
      <c r="Q374" s="10" t="s">
        <v>1804</v>
      </c>
      <c r="R374" s="10">
        <v>420</v>
      </c>
      <c r="S374" s="10" t="s">
        <v>1805</v>
      </c>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row>
    <row r="375" spans="1:53">
      <c r="A375" s="10">
        <v>2332</v>
      </c>
      <c r="B375" s="10" t="s">
        <v>2922</v>
      </c>
      <c r="C375" s="10" t="s">
        <v>844</v>
      </c>
      <c r="D375" s="10">
        <v>900</v>
      </c>
      <c r="E375" s="10" t="s">
        <v>1104</v>
      </c>
      <c r="F375" s="10">
        <v>750</v>
      </c>
      <c r="G375" s="10" t="s">
        <v>3136</v>
      </c>
      <c r="H375" s="10">
        <v>1000</v>
      </c>
      <c r="I375" s="10" t="s">
        <v>3137</v>
      </c>
      <c r="J375" s="10">
        <v>500</v>
      </c>
      <c r="K375" s="10" t="s">
        <v>3138</v>
      </c>
      <c r="L375" s="10">
        <v>300</v>
      </c>
      <c r="M375" s="10" t="s">
        <v>3139</v>
      </c>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row>
    <row r="376" spans="1:53">
      <c r="A376" s="10">
        <v>2339</v>
      </c>
      <c r="B376" s="10" t="s">
        <v>440</v>
      </c>
      <c r="C376" s="10" t="s">
        <v>1426</v>
      </c>
      <c r="D376" s="10">
        <v>3150</v>
      </c>
      <c r="E376" s="10" t="s">
        <v>1448</v>
      </c>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row>
    <row r="377" spans="1:53">
      <c r="A377" s="10">
        <v>2406</v>
      </c>
      <c r="B377" s="10" t="s">
        <v>34</v>
      </c>
      <c r="C377" s="10" t="s">
        <v>1426</v>
      </c>
      <c r="D377" s="10">
        <v>1200</v>
      </c>
      <c r="E377" s="10" t="s">
        <v>1793</v>
      </c>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row>
    <row r="378" spans="1:53">
      <c r="A378" s="10">
        <v>2411</v>
      </c>
      <c r="B378" s="10" t="s">
        <v>2925</v>
      </c>
      <c r="C378" s="10" t="s">
        <v>844</v>
      </c>
      <c r="D378" s="10">
        <v>4000</v>
      </c>
      <c r="E378" s="10" t="s">
        <v>3140</v>
      </c>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row>
    <row r="379" spans="1:53">
      <c r="A379" s="10">
        <v>2416</v>
      </c>
      <c r="B379" s="10" t="s">
        <v>2588</v>
      </c>
      <c r="C379" s="10" t="s">
        <v>1426</v>
      </c>
      <c r="D379" s="10">
        <v>900</v>
      </c>
      <c r="E379" s="10" t="s">
        <v>1445</v>
      </c>
      <c r="F379" s="10">
        <v>3600</v>
      </c>
      <c r="G379" s="10" t="s">
        <v>3141</v>
      </c>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row>
    <row r="380" spans="1:53">
      <c r="A380" s="10">
        <v>2423</v>
      </c>
      <c r="B380" s="10" t="s">
        <v>3142</v>
      </c>
      <c r="C380" s="10" t="s">
        <v>844</v>
      </c>
      <c r="D380" s="10">
        <v>9750</v>
      </c>
      <c r="E380" s="10" t="s">
        <v>3143</v>
      </c>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row>
    <row r="381" spans="1:53">
      <c r="A381" s="10">
        <v>2424</v>
      </c>
      <c r="B381" s="10" t="s">
        <v>852</v>
      </c>
      <c r="C381" s="10" t="s">
        <v>844</v>
      </c>
      <c r="D381" s="10">
        <v>300</v>
      </c>
      <c r="E381" s="10" t="s">
        <v>853</v>
      </c>
      <c r="F381" s="10">
        <v>300</v>
      </c>
      <c r="G381" s="10" t="s">
        <v>972</v>
      </c>
      <c r="H381" s="10">
        <v>400</v>
      </c>
      <c r="I381" s="10" t="s">
        <v>854</v>
      </c>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row>
    <row r="382" spans="1:53">
      <c r="A382" s="10">
        <v>2444</v>
      </c>
      <c r="B382" s="10" t="s">
        <v>368</v>
      </c>
      <c r="C382" s="10" t="s">
        <v>1426</v>
      </c>
      <c r="D382" s="10">
        <v>1120</v>
      </c>
      <c r="E382" s="10" t="s">
        <v>1038</v>
      </c>
      <c r="F382" s="10">
        <v>5230</v>
      </c>
      <c r="G382" s="10" t="s">
        <v>1039</v>
      </c>
      <c r="H382" s="10">
        <v>650</v>
      </c>
      <c r="I382" s="10" t="s">
        <v>1040</v>
      </c>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row>
    <row r="383" spans="1:53">
      <c r="A383" s="10">
        <v>2449</v>
      </c>
      <c r="B383" s="10" t="s">
        <v>2930</v>
      </c>
      <c r="C383" s="10" t="s">
        <v>844</v>
      </c>
      <c r="D383" s="10">
        <v>500</v>
      </c>
      <c r="E383" s="10" t="s">
        <v>3144</v>
      </c>
      <c r="F383" s="10">
        <v>1500</v>
      </c>
      <c r="G383" s="10" t="s">
        <v>3145</v>
      </c>
      <c r="H383" s="10">
        <v>200</v>
      </c>
      <c r="I383" s="10" t="s">
        <v>3146</v>
      </c>
      <c r="J383" s="10">
        <v>200</v>
      </c>
      <c r="K383" s="10" t="s">
        <v>3147</v>
      </c>
      <c r="L383" s="10">
        <v>100</v>
      </c>
      <c r="M383" s="10" t="s">
        <v>3148</v>
      </c>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row>
    <row r="384" spans="1:53">
      <c r="A384" s="10">
        <v>2451</v>
      </c>
      <c r="B384" s="10" t="s">
        <v>216</v>
      </c>
      <c r="C384" s="10" t="s">
        <v>844</v>
      </c>
      <c r="D384" s="10">
        <v>1000</v>
      </c>
      <c r="E384" s="10" t="s">
        <v>1054</v>
      </c>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row>
    <row r="385" spans="1:53">
      <c r="A385" s="10">
        <v>2455</v>
      </c>
      <c r="B385" s="10" t="s">
        <v>136</v>
      </c>
      <c r="C385" s="10" t="s">
        <v>1426</v>
      </c>
      <c r="D385" s="10">
        <v>2500</v>
      </c>
      <c r="E385" s="10" t="s">
        <v>1452</v>
      </c>
      <c r="F385" s="10">
        <v>5000</v>
      </c>
      <c r="G385" s="10" t="s">
        <v>1453</v>
      </c>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row>
    <row r="386" spans="1:53">
      <c r="A386" s="10">
        <v>2466</v>
      </c>
      <c r="B386" s="10" t="s">
        <v>289</v>
      </c>
      <c r="C386" s="10" t="s">
        <v>1426</v>
      </c>
      <c r="D386" s="10">
        <v>1600</v>
      </c>
      <c r="E386" s="10" t="s">
        <v>1432</v>
      </c>
      <c r="F386" s="10">
        <v>150</v>
      </c>
      <c r="G386" s="10" t="s">
        <v>1433</v>
      </c>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row>
    <row r="387" spans="1:53">
      <c r="A387" s="10">
        <v>2472</v>
      </c>
      <c r="B387" s="10" t="s">
        <v>563</v>
      </c>
      <c r="C387" s="10" t="s">
        <v>1426</v>
      </c>
      <c r="D387" s="10">
        <v>4800</v>
      </c>
      <c r="E387" s="10" t="s">
        <v>1084</v>
      </c>
      <c r="F387" s="10">
        <v>1200</v>
      </c>
      <c r="G387" s="10" t="s">
        <v>1085</v>
      </c>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row>
    <row r="388" spans="1:53">
      <c r="A388" s="10">
        <v>2476</v>
      </c>
      <c r="B388" s="10" t="s">
        <v>2592</v>
      </c>
      <c r="C388" s="10" t="s">
        <v>1426</v>
      </c>
      <c r="D388" s="10">
        <v>1706</v>
      </c>
      <c r="E388" s="10" t="s">
        <v>3149</v>
      </c>
      <c r="F388" s="10">
        <v>1279</v>
      </c>
      <c r="G388" s="10" t="s">
        <v>856</v>
      </c>
      <c r="H388" s="10">
        <v>426</v>
      </c>
      <c r="I388" s="10" t="s">
        <v>3150</v>
      </c>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row>
    <row r="389" spans="1:53">
      <c r="A389" s="10">
        <v>2479</v>
      </c>
      <c r="B389" s="10" t="s">
        <v>347</v>
      </c>
      <c r="C389" s="10" t="s">
        <v>844</v>
      </c>
      <c r="D389" s="10">
        <v>850</v>
      </c>
      <c r="E389" s="10" t="s">
        <v>1122</v>
      </c>
      <c r="F389" s="10">
        <v>150</v>
      </c>
      <c r="G389" s="10" t="s">
        <v>1123</v>
      </c>
      <c r="H389" s="10">
        <v>400</v>
      </c>
      <c r="I389" s="10" t="s">
        <v>1124</v>
      </c>
      <c r="J389" s="10">
        <v>100</v>
      </c>
      <c r="K389" s="10" t="s">
        <v>1125</v>
      </c>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row>
    <row r="390" spans="1:53">
      <c r="A390" s="10">
        <v>2496</v>
      </c>
      <c r="B390" s="10" t="s">
        <v>426</v>
      </c>
      <c r="C390" s="10" t="s">
        <v>844</v>
      </c>
      <c r="D390" s="10">
        <v>1600</v>
      </c>
      <c r="E390" s="10" t="s">
        <v>1041</v>
      </c>
      <c r="F390" s="10">
        <v>1400</v>
      </c>
      <c r="G390" s="10" t="s">
        <v>1042</v>
      </c>
      <c r="H390" s="10">
        <v>260</v>
      </c>
      <c r="I390" s="10" t="s">
        <v>1043</v>
      </c>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row>
    <row r="391" spans="1:53">
      <c r="A391" s="10">
        <v>2499</v>
      </c>
      <c r="B391" s="10" t="s">
        <v>553</v>
      </c>
      <c r="C391" s="10" t="s">
        <v>844</v>
      </c>
      <c r="D391" s="10">
        <v>300</v>
      </c>
      <c r="E391" s="10" t="s">
        <v>3151</v>
      </c>
      <c r="F391" s="10">
        <v>140</v>
      </c>
      <c r="G391" s="10" t="s">
        <v>1086</v>
      </c>
      <c r="H391" s="10">
        <v>60</v>
      </c>
      <c r="I391" s="10" t="s">
        <v>1087</v>
      </c>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row>
    <row r="392" spans="1:53">
      <c r="A392" s="10">
        <v>2502</v>
      </c>
      <c r="B392" s="10" t="s">
        <v>355</v>
      </c>
      <c r="C392" s="10" t="s">
        <v>1426</v>
      </c>
      <c r="D392" s="10">
        <v>2250</v>
      </c>
      <c r="E392" s="10" t="s">
        <v>1449</v>
      </c>
      <c r="F392" s="10">
        <v>1030</v>
      </c>
      <c r="G392" s="10" t="s">
        <v>1450</v>
      </c>
      <c r="H392" s="10">
        <v>320</v>
      </c>
      <c r="I392" s="10" t="s">
        <v>1451</v>
      </c>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row>
    <row r="393" spans="1:53">
      <c r="A393" s="10">
        <v>2504</v>
      </c>
      <c r="B393" s="10" t="s">
        <v>2595</v>
      </c>
      <c r="C393" s="10" t="s">
        <v>1426</v>
      </c>
      <c r="D393" s="10">
        <v>1600</v>
      </c>
      <c r="E393" s="10" t="s">
        <v>3152</v>
      </c>
      <c r="F393" s="10">
        <v>1000</v>
      </c>
      <c r="G393" s="10" t="s">
        <v>3153</v>
      </c>
      <c r="H393" s="10">
        <v>900</v>
      </c>
      <c r="I393" s="10" t="s">
        <v>3154</v>
      </c>
      <c r="J393" s="10">
        <v>300</v>
      </c>
      <c r="K393" s="10" t="s">
        <v>3155</v>
      </c>
      <c r="L393" s="10">
        <v>20</v>
      </c>
      <c r="M393" s="10" t="s">
        <v>3156</v>
      </c>
      <c r="N393" s="10">
        <v>680</v>
      </c>
      <c r="O393" s="10" t="s">
        <v>3157</v>
      </c>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row>
    <row r="394" spans="1:53">
      <c r="A394" s="10">
        <v>2507</v>
      </c>
      <c r="B394" s="10" t="s">
        <v>2932</v>
      </c>
      <c r="C394" s="10" t="s">
        <v>844</v>
      </c>
      <c r="D394" s="10">
        <v>1116</v>
      </c>
      <c r="E394" s="10" t="s">
        <v>3158</v>
      </c>
      <c r="F394" s="10">
        <v>1500</v>
      </c>
      <c r="G394" s="10" t="s">
        <v>3159</v>
      </c>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row>
    <row r="395" spans="1:53">
      <c r="A395" s="10">
        <v>2510</v>
      </c>
      <c r="B395" s="10" t="s">
        <v>252</v>
      </c>
      <c r="C395" s="10" t="s">
        <v>1426</v>
      </c>
      <c r="D395" s="10">
        <v>110</v>
      </c>
      <c r="E395" s="10" t="s">
        <v>1427</v>
      </c>
      <c r="F395" s="10">
        <v>110</v>
      </c>
      <c r="G395" s="10" t="s">
        <v>1428</v>
      </c>
      <c r="H395" s="10">
        <v>770</v>
      </c>
      <c r="I395" s="10" t="s">
        <v>1429</v>
      </c>
      <c r="J395" s="10">
        <v>2200</v>
      </c>
      <c r="K395" s="10" t="s">
        <v>1430</v>
      </c>
      <c r="L395" s="10">
        <v>2860</v>
      </c>
      <c r="M395" s="10" t="s">
        <v>1431</v>
      </c>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row>
    <row r="396" spans="1:53">
      <c r="A396" s="10">
        <v>2517</v>
      </c>
      <c r="B396" s="10" t="s">
        <v>388</v>
      </c>
      <c r="C396" s="10" t="s">
        <v>1426</v>
      </c>
      <c r="D396" s="10">
        <v>2500</v>
      </c>
      <c r="E396" s="10" t="s">
        <v>1093</v>
      </c>
      <c r="F396" s="10">
        <v>500</v>
      </c>
      <c r="G396" s="10" t="s">
        <v>927</v>
      </c>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row>
    <row r="397" spans="1:53">
      <c r="A397" s="10">
        <v>2527</v>
      </c>
      <c r="B397" s="10" t="s">
        <v>247</v>
      </c>
      <c r="C397" s="10" t="s">
        <v>1426</v>
      </c>
      <c r="D397" s="10">
        <v>300</v>
      </c>
      <c r="E397" s="10" t="s">
        <v>1434</v>
      </c>
      <c r="F397" s="10">
        <v>200</v>
      </c>
      <c r="G397" s="10" t="s">
        <v>1435</v>
      </c>
      <c r="H397" s="10">
        <v>300</v>
      </c>
      <c r="I397" s="10" t="s">
        <v>1436</v>
      </c>
      <c r="J397" s="10">
        <v>3000</v>
      </c>
      <c r="K397" s="10" t="s">
        <v>1437</v>
      </c>
      <c r="L397" s="10">
        <v>800</v>
      </c>
      <c r="M397" s="10" t="s">
        <v>1438</v>
      </c>
      <c r="N397" s="10">
        <v>700</v>
      </c>
      <c r="O397" s="10" t="s">
        <v>1439</v>
      </c>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row>
    <row r="398" spans="1:53">
      <c r="A398" s="10">
        <v>2528</v>
      </c>
      <c r="B398" s="10" t="s">
        <v>3160</v>
      </c>
      <c r="C398" s="10" t="s">
        <v>844</v>
      </c>
      <c r="D398" s="10">
        <v>750</v>
      </c>
      <c r="E398" s="10" t="s">
        <v>3161</v>
      </c>
      <c r="F398" s="10">
        <v>800</v>
      </c>
      <c r="G398" s="10" t="s">
        <v>3162</v>
      </c>
      <c r="H398" s="10">
        <v>276</v>
      </c>
      <c r="I398" s="10" t="s">
        <v>3163</v>
      </c>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row>
    <row r="399" spans="1:53">
      <c r="A399" s="10">
        <v>2530</v>
      </c>
      <c r="B399" s="10" t="s">
        <v>385</v>
      </c>
      <c r="C399" s="10" t="s">
        <v>1426</v>
      </c>
      <c r="D399" s="10">
        <v>840</v>
      </c>
      <c r="E399" s="10" t="s">
        <v>1076</v>
      </c>
      <c r="F399" s="10">
        <v>60</v>
      </c>
      <c r="G399" s="10" t="s">
        <v>1077</v>
      </c>
      <c r="H399" s="10">
        <v>500</v>
      </c>
      <c r="I399" s="10" t="s">
        <v>1078</v>
      </c>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row>
    <row r="400" spans="1:53">
      <c r="A400" s="10">
        <v>2541</v>
      </c>
      <c r="B400" s="10" t="s">
        <v>177</v>
      </c>
      <c r="C400" s="10" t="s">
        <v>844</v>
      </c>
      <c r="D400" s="10">
        <v>460</v>
      </c>
      <c r="E400" s="10" t="s">
        <v>1055</v>
      </c>
      <c r="F400" s="10">
        <v>250</v>
      </c>
      <c r="G400" s="10" t="s">
        <v>1056</v>
      </c>
      <c r="H400" s="10">
        <v>240</v>
      </c>
      <c r="I400" s="10" t="s">
        <v>1057</v>
      </c>
      <c r="J400" s="10">
        <v>350</v>
      </c>
      <c r="K400" s="10" t="s">
        <v>1058</v>
      </c>
      <c r="L400" s="10">
        <v>1000</v>
      </c>
      <c r="M400" s="10" t="s">
        <v>958</v>
      </c>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row>
    <row r="401" spans="1:53">
      <c r="A401" s="10">
        <v>2546</v>
      </c>
      <c r="B401" s="10" t="s">
        <v>2938</v>
      </c>
      <c r="C401" s="10" t="s">
        <v>844</v>
      </c>
      <c r="D401" s="10">
        <v>1000</v>
      </c>
      <c r="E401" s="10" t="s">
        <v>1058</v>
      </c>
      <c r="F401" s="10">
        <v>3000</v>
      </c>
      <c r="G401" s="10" t="s">
        <v>1405</v>
      </c>
      <c r="H401" s="10">
        <v>310</v>
      </c>
      <c r="I401" s="10" t="s">
        <v>3164</v>
      </c>
      <c r="J401" s="10">
        <v>200</v>
      </c>
      <c r="K401" s="10" t="s">
        <v>3165</v>
      </c>
      <c r="L401" s="10">
        <v>450</v>
      </c>
      <c r="M401" s="10" t="s">
        <v>3166</v>
      </c>
      <c r="N401" s="10">
        <v>70</v>
      </c>
      <c r="O401" s="10" t="s">
        <v>3167</v>
      </c>
      <c r="P401" s="10">
        <v>1000</v>
      </c>
      <c r="Q401" s="10" t="s">
        <v>3168</v>
      </c>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row>
    <row r="402" spans="1:53">
      <c r="A402" s="10">
        <v>2550</v>
      </c>
      <c r="B402" s="10" t="s">
        <v>336</v>
      </c>
      <c r="C402" s="10" t="s">
        <v>1426</v>
      </c>
      <c r="D402" s="10">
        <v>500</v>
      </c>
      <c r="E402" s="10" t="s">
        <v>1443</v>
      </c>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row>
    <row r="403" spans="1:53">
      <c r="A403" s="10">
        <v>2570</v>
      </c>
      <c r="B403" s="10" t="s">
        <v>305</v>
      </c>
      <c r="C403" s="10" t="s">
        <v>1426</v>
      </c>
      <c r="D403" s="10">
        <v>1500</v>
      </c>
      <c r="E403" s="10" t="s">
        <v>923</v>
      </c>
      <c r="F403" s="10">
        <v>1500</v>
      </c>
      <c r="G403" s="10" t="s">
        <v>1044</v>
      </c>
      <c r="H403" s="10">
        <v>2000</v>
      </c>
      <c r="I403" s="10" t="s">
        <v>1045</v>
      </c>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row>
    <row r="404" spans="1:53">
      <c r="A404" s="10">
        <v>2584</v>
      </c>
      <c r="B404" s="10" t="s">
        <v>2598</v>
      </c>
      <c r="C404" s="10" t="s">
        <v>1426</v>
      </c>
      <c r="D404" s="10">
        <v>339</v>
      </c>
      <c r="E404" s="10" t="s">
        <v>3169</v>
      </c>
      <c r="F404" s="10">
        <v>4081</v>
      </c>
      <c r="G404" s="10" t="s">
        <v>3170</v>
      </c>
      <c r="H404" s="10">
        <v>2700</v>
      </c>
      <c r="I404" s="10" t="s">
        <v>3171</v>
      </c>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row>
    <row r="405" spans="1:53">
      <c r="A405" s="10">
        <v>2591</v>
      </c>
      <c r="B405" s="10" t="s">
        <v>293</v>
      </c>
      <c r="C405" s="10" t="s">
        <v>844</v>
      </c>
      <c r="D405" s="10">
        <v>500</v>
      </c>
      <c r="E405" s="10" t="s">
        <v>1079</v>
      </c>
      <c r="F405" s="10">
        <v>500</v>
      </c>
      <c r="G405" s="10" t="s">
        <v>1080</v>
      </c>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row>
    <row r="406" spans="1:53">
      <c r="A406" s="10">
        <v>2619</v>
      </c>
      <c r="B406" s="10" t="s">
        <v>360</v>
      </c>
      <c r="C406" s="10" t="s">
        <v>844</v>
      </c>
      <c r="D406" s="10">
        <v>100</v>
      </c>
      <c r="E406" s="10" t="s">
        <v>1034</v>
      </c>
      <c r="F406" s="10">
        <v>100</v>
      </c>
      <c r="G406" s="10" t="s">
        <v>1035</v>
      </c>
      <c r="H406" s="10">
        <v>10000</v>
      </c>
      <c r="I406" s="10" t="s">
        <v>1036</v>
      </c>
      <c r="J406" s="10">
        <v>4800</v>
      </c>
      <c r="K406" s="10" t="s">
        <v>1037</v>
      </c>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row>
    <row r="407" spans="1:53">
      <c r="A407" s="10">
        <v>2620</v>
      </c>
      <c r="B407" s="10" t="s">
        <v>1081</v>
      </c>
      <c r="C407" s="10" t="s">
        <v>1426</v>
      </c>
      <c r="D407" s="10">
        <v>2500</v>
      </c>
      <c r="E407" s="10" t="s">
        <v>3172</v>
      </c>
      <c r="F407" s="10">
        <v>5000</v>
      </c>
      <c r="G407" s="10" t="s">
        <v>1082</v>
      </c>
      <c r="H407" s="10">
        <v>1000</v>
      </c>
      <c r="I407" s="10" t="s">
        <v>1083</v>
      </c>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row>
    <row r="408" spans="1:53">
      <c r="A408" s="10">
        <v>2622</v>
      </c>
      <c r="B408" s="10" t="s">
        <v>2942</v>
      </c>
      <c r="C408" s="10" t="s">
        <v>844</v>
      </c>
      <c r="D408" s="10">
        <v>2400</v>
      </c>
      <c r="E408" s="10" t="s">
        <v>3173</v>
      </c>
      <c r="F408" s="10">
        <v>600</v>
      </c>
      <c r="G408" s="10" t="s">
        <v>3174</v>
      </c>
      <c r="H408" s="10">
        <v>500</v>
      </c>
      <c r="I408" s="10" t="s">
        <v>3175</v>
      </c>
      <c r="J408" s="10">
        <v>60</v>
      </c>
      <c r="K408" s="10" t="s">
        <v>3176</v>
      </c>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row>
    <row r="409" spans="1:53">
      <c r="A409" s="10">
        <v>2625</v>
      </c>
      <c r="B409" s="10" t="s">
        <v>2601</v>
      </c>
      <c r="C409" s="10" t="s">
        <v>1426</v>
      </c>
      <c r="D409" s="10">
        <v>3000</v>
      </c>
      <c r="E409" s="10" t="s">
        <v>3177</v>
      </c>
      <c r="F409" s="10">
        <v>2000</v>
      </c>
      <c r="G409" s="10" t="s">
        <v>3178</v>
      </c>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row>
    <row r="410" spans="1:53">
      <c r="A410" s="10">
        <v>2633</v>
      </c>
      <c r="B410" s="10" t="s">
        <v>382</v>
      </c>
      <c r="C410" s="10" t="s">
        <v>1426</v>
      </c>
      <c r="D410" s="10">
        <v>500</v>
      </c>
      <c r="E410" s="10" t="s">
        <v>1094</v>
      </c>
      <c r="F410" s="10">
        <v>800</v>
      </c>
      <c r="G410" s="10" t="s">
        <v>1095</v>
      </c>
      <c r="H410" s="10">
        <v>2000</v>
      </c>
      <c r="I410" s="10" t="s">
        <v>1096</v>
      </c>
      <c r="J410" s="10">
        <v>1700</v>
      </c>
      <c r="K410" s="10" t="s">
        <v>1097</v>
      </c>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row>
    <row r="411" spans="1:53">
      <c r="A411" s="10">
        <v>2637</v>
      </c>
      <c r="B411" s="10" t="s">
        <v>2604</v>
      </c>
      <c r="C411" s="10" t="s">
        <v>1426</v>
      </c>
      <c r="D411" s="10">
        <v>200</v>
      </c>
      <c r="E411" s="10" t="s">
        <v>3179</v>
      </c>
      <c r="F411" s="10">
        <v>220</v>
      </c>
      <c r="G411" s="10" t="s">
        <v>3180</v>
      </c>
      <c r="H411" s="10">
        <v>180</v>
      </c>
      <c r="I411" s="10" t="s">
        <v>3181</v>
      </c>
      <c r="J411" s="10">
        <v>200</v>
      </c>
      <c r="K411" s="10" t="s">
        <v>3182</v>
      </c>
      <c r="L411" s="10">
        <v>1500</v>
      </c>
      <c r="M411" s="10" t="s">
        <v>3183</v>
      </c>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row>
    <row r="412" spans="1:53">
      <c r="A412" s="10">
        <v>2638</v>
      </c>
      <c r="B412" s="10" t="s">
        <v>3184</v>
      </c>
      <c r="C412" s="10" t="s">
        <v>1426</v>
      </c>
      <c r="D412" s="10">
        <v>1350</v>
      </c>
      <c r="E412" s="10" t="s">
        <v>1051</v>
      </c>
      <c r="F412" s="10">
        <v>540</v>
      </c>
      <c r="G412" s="10" t="s">
        <v>1052</v>
      </c>
      <c r="H412" s="10">
        <v>250</v>
      </c>
      <c r="I412" s="10" t="s">
        <v>1053</v>
      </c>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row>
    <row r="413" spans="1:53">
      <c r="A413" s="10">
        <v>2648</v>
      </c>
      <c r="B413" s="10" t="s">
        <v>2944</v>
      </c>
      <c r="C413" s="10" t="s">
        <v>844</v>
      </c>
      <c r="D413" s="10">
        <v>1250</v>
      </c>
      <c r="E413" s="10" t="s">
        <v>3185</v>
      </c>
      <c r="F413" s="10">
        <v>200</v>
      </c>
      <c r="G413" s="10" t="s">
        <v>3186</v>
      </c>
      <c r="H413" s="10">
        <v>500</v>
      </c>
      <c r="I413" s="10" t="s">
        <v>3187</v>
      </c>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row>
    <row r="414" spans="1:53">
      <c r="A414" s="10">
        <v>2649</v>
      </c>
      <c r="B414" s="10" t="s">
        <v>2608</v>
      </c>
      <c r="C414" s="10" t="s">
        <v>1426</v>
      </c>
      <c r="D414" s="10">
        <v>35.909999999999997</v>
      </c>
      <c r="E414" s="10" t="s">
        <v>3188</v>
      </c>
      <c r="F414" s="10">
        <v>79.760000000000005</v>
      </c>
      <c r="G414" s="10" t="s">
        <v>3189</v>
      </c>
      <c r="H414" s="10">
        <v>97.96</v>
      </c>
      <c r="I414" s="10" t="s">
        <v>3190</v>
      </c>
      <c r="J414" s="10">
        <v>2.2599999999999998</v>
      </c>
      <c r="K414" s="10" t="s">
        <v>3191</v>
      </c>
      <c r="L414" s="10">
        <v>1.37</v>
      </c>
      <c r="M414" s="10" t="s">
        <v>3192</v>
      </c>
      <c r="N414" s="10">
        <v>9.16</v>
      </c>
      <c r="O414" s="10" t="s">
        <v>3193</v>
      </c>
      <c r="P414" s="10">
        <v>20.36</v>
      </c>
      <c r="Q414" s="10" t="s">
        <v>3194</v>
      </c>
      <c r="R414" s="10">
        <v>43.99</v>
      </c>
      <c r="S414" s="10" t="s">
        <v>3195</v>
      </c>
      <c r="T414" s="10">
        <v>39.97</v>
      </c>
      <c r="U414" s="10" t="s">
        <v>3196</v>
      </c>
      <c r="V414" s="10">
        <v>157.5</v>
      </c>
      <c r="W414" s="10" t="s">
        <v>3197</v>
      </c>
      <c r="X414" s="10">
        <v>19.989999999999998</v>
      </c>
      <c r="Y414" s="10" t="s">
        <v>3198</v>
      </c>
      <c r="Z414" s="10">
        <v>10.33</v>
      </c>
      <c r="AA414" s="10" t="s">
        <v>3199</v>
      </c>
      <c r="AB414" s="10" t="s">
        <v>3200</v>
      </c>
      <c r="AC414" s="10" t="s">
        <v>3201</v>
      </c>
      <c r="AD414" s="10">
        <v>25.83</v>
      </c>
      <c r="AE414" s="10" t="s">
        <v>3202</v>
      </c>
      <c r="AF414" s="10">
        <v>50.25</v>
      </c>
      <c r="AG414" s="10" t="s">
        <v>3203</v>
      </c>
      <c r="AH414" s="10">
        <v>340.38</v>
      </c>
      <c r="AI414" s="10" t="s">
        <v>3204</v>
      </c>
      <c r="AJ414" s="10">
        <v>15.8</v>
      </c>
      <c r="AK414" s="10" t="s">
        <v>3205</v>
      </c>
      <c r="AL414" s="10">
        <v>89.55</v>
      </c>
      <c r="AM414" s="10" t="s">
        <v>3206</v>
      </c>
      <c r="AN414" s="10">
        <v>16.52</v>
      </c>
      <c r="AO414" s="10" t="s">
        <v>3207</v>
      </c>
      <c r="AP414" s="10">
        <v>1780</v>
      </c>
      <c r="AQ414" s="10" t="s">
        <v>3208</v>
      </c>
      <c r="AR414" s="10">
        <v>53.49</v>
      </c>
      <c r="AS414" s="10" t="s">
        <v>3209</v>
      </c>
      <c r="AT414" s="10">
        <v>99.99</v>
      </c>
      <c r="AU414" s="10" t="s">
        <v>3210</v>
      </c>
      <c r="AV414" s="10">
        <v>200</v>
      </c>
      <c r="AW414" s="10" t="s">
        <v>3211</v>
      </c>
      <c r="AX414" s="10">
        <v>500</v>
      </c>
      <c r="AY414" s="10" t="s">
        <v>3212</v>
      </c>
      <c r="AZ414" s="10">
        <v>176.99</v>
      </c>
      <c r="BA414" s="10" t="s">
        <v>3213</v>
      </c>
    </row>
    <row r="415" spans="1:53">
      <c r="A415" s="10">
        <v>2659</v>
      </c>
      <c r="B415" s="10" t="s">
        <v>2611</v>
      </c>
      <c r="C415" s="10" t="s">
        <v>1426</v>
      </c>
      <c r="D415" s="10">
        <v>2500</v>
      </c>
      <c r="E415" s="10" t="s">
        <v>3214</v>
      </c>
      <c r="F415" s="10">
        <v>2300</v>
      </c>
      <c r="G415" s="10" t="s">
        <v>3215</v>
      </c>
      <c r="H415" s="10">
        <v>1200</v>
      </c>
      <c r="I415" s="10" t="s">
        <v>3216</v>
      </c>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row>
    <row r="416" spans="1:53">
      <c r="A416" s="10">
        <v>2668</v>
      </c>
      <c r="B416" s="10" t="s">
        <v>226</v>
      </c>
      <c r="C416" s="10" t="s">
        <v>844</v>
      </c>
      <c r="D416" s="10">
        <v>300</v>
      </c>
      <c r="E416" s="10" t="s">
        <v>1046</v>
      </c>
      <c r="F416" s="10">
        <v>110</v>
      </c>
      <c r="G416" s="10" t="s">
        <v>1047</v>
      </c>
      <c r="H416" s="10">
        <v>500</v>
      </c>
      <c r="I416" s="10" t="s">
        <v>1048</v>
      </c>
      <c r="J416" s="10">
        <v>200</v>
      </c>
      <c r="K416" s="10" t="s">
        <v>1049</v>
      </c>
      <c r="L416" s="10">
        <v>90</v>
      </c>
      <c r="M416" s="10" t="s">
        <v>1050</v>
      </c>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row>
    <row r="417" spans="1:53">
      <c r="A417" s="10">
        <v>2681</v>
      </c>
      <c r="B417" s="10" t="s">
        <v>2847</v>
      </c>
      <c r="C417" s="10" t="s">
        <v>844</v>
      </c>
      <c r="D417" s="10">
        <v>5</v>
      </c>
      <c r="E417" s="10" t="s">
        <v>3217</v>
      </c>
      <c r="F417" s="10">
        <v>5</v>
      </c>
      <c r="G417" s="10" t="s">
        <v>3218</v>
      </c>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row>
    <row r="418" spans="1:53">
      <c r="A418" s="10">
        <v>2701</v>
      </c>
      <c r="B418" s="10" t="s">
        <v>2850</v>
      </c>
      <c r="C418" s="10" t="s">
        <v>3058</v>
      </c>
      <c r="D418" s="10">
        <v>1500</v>
      </c>
      <c r="E418" s="10" t="s">
        <v>3219</v>
      </c>
      <c r="F418" s="10">
        <v>1300</v>
      </c>
      <c r="G418" s="10" t="s">
        <v>3220</v>
      </c>
      <c r="H418" s="10">
        <v>2000</v>
      </c>
      <c r="I418" s="10" t="s">
        <v>3221</v>
      </c>
      <c r="J418" s="10">
        <v>600</v>
      </c>
      <c r="K418" s="10" t="s">
        <v>3222</v>
      </c>
      <c r="L418" s="10">
        <v>500</v>
      </c>
      <c r="M418" s="10" t="s">
        <v>3223</v>
      </c>
      <c r="N418" s="10">
        <v>100</v>
      </c>
      <c r="O418" s="10" t="s">
        <v>3224</v>
      </c>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row>
    <row r="419" spans="1:53">
      <c r="A419" s="10">
        <v>2703</v>
      </c>
      <c r="B419" s="10" t="s">
        <v>2614</v>
      </c>
      <c r="C419" s="10" t="s">
        <v>1426</v>
      </c>
      <c r="D419" s="10">
        <v>10800</v>
      </c>
      <c r="E419" s="10" t="s">
        <v>3225</v>
      </c>
      <c r="F419" s="10">
        <v>2250</v>
      </c>
      <c r="G419" s="10" t="s">
        <v>3226</v>
      </c>
      <c r="H419" s="10">
        <v>1290</v>
      </c>
      <c r="I419" s="10" t="s">
        <v>3084</v>
      </c>
      <c r="J419" s="10">
        <v>1200</v>
      </c>
      <c r="K419" s="10" t="s">
        <v>3227</v>
      </c>
      <c r="L419" s="10">
        <v>600</v>
      </c>
      <c r="M419" s="10" t="s">
        <v>3228</v>
      </c>
      <c r="N419" s="10">
        <v>500</v>
      </c>
      <c r="O419" s="10" t="s">
        <v>3229</v>
      </c>
      <c r="P419" s="10">
        <v>400</v>
      </c>
      <c r="Q419" s="10" t="s">
        <v>3230</v>
      </c>
      <c r="R419" s="10">
        <v>360</v>
      </c>
      <c r="S419" s="10" t="s">
        <v>3231</v>
      </c>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row>
    <row r="420" spans="1:53">
      <c r="A420" s="10">
        <v>2731</v>
      </c>
      <c r="B420" s="10" t="s">
        <v>2947</v>
      </c>
      <c r="C420" s="10" t="s">
        <v>844</v>
      </c>
      <c r="D420" s="10">
        <v>50</v>
      </c>
      <c r="E420" s="10" t="s">
        <v>3232</v>
      </c>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row>
    <row r="421" spans="1:53">
      <c r="A421" s="10">
        <v>2734</v>
      </c>
      <c r="B421" s="10" t="s">
        <v>2950</v>
      </c>
      <c r="C421" s="10" t="s">
        <v>844</v>
      </c>
      <c r="D421" s="10">
        <v>1200</v>
      </c>
      <c r="E421" s="10" t="s">
        <v>1445</v>
      </c>
      <c r="F421" s="10">
        <v>120</v>
      </c>
      <c r="G421" s="10" t="s">
        <v>1232</v>
      </c>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row>
    <row r="422" spans="1:53">
      <c r="A422" s="10">
        <v>2738</v>
      </c>
      <c r="B422" s="10" t="s">
        <v>2617</v>
      </c>
      <c r="C422" s="10" t="s">
        <v>1426</v>
      </c>
      <c r="D422" s="10">
        <v>0</v>
      </c>
      <c r="E422" s="10" t="s">
        <v>3233</v>
      </c>
      <c r="F422" s="10">
        <v>0</v>
      </c>
      <c r="G422" s="10" t="s">
        <v>3234</v>
      </c>
      <c r="H422" s="10">
        <v>0</v>
      </c>
      <c r="I422" s="10" t="s">
        <v>3235</v>
      </c>
      <c r="J422" s="10">
        <v>0</v>
      </c>
      <c r="K422" s="10" t="s">
        <v>3236</v>
      </c>
      <c r="L422" s="10">
        <v>0</v>
      </c>
      <c r="M422" s="10" t="s">
        <v>3237</v>
      </c>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row>
    <row r="423" spans="1:53">
      <c r="A423" s="10">
        <v>2742</v>
      </c>
      <c r="B423" s="10" t="s">
        <v>2953</v>
      </c>
      <c r="C423" s="10" t="s">
        <v>844</v>
      </c>
      <c r="D423" s="10">
        <v>150</v>
      </c>
      <c r="E423" s="10" t="s">
        <v>1910</v>
      </c>
      <c r="F423" s="10">
        <v>10</v>
      </c>
      <c r="G423" s="10" t="s">
        <v>3238</v>
      </c>
      <c r="H423" s="10">
        <v>340</v>
      </c>
      <c r="I423" s="10" t="s">
        <v>3239</v>
      </c>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row>
    <row r="424" spans="1:53">
      <c r="A424" s="10">
        <v>2745</v>
      </c>
      <c r="B424" s="10" t="s">
        <v>2956</v>
      </c>
      <c r="C424" s="10" t="s">
        <v>844</v>
      </c>
      <c r="D424" s="10">
        <v>449</v>
      </c>
      <c r="E424" s="10" t="s">
        <v>3240</v>
      </c>
      <c r="F424" s="10">
        <v>85</v>
      </c>
      <c r="G424" s="10" t="s">
        <v>3241</v>
      </c>
      <c r="H424" s="10">
        <v>69</v>
      </c>
      <c r="I424" s="10" t="s">
        <v>3242</v>
      </c>
      <c r="J424" s="10">
        <v>800</v>
      </c>
      <c r="K424" s="10" t="s">
        <v>2161</v>
      </c>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row>
    <row r="425" spans="1:53">
      <c r="A425" s="10">
        <v>2748</v>
      </c>
      <c r="B425" s="10" t="s">
        <v>2620</v>
      </c>
      <c r="C425" s="10" t="s">
        <v>1426</v>
      </c>
      <c r="D425" s="10">
        <v>1300</v>
      </c>
      <c r="E425" s="10" t="s">
        <v>3243</v>
      </c>
      <c r="F425" s="10">
        <v>1200</v>
      </c>
      <c r="G425" s="10" t="s">
        <v>3244</v>
      </c>
      <c r="H425" s="10">
        <v>800</v>
      </c>
      <c r="I425" s="10" t="s">
        <v>3245</v>
      </c>
      <c r="J425" s="10">
        <v>400</v>
      </c>
      <c r="K425" s="10" t="s">
        <v>3246</v>
      </c>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row>
    <row r="426" spans="1:53">
      <c r="A426" s="10">
        <v>2753</v>
      </c>
      <c r="B426" s="10" t="s">
        <v>2623</v>
      </c>
      <c r="C426" s="10" t="s">
        <v>3080</v>
      </c>
      <c r="D426" s="10">
        <v>1100</v>
      </c>
      <c r="E426" s="10" t="s">
        <v>1484</v>
      </c>
      <c r="F426" s="10">
        <v>30</v>
      </c>
      <c r="G426" s="10" t="s">
        <v>3247</v>
      </c>
      <c r="H426" s="10">
        <v>300</v>
      </c>
      <c r="I426" s="10" t="s">
        <v>3248</v>
      </c>
      <c r="J426" s="10">
        <v>200</v>
      </c>
      <c r="K426" s="10" t="s">
        <v>3249</v>
      </c>
      <c r="L426" s="10">
        <v>50</v>
      </c>
      <c r="M426" s="10" t="s">
        <v>3250</v>
      </c>
      <c r="N426" s="10">
        <v>40</v>
      </c>
      <c r="O426" s="10" t="s">
        <v>3251</v>
      </c>
      <c r="P426" s="10">
        <v>100</v>
      </c>
      <c r="Q426" s="10" t="s">
        <v>3252</v>
      </c>
      <c r="R426" s="10">
        <v>150</v>
      </c>
      <c r="S426" s="10" t="s">
        <v>3253</v>
      </c>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row>
    <row r="427" spans="1:53">
      <c r="A427" s="10">
        <v>2759</v>
      </c>
      <c r="B427" s="10" t="s">
        <v>2626</v>
      </c>
      <c r="C427" s="10" t="s">
        <v>1426</v>
      </c>
      <c r="D427" s="10">
        <v>3500</v>
      </c>
      <c r="E427" s="10" t="s">
        <v>3254</v>
      </c>
      <c r="F427" s="10">
        <v>1500</v>
      </c>
      <c r="G427" s="10" t="s">
        <v>3255</v>
      </c>
      <c r="H427" s="10">
        <v>500</v>
      </c>
      <c r="I427" s="10" t="s">
        <v>3256</v>
      </c>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row>
    <row r="428" spans="1:53">
      <c r="A428" s="10">
        <v>2764</v>
      </c>
      <c r="B428" s="10" t="s">
        <v>2959</v>
      </c>
      <c r="C428" s="10" t="s">
        <v>844</v>
      </c>
      <c r="D428" s="10">
        <v>400</v>
      </c>
      <c r="E428" s="10" t="s">
        <v>3257</v>
      </c>
      <c r="F428" s="10">
        <v>150</v>
      </c>
      <c r="G428" s="10" t="s">
        <v>3258</v>
      </c>
      <c r="H428" s="10">
        <v>450</v>
      </c>
      <c r="I428" s="10" t="s">
        <v>3259</v>
      </c>
      <c r="J428" s="10">
        <v>250</v>
      </c>
      <c r="K428" s="10" t="s">
        <v>3260</v>
      </c>
      <c r="L428" s="10">
        <v>200</v>
      </c>
      <c r="M428" s="10" t="s">
        <v>3261</v>
      </c>
      <c r="N428" s="10">
        <v>175</v>
      </c>
      <c r="O428" s="10" t="s">
        <v>3262</v>
      </c>
      <c r="P428" s="10">
        <v>275</v>
      </c>
      <c r="Q428" s="10" t="s">
        <v>3263</v>
      </c>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row>
    <row r="429" spans="1:53">
      <c r="A429" s="10">
        <v>2766</v>
      </c>
      <c r="B429" s="10" t="s">
        <v>3264</v>
      </c>
      <c r="C429" s="10" t="s">
        <v>844</v>
      </c>
      <c r="D429" s="10">
        <v>106</v>
      </c>
      <c r="E429" s="10" t="s">
        <v>3265</v>
      </c>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row>
    <row r="430" spans="1:53">
      <c r="A430" s="10">
        <v>2776</v>
      </c>
      <c r="B430" s="10" t="s">
        <v>2629</v>
      </c>
      <c r="C430" s="10" t="s">
        <v>1426</v>
      </c>
      <c r="D430" s="10">
        <v>3000</v>
      </c>
      <c r="E430" s="10" t="s">
        <v>3266</v>
      </c>
      <c r="F430" s="10">
        <v>1000</v>
      </c>
      <c r="G430" s="10" t="s">
        <v>983</v>
      </c>
      <c r="H430" s="10">
        <v>500</v>
      </c>
      <c r="I430" s="10" t="s">
        <v>923</v>
      </c>
      <c r="J430" s="10">
        <v>500</v>
      </c>
      <c r="K430" s="10" t="s">
        <v>3267</v>
      </c>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row>
    <row r="431" spans="1:53">
      <c r="A431" s="10">
        <v>2777</v>
      </c>
      <c r="B431" s="10" t="s">
        <v>2632</v>
      </c>
      <c r="C431" s="10" t="s">
        <v>1426</v>
      </c>
      <c r="D431" s="10">
        <v>2000</v>
      </c>
      <c r="E431" s="10" t="s">
        <v>3268</v>
      </c>
      <c r="F431" s="10">
        <v>1500</v>
      </c>
      <c r="G431" s="10" t="s">
        <v>3269</v>
      </c>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row>
    <row r="432" spans="1:53">
      <c r="A432" s="10">
        <v>2780</v>
      </c>
      <c r="B432" s="10" t="s">
        <v>2961</v>
      </c>
      <c r="C432" s="10" t="s">
        <v>844</v>
      </c>
      <c r="D432" s="10">
        <v>2500</v>
      </c>
      <c r="E432" s="10" t="s">
        <v>1519</v>
      </c>
      <c r="F432" s="10">
        <v>700</v>
      </c>
      <c r="G432" s="10" t="s">
        <v>3270</v>
      </c>
      <c r="H432" s="10">
        <v>200</v>
      </c>
      <c r="I432" s="10" t="s">
        <v>3271</v>
      </c>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row>
    <row r="433" spans="1:53">
      <c r="A433" s="10">
        <v>2787</v>
      </c>
      <c r="B433" s="10" t="s">
        <v>2635</v>
      </c>
      <c r="C433" s="10" t="s">
        <v>1426</v>
      </c>
      <c r="D433" s="10">
        <v>1500</v>
      </c>
      <c r="E433" s="10" t="s">
        <v>3272</v>
      </c>
      <c r="F433" s="10">
        <v>1300</v>
      </c>
      <c r="G433" s="10" t="s">
        <v>3273</v>
      </c>
      <c r="H433" s="10">
        <v>700</v>
      </c>
      <c r="I433" s="10" t="s">
        <v>3274</v>
      </c>
      <c r="J433" s="10">
        <v>300</v>
      </c>
      <c r="K433" s="10" t="s">
        <v>3275</v>
      </c>
      <c r="L433" s="10">
        <v>200</v>
      </c>
      <c r="M433" s="10" t="s">
        <v>3276</v>
      </c>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row>
    <row r="434" spans="1:53">
      <c r="A434" s="10">
        <v>2814</v>
      </c>
      <c r="B434" s="10" t="s">
        <v>2964</v>
      </c>
      <c r="C434" s="10" t="s">
        <v>844</v>
      </c>
      <c r="D434" s="10">
        <v>2500</v>
      </c>
      <c r="E434" s="10" t="s">
        <v>3277</v>
      </c>
      <c r="F434" s="10">
        <v>1500</v>
      </c>
      <c r="G434" s="10" t="s">
        <v>3278</v>
      </c>
      <c r="H434" s="10">
        <v>3000</v>
      </c>
      <c r="I434" s="10" t="s">
        <v>3279</v>
      </c>
      <c r="J434" s="10">
        <v>4000</v>
      </c>
      <c r="K434" s="10" t="s">
        <v>3280</v>
      </c>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row>
    <row r="435" spans="1:53">
      <c r="A435" s="10">
        <v>2819</v>
      </c>
      <c r="B435" s="10" t="s">
        <v>3281</v>
      </c>
      <c r="C435" s="10" t="s">
        <v>1426</v>
      </c>
      <c r="D435" s="10">
        <v>450</v>
      </c>
      <c r="E435" s="10" t="s">
        <v>3282</v>
      </c>
      <c r="F435" s="10">
        <v>500</v>
      </c>
      <c r="G435" s="10" t="s">
        <v>3283</v>
      </c>
      <c r="H435" s="10">
        <v>2050</v>
      </c>
      <c r="I435" s="10" t="s">
        <v>3284</v>
      </c>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row>
    <row r="436" spans="1:53">
      <c r="A436" s="10">
        <v>2826</v>
      </c>
      <c r="B436" s="10" t="s">
        <v>2639</v>
      </c>
      <c r="C436" s="10" t="s">
        <v>1426</v>
      </c>
      <c r="D436" s="10">
        <v>600</v>
      </c>
      <c r="E436" s="10" t="s">
        <v>3285</v>
      </c>
      <c r="F436" s="10">
        <v>600</v>
      </c>
      <c r="G436" s="10" t="s">
        <v>3286</v>
      </c>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row>
    <row r="437" spans="1:53">
      <c r="A437" s="10">
        <v>2830</v>
      </c>
      <c r="B437" s="10" t="s">
        <v>2642</v>
      </c>
      <c r="C437" s="10" t="s">
        <v>1426</v>
      </c>
      <c r="D437" s="10">
        <v>1000</v>
      </c>
      <c r="E437" s="10" t="s">
        <v>3287</v>
      </c>
      <c r="F437" s="10">
        <v>9000</v>
      </c>
      <c r="G437" s="10" t="s">
        <v>3288</v>
      </c>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row>
    <row r="438" spans="1:53">
      <c r="A438" s="10">
        <v>2837</v>
      </c>
      <c r="B438" s="10" t="s">
        <v>2966</v>
      </c>
      <c r="C438" s="10" t="s">
        <v>844</v>
      </c>
      <c r="D438" s="10">
        <v>2500</v>
      </c>
      <c r="E438" s="10" t="s">
        <v>3289</v>
      </c>
      <c r="F438" s="10">
        <v>1000</v>
      </c>
      <c r="G438" s="10" t="s">
        <v>3290</v>
      </c>
      <c r="H438" s="10">
        <v>300</v>
      </c>
      <c r="I438" s="10" t="s">
        <v>3291</v>
      </c>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row>
    <row r="439" spans="1:53">
      <c r="A439" s="10">
        <v>2852</v>
      </c>
      <c r="B439" s="10" t="s">
        <v>2856</v>
      </c>
      <c r="C439" s="10" t="s">
        <v>844</v>
      </c>
      <c r="D439" s="10">
        <v>311</v>
      </c>
      <c r="E439" s="10" t="s">
        <v>3292</v>
      </c>
      <c r="F439" s="10">
        <v>172</v>
      </c>
      <c r="G439" s="10" t="s">
        <v>3293</v>
      </c>
      <c r="H439" s="10">
        <v>446</v>
      </c>
      <c r="I439" s="10" t="s">
        <v>3294</v>
      </c>
      <c r="J439" s="10">
        <v>750</v>
      </c>
      <c r="K439" s="10" t="s">
        <v>3295</v>
      </c>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row>
    <row r="440" spans="1:53">
      <c r="A440" s="10">
        <v>2856</v>
      </c>
      <c r="B440" s="10" t="s">
        <v>3296</v>
      </c>
      <c r="C440" s="10" t="s">
        <v>3080</v>
      </c>
      <c r="D440" s="10">
        <v>310</v>
      </c>
      <c r="E440" s="10" t="s">
        <v>3297</v>
      </c>
      <c r="F440" s="10">
        <v>800</v>
      </c>
      <c r="G440" s="10" t="s">
        <v>3298</v>
      </c>
      <c r="H440" s="10">
        <v>340</v>
      </c>
      <c r="I440" s="10" t="s">
        <v>3299</v>
      </c>
      <c r="J440" s="10">
        <v>550</v>
      </c>
      <c r="K440" s="10" t="s">
        <v>3300</v>
      </c>
      <c r="L440" s="10">
        <v>160</v>
      </c>
      <c r="M440" s="10" t="s">
        <v>1805</v>
      </c>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row>
    <row r="441" spans="1:53">
      <c r="A441" s="10">
        <v>2861</v>
      </c>
      <c r="B441" s="10" t="s">
        <v>2969</v>
      </c>
      <c r="C441" s="10" t="s">
        <v>844</v>
      </c>
      <c r="D441" s="10">
        <v>1500</v>
      </c>
      <c r="E441" s="10" t="s">
        <v>1374</v>
      </c>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row>
    <row r="442" spans="1:53">
      <c r="A442" s="10">
        <v>2867</v>
      </c>
      <c r="B442" s="10" t="s">
        <v>2971</v>
      </c>
      <c r="C442" s="10" t="s">
        <v>844</v>
      </c>
      <c r="D442" s="10">
        <v>1050</v>
      </c>
      <c r="E442" s="10" t="s">
        <v>3301</v>
      </c>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row>
    <row r="443" spans="1:53">
      <c r="A443" s="10">
        <v>2873</v>
      </c>
      <c r="B443" s="10" t="s">
        <v>2648</v>
      </c>
      <c r="C443" s="10" t="s">
        <v>1426</v>
      </c>
      <c r="D443" s="10">
        <v>1000</v>
      </c>
      <c r="E443" s="10" t="s">
        <v>3302</v>
      </c>
      <c r="F443" s="10">
        <v>1300</v>
      </c>
      <c r="G443" s="10" t="s">
        <v>983</v>
      </c>
      <c r="H443" s="10">
        <v>1000</v>
      </c>
      <c r="I443" s="10" t="s">
        <v>3303</v>
      </c>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row>
    <row r="444" spans="1:53">
      <c r="A444" s="10">
        <v>2879</v>
      </c>
      <c r="B444" s="10" t="s">
        <v>2651</v>
      </c>
      <c r="C444" s="10" t="s">
        <v>1426</v>
      </c>
      <c r="D444" s="10">
        <v>2000</v>
      </c>
      <c r="E444" s="10" t="s">
        <v>3304</v>
      </c>
      <c r="F444" s="10">
        <v>2500</v>
      </c>
      <c r="G444" s="10" t="s">
        <v>3305</v>
      </c>
      <c r="H444" s="10">
        <v>500</v>
      </c>
      <c r="I444" s="10" t="s">
        <v>3306</v>
      </c>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row>
    <row r="445" spans="1:53">
      <c r="A445" s="10">
        <v>2881</v>
      </c>
      <c r="B445" s="10" t="s">
        <v>2654</v>
      </c>
      <c r="C445" s="10" t="s">
        <v>1426</v>
      </c>
      <c r="D445" s="10">
        <v>1500</v>
      </c>
      <c r="E445" s="10" t="s">
        <v>3307</v>
      </c>
      <c r="F445" s="10">
        <v>250</v>
      </c>
      <c r="G445" s="10" t="s">
        <v>3308</v>
      </c>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row>
    <row r="446" spans="1:53">
      <c r="A446" s="10">
        <v>2888</v>
      </c>
      <c r="B446" s="10" t="s">
        <v>3309</v>
      </c>
      <c r="C446" s="10" t="s">
        <v>844</v>
      </c>
      <c r="D446" s="10">
        <v>555</v>
      </c>
      <c r="E446" s="10" t="s">
        <v>3310</v>
      </c>
      <c r="F446" s="10">
        <v>225</v>
      </c>
      <c r="G446" s="10" t="s">
        <v>3311</v>
      </c>
      <c r="H446" s="10">
        <v>70</v>
      </c>
      <c r="I446" s="10" t="s">
        <v>3312</v>
      </c>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row>
    <row r="447" spans="1:53">
      <c r="A447" s="10">
        <v>2896</v>
      </c>
      <c r="B447" s="10" t="s">
        <v>2656</v>
      </c>
      <c r="C447" s="10" t="s">
        <v>1426</v>
      </c>
      <c r="D447" s="10">
        <v>5900</v>
      </c>
      <c r="E447" s="10" t="s">
        <v>3313</v>
      </c>
      <c r="F447" s="10">
        <v>10400</v>
      </c>
      <c r="G447" s="10" t="s">
        <v>3314</v>
      </c>
      <c r="H447" s="10">
        <v>4500</v>
      </c>
      <c r="I447" s="10" t="s">
        <v>1563</v>
      </c>
      <c r="J447" s="10">
        <v>1200</v>
      </c>
      <c r="K447" s="10" t="s">
        <v>3315</v>
      </c>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row>
    <row r="448" spans="1:53">
      <c r="A448" s="10">
        <v>2905</v>
      </c>
      <c r="B448" s="10" t="s">
        <v>2976</v>
      </c>
      <c r="C448" s="10" t="s">
        <v>844</v>
      </c>
      <c r="D448" s="10">
        <v>1000</v>
      </c>
      <c r="E448" s="10" t="s">
        <v>3316</v>
      </c>
      <c r="F448" s="10">
        <v>3000</v>
      </c>
      <c r="G448" s="10" t="s">
        <v>3317</v>
      </c>
      <c r="H448" s="10">
        <v>2000</v>
      </c>
      <c r="I448" s="10" t="s">
        <v>3318</v>
      </c>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row>
    <row r="449" spans="1:53">
      <c r="A449" s="10">
        <v>2912</v>
      </c>
      <c r="B449" s="10" t="s">
        <v>2978</v>
      </c>
      <c r="C449" s="10" t="s">
        <v>844</v>
      </c>
      <c r="D449" s="10">
        <v>2200</v>
      </c>
      <c r="E449" s="10" t="s">
        <v>1268</v>
      </c>
      <c r="F449" s="10">
        <v>300</v>
      </c>
      <c r="G449" s="10" t="s">
        <v>3319</v>
      </c>
      <c r="H449" s="10">
        <v>1000</v>
      </c>
      <c r="I449" s="10" t="s">
        <v>3320</v>
      </c>
      <c r="J449" s="10">
        <v>700</v>
      </c>
      <c r="K449" s="10" t="s">
        <v>3321</v>
      </c>
      <c r="L449" s="10">
        <v>300</v>
      </c>
      <c r="M449" s="10" t="s">
        <v>3322</v>
      </c>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row>
    <row r="450" spans="1:53">
      <c r="A450" s="10">
        <v>2914</v>
      </c>
      <c r="B450" s="10" t="s">
        <v>2659</v>
      </c>
      <c r="C450" s="10" t="s">
        <v>1426</v>
      </c>
      <c r="D450" s="10">
        <v>1800</v>
      </c>
      <c r="E450" s="10" t="s">
        <v>3323</v>
      </c>
      <c r="F450" s="10">
        <v>2200</v>
      </c>
      <c r="G450" s="10" t="s">
        <v>3324</v>
      </c>
      <c r="H450" s="10">
        <v>6000</v>
      </c>
      <c r="I450" s="10" t="s">
        <v>3325</v>
      </c>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row>
    <row r="451" spans="1:53">
      <c r="A451" s="10">
        <v>2920</v>
      </c>
      <c r="B451" s="10" t="s">
        <v>2980</v>
      </c>
      <c r="C451" s="10" t="s">
        <v>844</v>
      </c>
      <c r="D451" s="10">
        <v>5000</v>
      </c>
      <c r="E451" s="10" t="s">
        <v>3326</v>
      </c>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row>
    <row r="452" spans="1:53">
      <c r="A452" s="10">
        <v>2922</v>
      </c>
      <c r="B452" s="10" t="s">
        <v>2664</v>
      </c>
      <c r="C452" s="10" t="s">
        <v>1426</v>
      </c>
      <c r="D452" s="10">
        <v>2000</v>
      </c>
      <c r="E452" s="10" t="s">
        <v>3327</v>
      </c>
      <c r="F452" s="10">
        <v>300</v>
      </c>
      <c r="G452" s="10" t="s">
        <v>3328</v>
      </c>
      <c r="H452" s="10">
        <v>1000</v>
      </c>
      <c r="I452" s="10" t="s">
        <v>3329</v>
      </c>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row>
    <row r="453" spans="1:53">
      <c r="A453" s="10">
        <v>2931</v>
      </c>
      <c r="B453" s="10" t="s">
        <v>2667</v>
      </c>
      <c r="C453" s="10" t="s">
        <v>1426</v>
      </c>
      <c r="D453" s="10">
        <v>5000</v>
      </c>
      <c r="E453" s="10" t="s">
        <v>3330</v>
      </c>
      <c r="F453" s="10">
        <v>2000</v>
      </c>
      <c r="G453" s="10" t="s">
        <v>3331</v>
      </c>
      <c r="H453" s="10">
        <v>125</v>
      </c>
      <c r="I453" s="10" t="s">
        <v>3332</v>
      </c>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row>
    <row r="454" spans="1:53">
      <c r="A454" s="10">
        <v>2933</v>
      </c>
      <c r="B454" s="10" t="s">
        <v>2670</v>
      </c>
      <c r="C454" s="10" t="s">
        <v>1426</v>
      </c>
      <c r="D454" s="10">
        <v>200</v>
      </c>
      <c r="E454" s="10" t="s">
        <v>3333</v>
      </c>
      <c r="F454" s="10">
        <v>300</v>
      </c>
      <c r="G454" s="10" t="s">
        <v>3334</v>
      </c>
      <c r="H454" s="10">
        <v>200</v>
      </c>
      <c r="I454" s="10" t="s">
        <v>3335</v>
      </c>
      <c r="J454" s="10">
        <v>200</v>
      </c>
      <c r="K454" s="10" t="s">
        <v>3336</v>
      </c>
      <c r="L454" s="10">
        <v>100</v>
      </c>
      <c r="M454" s="10" t="s">
        <v>3337</v>
      </c>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row>
    <row r="455" spans="1:53">
      <c r="A455" s="10">
        <v>2936</v>
      </c>
      <c r="B455" s="10" t="s">
        <v>2673</v>
      </c>
      <c r="C455" s="10" t="s">
        <v>1426</v>
      </c>
      <c r="D455" s="10">
        <v>12000</v>
      </c>
      <c r="E455" s="10" t="s">
        <v>3338</v>
      </c>
      <c r="F455" s="10">
        <v>8200</v>
      </c>
      <c r="G455" s="10" t="s">
        <v>3339</v>
      </c>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row>
    <row r="456" spans="1:53">
      <c r="A456" s="10">
        <v>2939</v>
      </c>
      <c r="B456" s="10" t="s">
        <v>2675</v>
      </c>
      <c r="C456" s="10" t="s">
        <v>1426</v>
      </c>
      <c r="D456" s="10">
        <v>1250</v>
      </c>
      <c r="E456" s="10" t="s">
        <v>3340</v>
      </c>
      <c r="F456" s="10">
        <v>750</v>
      </c>
      <c r="G456" s="10" t="s">
        <v>3341</v>
      </c>
      <c r="H456" s="10">
        <v>500</v>
      </c>
      <c r="I456" s="10" t="s">
        <v>3342</v>
      </c>
      <c r="J456" s="10">
        <v>500</v>
      </c>
      <c r="K456" s="10" t="s">
        <v>3343</v>
      </c>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row>
    <row r="457" spans="1:53">
      <c r="A457" s="10">
        <v>2942</v>
      </c>
      <c r="B457" s="10" t="s">
        <v>2677</v>
      </c>
      <c r="C457" s="10" t="s">
        <v>1426</v>
      </c>
      <c r="D457" s="10">
        <v>1875</v>
      </c>
      <c r="E457" s="10" t="s">
        <v>1136</v>
      </c>
      <c r="F457" s="10">
        <v>2150</v>
      </c>
      <c r="G457" s="10" t="s">
        <v>3344</v>
      </c>
      <c r="H457" s="10">
        <v>775</v>
      </c>
      <c r="I457" s="10" t="s">
        <v>3345</v>
      </c>
      <c r="J457" s="10">
        <v>500</v>
      </c>
      <c r="K457" s="10" t="s">
        <v>1563</v>
      </c>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row>
    <row r="458" spans="1:53">
      <c r="A458" s="10">
        <v>2949</v>
      </c>
      <c r="B458" s="10" t="s">
        <v>2680</v>
      </c>
      <c r="C458" s="10" t="s">
        <v>1426</v>
      </c>
      <c r="D458" s="10">
        <v>1000</v>
      </c>
      <c r="E458" s="10" t="s">
        <v>3346</v>
      </c>
      <c r="F458" s="10">
        <v>2000</v>
      </c>
      <c r="G458" s="10" t="s">
        <v>3347</v>
      </c>
      <c r="H458" s="10">
        <v>1500</v>
      </c>
      <c r="I458" s="10" t="s">
        <v>3348</v>
      </c>
      <c r="J458" s="10">
        <v>500</v>
      </c>
      <c r="K458" s="10" t="s">
        <v>3349</v>
      </c>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row>
    <row r="459" spans="1:53">
      <c r="A459" s="10">
        <v>2954</v>
      </c>
      <c r="B459" s="10" t="s">
        <v>2859</v>
      </c>
      <c r="C459" s="10" t="s">
        <v>844</v>
      </c>
      <c r="D459" s="10">
        <v>1250</v>
      </c>
      <c r="E459" s="10" t="s">
        <v>3350</v>
      </c>
      <c r="F459" s="10">
        <v>5000</v>
      </c>
      <c r="G459" s="10" t="s">
        <v>3351</v>
      </c>
      <c r="H459" s="10">
        <v>0</v>
      </c>
      <c r="I459" s="10" t="s">
        <v>3352</v>
      </c>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row>
    <row r="460" spans="1:53">
      <c r="A460" s="10">
        <v>2955</v>
      </c>
      <c r="B460" s="10" t="s">
        <v>3353</v>
      </c>
      <c r="C460" s="10" t="s">
        <v>1426</v>
      </c>
      <c r="D460" s="10">
        <v>1250</v>
      </c>
      <c r="E460" s="10" t="s">
        <v>3354</v>
      </c>
      <c r="F460" s="10">
        <v>2500</v>
      </c>
      <c r="G460" s="10" t="s">
        <v>3355</v>
      </c>
      <c r="H460" s="10">
        <v>500</v>
      </c>
      <c r="I460" s="10" t="s">
        <v>3356</v>
      </c>
      <c r="J460" s="10">
        <v>500</v>
      </c>
      <c r="K460" s="10" t="s">
        <v>3357</v>
      </c>
      <c r="L460" s="10">
        <v>3350</v>
      </c>
      <c r="M460" s="10" t="s">
        <v>3358</v>
      </c>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row>
    <row r="461" spans="1:53">
      <c r="A461" s="10">
        <v>2959</v>
      </c>
      <c r="B461" s="10" t="s">
        <v>2685</v>
      </c>
      <c r="C461" s="10" t="s">
        <v>3080</v>
      </c>
      <c r="D461" s="10">
        <v>1000</v>
      </c>
      <c r="E461" s="10" t="s">
        <v>927</v>
      </c>
      <c r="F461" s="10">
        <v>300</v>
      </c>
      <c r="G461" s="10" t="s">
        <v>3359</v>
      </c>
      <c r="H461" s="10">
        <v>2000</v>
      </c>
      <c r="I461" s="10" t="s">
        <v>3360</v>
      </c>
      <c r="J461" s="10">
        <v>200</v>
      </c>
      <c r="K461" s="10" t="s">
        <v>3361</v>
      </c>
      <c r="L461" s="10">
        <v>2500</v>
      </c>
      <c r="M461" s="10" t="s">
        <v>3362</v>
      </c>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row>
    <row r="462" spans="1:53">
      <c r="A462" s="10">
        <v>2967</v>
      </c>
      <c r="B462" s="10" t="s">
        <v>3363</v>
      </c>
      <c r="C462" s="10" t="s">
        <v>1426</v>
      </c>
      <c r="D462" s="10">
        <v>3300</v>
      </c>
      <c r="E462" s="10" t="s">
        <v>3364</v>
      </c>
      <c r="F462" s="10">
        <v>500</v>
      </c>
      <c r="G462" s="10" t="s">
        <v>3365</v>
      </c>
      <c r="H462" s="10">
        <v>100</v>
      </c>
      <c r="I462" s="10" t="s">
        <v>3366</v>
      </c>
      <c r="J462" s="10">
        <v>100</v>
      </c>
      <c r="K462" s="10" t="s">
        <v>3367</v>
      </c>
      <c r="L462" s="10">
        <v>200</v>
      </c>
      <c r="M462" s="10" t="s">
        <v>3368</v>
      </c>
      <c r="N462" s="10">
        <v>100</v>
      </c>
      <c r="O462" s="10" t="s">
        <v>3369</v>
      </c>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row>
    <row r="463" spans="1:53">
      <c r="A463" s="10">
        <v>2971</v>
      </c>
      <c r="B463" s="10" t="s">
        <v>2690</v>
      </c>
      <c r="C463" s="10" t="s">
        <v>1426</v>
      </c>
      <c r="D463" s="10">
        <v>3000</v>
      </c>
      <c r="E463" s="10" t="s">
        <v>3370</v>
      </c>
      <c r="F463" s="10">
        <v>2000</v>
      </c>
      <c r="G463" s="10" t="s">
        <v>3371</v>
      </c>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row>
    <row r="464" spans="1:53">
      <c r="A464" s="10">
        <v>2973</v>
      </c>
      <c r="B464" s="10" t="s">
        <v>2983</v>
      </c>
      <c r="C464" s="10" t="s">
        <v>844</v>
      </c>
      <c r="D464" s="10">
        <v>500</v>
      </c>
      <c r="E464" s="10" t="s">
        <v>3372</v>
      </c>
      <c r="F464" s="10">
        <v>50</v>
      </c>
      <c r="G464" s="10" t="s">
        <v>3373</v>
      </c>
      <c r="H464" s="10">
        <v>50</v>
      </c>
      <c r="I464" s="10" t="s">
        <v>1041</v>
      </c>
      <c r="J464" s="10">
        <v>900</v>
      </c>
      <c r="K464" s="10" t="s">
        <v>3374</v>
      </c>
      <c r="L464" s="10">
        <v>1000</v>
      </c>
      <c r="M464" s="10" t="s">
        <v>3375</v>
      </c>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row>
    <row r="465" spans="1:53">
      <c r="A465" s="10">
        <v>2976</v>
      </c>
      <c r="B465" s="10" t="s">
        <v>2693</v>
      </c>
      <c r="C465" s="10" t="s">
        <v>1426</v>
      </c>
      <c r="D465" s="10">
        <v>7500</v>
      </c>
      <c r="E465" s="10" t="s">
        <v>3376</v>
      </c>
      <c r="F465" s="10">
        <v>500</v>
      </c>
      <c r="G465" s="10" t="s">
        <v>3377</v>
      </c>
      <c r="H465" s="10">
        <v>2000</v>
      </c>
      <c r="I465" s="10" t="s">
        <v>3378</v>
      </c>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row>
    <row r="466" spans="1:53">
      <c r="A466" s="10">
        <v>2981</v>
      </c>
      <c r="B466" s="10" t="s">
        <v>3379</v>
      </c>
      <c r="C466" s="10" t="s">
        <v>844</v>
      </c>
      <c r="D466" s="10">
        <v>1000</v>
      </c>
      <c r="E466" s="10" t="s">
        <v>3380</v>
      </c>
      <c r="F466" s="10">
        <v>500</v>
      </c>
      <c r="G466" s="10" t="s">
        <v>1405</v>
      </c>
      <c r="H466" s="10">
        <v>700</v>
      </c>
      <c r="I466" s="10" t="s">
        <v>3381</v>
      </c>
      <c r="J466" s="10">
        <v>300</v>
      </c>
      <c r="K466" s="10" t="s">
        <v>1019</v>
      </c>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row>
    <row r="467" spans="1:53">
      <c r="A467" s="10">
        <v>2983</v>
      </c>
      <c r="B467" s="10" t="s">
        <v>2696</v>
      </c>
      <c r="C467" s="10" t="s">
        <v>1426</v>
      </c>
      <c r="D467" s="10">
        <v>1000</v>
      </c>
      <c r="E467" s="10" t="s">
        <v>3382</v>
      </c>
      <c r="F467" s="10">
        <v>100</v>
      </c>
      <c r="G467" s="10" t="s">
        <v>3383</v>
      </c>
      <c r="H467" s="10">
        <v>900</v>
      </c>
      <c r="I467" s="10" t="s">
        <v>3384</v>
      </c>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row>
    <row r="468" spans="1:53">
      <c r="A468" s="10">
        <v>2984</v>
      </c>
      <c r="B468" s="10" t="s">
        <v>3385</v>
      </c>
      <c r="C468" s="10" t="s">
        <v>1426</v>
      </c>
      <c r="D468" s="10">
        <v>200</v>
      </c>
      <c r="E468" s="10" t="s">
        <v>2151</v>
      </c>
      <c r="F468" s="10">
        <v>300</v>
      </c>
      <c r="G468" s="10" t="s">
        <v>3278</v>
      </c>
      <c r="H468" s="10">
        <v>1900</v>
      </c>
      <c r="I468" s="10" t="s">
        <v>3386</v>
      </c>
      <c r="J468" s="10">
        <v>600</v>
      </c>
      <c r="K468" s="10" t="s">
        <v>1160</v>
      </c>
      <c r="L468" s="10">
        <v>800</v>
      </c>
      <c r="M468" s="10" t="s">
        <v>3387</v>
      </c>
      <c r="N468" s="10">
        <v>1200</v>
      </c>
      <c r="O468" s="10" t="s">
        <v>3280</v>
      </c>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row>
    <row r="469" spans="1:53">
      <c r="A469" s="10">
        <v>2989</v>
      </c>
      <c r="B469" s="10" t="s">
        <v>2702</v>
      </c>
      <c r="C469" s="10" t="s">
        <v>1426</v>
      </c>
      <c r="D469" s="10">
        <v>1500</v>
      </c>
      <c r="E469" s="10" t="s">
        <v>3388</v>
      </c>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row>
    <row r="470" spans="1:53">
      <c r="A470" s="10">
        <v>3004</v>
      </c>
      <c r="B470" s="10" t="s">
        <v>3389</v>
      </c>
      <c r="C470" s="10" t="s">
        <v>1426</v>
      </c>
      <c r="D470" s="10">
        <v>2000</v>
      </c>
      <c r="E470" s="10" t="s">
        <v>3390</v>
      </c>
      <c r="F470" s="10">
        <v>2104.1999999999998</v>
      </c>
      <c r="G470" s="10" t="s">
        <v>3391</v>
      </c>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row>
    <row r="471" spans="1:53">
      <c r="A471" s="10">
        <v>3015</v>
      </c>
      <c r="B471" s="10" t="s">
        <v>2706</v>
      </c>
      <c r="C471" s="10" t="s">
        <v>1426</v>
      </c>
      <c r="D471" s="10">
        <v>100</v>
      </c>
      <c r="E471" s="10" t="s">
        <v>3392</v>
      </c>
      <c r="F471" s="10">
        <v>2750</v>
      </c>
      <c r="G471" s="10" t="s">
        <v>3393</v>
      </c>
      <c r="H471" s="10">
        <v>500</v>
      </c>
      <c r="I471" s="10" t="s">
        <v>3394</v>
      </c>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row>
    <row r="472" spans="1:53">
      <c r="A472" s="10">
        <v>3031</v>
      </c>
      <c r="B472" s="10" t="s">
        <v>2985</v>
      </c>
      <c r="C472" s="10" t="s">
        <v>844</v>
      </c>
      <c r="D472" s="10">
        <v>1000</v>
      </c>
      <c r="E472" s="10" t="s">
        <v>3395</v>
      </c>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row>
    <row r="473" spans="1:53">
      <c r="A473" s="10">
        <v>3034</v>
      </c>
      <c r="B473" s="10" t="s">
        <v>2708</v>
      </c>
      <c r="C473" s="10" t="s">
        <v>1426</v>
      </c>
      <c r="D473" s="10">
        <v>1797</v>
      </c>
      <c r="E473" s="10" t="s">
        <v>3396</v>
      </c>
      <c r="F473" s="10">
        <v>2000</v>
      </c>
      <c r="G473" s="10" t="s">
        <v>3397</v>
      </c>
      <c r="H473" s="10">
        <v>2300</v>
      </c>
      <c r="I473" s="10" t="s">
        <v>1405</v>
      </c>
      <c r="J473" s="10">
        <v>137</v>
      </c>
      <c r="K473" s="10" t="s">
        <v>3398</v>
      </c>
      <c r="L473" s="10">
        <v>800</v>
      </c>
      <c r="M473" s="10" t="s">
        <v>3399</v>
      </c>
      <c r="N473" s="10">
        <v>300</v>
      </c>
      <c r="O473" s="10" t="s">
        <v>1269</v>
      </c>
      <c r="P473" s="10">
        <v>350</v>
      </c>
      <c r="Q473" s="10" t="s">
        <v>3400</v>
      </c>
      <c r="R473" s="10">
        <v>300</v>
      </c>
      <c r="S473" s="10" t="s">
        <v>3401</v>
      </c>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row>
    <row r="474" spans="1:53">
      <c r="A474" s="10">
        <v>3036</v>
      </c>
      <c r="B474" s="10" t="s">
        <v>2711</v>
      </c>
      <c r="C474" s="10" t="s">
        <v>1426</v>
      </c>
      <c r="D474" s="10">
        <v>500</v>
      </c>
      <c r="E474" s="10" t="s">
        <v>3402</v>
      </c>
      <c r="F474" s="10">
        <v>1140</v>
      </c>
      <c r="G474" s="10" t="s">
        <v>3403</v>
      </c>
      <c r="H474" s="10">
        <v>2300</v>
      </c>
      <c r="I474" s="10" t="s">
        <v>3404</v>
      </c>
      <c r="J474" s="10">
        <v>460</v>
      </c>
      <c r="K474" s="10" t="s">
        <v>3405</v>
      </c>
      <c r="L474" s="10">
        <v>1800</v>
      </c>
      <c r="M474" s="10" t="s">
        <v>3406</v>
      </c>
      <c r="N474" s="10">
        <v>800</v>
      </c>
      <c r="O474" s="10" t="s">
        <v>3407</v>
      </c>
      <c r="P474" s="10">
        <v>1000</v>
      </c>
      <c r="Q474" s="10" t="s">
        <v>3408</v>
      </c>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row>
    <row r="475" spans="1:53">
      <c r="A475" s="10">
        <v>3042</v>
      </c>
      <c r="B475" s="10" t="s">
        <v>3409</v>
      </c>
      <c r="C475" s="10" t="s">
        <v>1426</v>
      </c>
      <c r="D475" s="10">
        <v>1395</v>
      </c>
      <c r="E475" s="10" t="s">
        <v>3410</v>
      </c>
      <c r="F475" s="10">
        <v>200</v>
      </c>
      <c r="G475" s="10" t="s">
        <v>3411</v>
      </c>
      <c r="H475" s="10">
        <v>900</v>
      </c>
      <c r="I475" s="10" t="s">
        <v>3412</v>
      </c>
      <c r="J475" s="10">
        <v>450</v>
      </c>
      <c r="K475" s="10" t="s">
        <v>3413</v>
      </c>
      <c r="L475" s="10">
        <v>2400</v>
      </c>
      <c r="M475" s="10" t="s">
        <v>3414</v>
      </c>
      <c r="N475" s="10">
        <v>720</v>
      </c>
      <c r="O475" s="10" t="s">
        <v>3415</v>
      </c>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row>
    <row r="476" spans="1:53">
      <c r="A476" s="10">
        <v>3043</v>
      </c>
      <c r="B476" s="10" t="s">
        <v>2716</v>
      </c>
      <c r="C476" s="10" t="s">
        <v>1426</v>
      </c>
      <c r="D476" s="10">
        <v>1000</v>
      </c>
      <c r="E476" s="10" t="s">
        <v>3416</v>
      </c>
      <c r="F476" s="10">
        <v>2500</v>
      </c>
      <c r="G476" s="10" t="s">
        <v>3417</v>
      </c>
      <c r="H476" s="10">
        <v>100</v>
      </c>
      <c r="I476" s="10" t="s">
        <v>3418</v>
      </c>
      <c r="J476" s="10">
        <v>200</v>
      </c>
      <c r="K476" s="10" t="s">
        <v>3419</v>
      </c>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row>
    <row r="477" spans="1:53">
      <c r="A477" s="10">
        <v>3046</v>
      </c>
      <c r="B477" s="10" t="s">
        <v>2718</v>
      </c>
      <c r="C477" s="10" t="s">
        <v>1426</v>
      </c>
      <c r="D477" s="10">
        <v>500</v>
      </c>
      <c r="E477" s="10" t="s">
        <v>3420</v>
      </c>
      <c r="F477" s="10">
        <v>100</v>
      </c>
      <c r="G477" s="10" t="s">
        <v>3421</v>
      </c>
      <c r="H477" s="10">
        <v>1000</v>
      </c>
      <c r="I477" s="10" t="s">
        <v>3422</v>
      </c>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row>
    <row r="478" spans="1:53">
      <c r="A478" s="10">
        <v>3056</v>
      </c>
      <c r="B478" s="10" t="s">
        <v>2720</v>
      </c>
      <c r="C478" s="10" t="s">
        <v>1426</v>
      </c>
      <c r="D478" s="10">
        <v>2500</v>
      </c>
      <c r="E478" s="10" t="s">
        <v>3423</v>
      </c>
      <c r="F478" s="10">
        <v>500</v>
      </c>
      <c r="G478" s="10" t="s">
        <v>3424</v>
      </c>
      <c r="H478" s="10">
        <v>500</v>
      </c>
      <c r="I478" s="10" t="s">
        <v>3425</v>
      </c>
      <c r="J478" s="10">
        <v>1000</v>
      </c>
      <c r="K478" s="10" t="s">
        <v>3426</v>
      </c>
      <c r="L478" s="10">
        <v>500</v>
      </c>
      <c r="M478" s="10" t="s">
        <v>927</v>
      </c>
      <c r="N478" s="10">
        <v>7000</v>
      </c>
      <c r="O478" s="10" t="s">
        <v>3427</v>
      </c>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row>
    <row r="479" spans="1:53">
      <c r="A479" s="10">
        <v>3057</v>
      </c>
      <c r="B479" s="10" t="s">
        <v>2722</v>
      </c>
      <c r="C479" s="10" t="s">
        <v>1426</v>
      </c>
      <c r="D479" s="10">
        <v>4125</v>
      </c>
      <c r="E479" s="10" t="s">
        <v>3428</v>
      </c>
      <c r="F479" s="10">
        <v>2915</v>
      </c>
      <c r="G479" s="10" t="s">
        <v>3429</v>
      </c>
      <c r="H479" s="10">
        <v>634</v>
      </c>
      <c r="I479" s="10" t="s">
        <v>3430</v>
      </c>
      <c r="J479" s="10">
        <v>594</v>
      </c>
      <c r="K479" s="10" t="s">
        <v>3431</v>
      </c>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row>
    <row r="480" spans="1:53">
      <c r="A480" s="10">
        <v>3060</v>
      </c>
      <c r="B480" s="10" t="s">
        <v>2725</v>
      </c>
      <c r="C480" s="10" t="s">
        <v>1426</v>
      </c>
      <c r="D480" s="10">
        <v>500</v>
      </c>
      <c r="E480" s="10" t="s">
        <v>3432</v>
      </c>
      <c r="F480" s="10">
        <v>2100</v>
      </c>
      <c r="G480" s="10" t="s">
        <v>1040</v>
      </c>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row>
    <row r="481" spans="1:53">
      <c r="A481" s="10">
        <v>3073</v>
      </c>
      <c r="B481" s="10" t="s">
        <v>2987</v>
      </c>
      <c r="C481" s="10" t="s">
        <v>844</v>
      </c>
      <c r="D481" s="10">
        <v>2500</v>
      </c>
      <c r="E481" s="10" t="s">
        <v>3433</v>
      </c>
      <c r="F481" s="10">
        <v>1750</v>
      </c>
      <c r="G481" s="10" t="s">
        <v>3434</v>
      </c>
      <c r="H481" s="10">
        <v>750</v>
      </c>
      <c r="I481" s="10" t="s">
        <v>3435</v>
      </c>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row>
    <row r="482" spans="1:53">
      <c r="A482" s="10">
        <v>3074</v>
      </c>
      <c r="B482" s="10" t="s">
        <v>2727</v>
      </c>
      <c r="C482" s="10" t="s">
        <v>1426</v>
      </c>
      <c r="D482" s="10">
        <v>1000</v>
      </c>
      <c r="E482" s="10" t="s">
        <v>3436</v>
      </c>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row>
    <row r="483" spans="1:53">
      <c r="A483" s="10">
        <v>3080</v>
      </c>
      <c r="B483" s="10" t="s">
        <v>2989</v>
      </c>
      <c r="C483" s="10" t="s">
        <v>3058</v>
      </c>
      <c r="D483" s="10">
        <v>130</v>
      </c>
      <c r="E483" s="10" t="s">
        <v>3437</v>
      </c>
      <c r="F483" s="10">
        <v>40</v>
      </c>
      <c r="G483" s="10" t="s">
        <v>3438</v>
      </c>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row>
    <row r="484" spans="1:53">
      <c r="A484" s="10">
        <v>3083</v>
      </c>
      <c r="B484" s="10" t="s">
        <v>2730</v>
      </c>
      <c r="C484" s="10" t="s">
        <v>1426</v>
      </c>
      <c r="D484" s="10">
        <v>200</v>
      </c>
      <c r="E484" s="10" t="s">
        <v>3439</v>
      </c>
      <c r="F484" s="10">
        <v>250</v>
      </c>
      <c r="G484" s="10" t="s">
        <v>3440</v>
      </c>
      <c r="H484" s="10">
        <v>600</v>
      </c>
      <c r="I484" s="10" t="s">
        <v>3441</v>
      </c>
      <c r="J484" s="10">
        <v>500</v>
      </c>
      <c r="K484" s="10" t="s">
        <v>1563</v>
      </c>
      <c r="L484" s="10">
        <v>400</v>
      </c>
      <c r="M484" s="10" t="s">
        <v>3442</v>
      </c>
      <c r="N484" s="10">
        <v>1000</v>
      </c>
      <c r="O484" s="10" t="s">
        <v>3443</v>
      </c>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row>
    <row r="485" spans="1:53">
      <c r="A485" s="10">
        <v>3085</v>
      </c>
      <c r="B485" s="10" t="s">
        <v>2733</v>
      </c>
      <c r="C485" s="10" t="s">
        <v>1426</v>
      </c>
      <c r="D485" s="10">
        <v>2500</v>
      </c>
      <c r="E485" s="10" t="s">
        <v>3444</v>
      </c>
      <c r="F485" s="10">
        <v>1800</v>
      </c>
      <c r="G485" s="10" t="s">
        <v>3445</v>
      </c>
      <c r="H485" s="10">
        <v>500</v>
      </c>
      <c r="I485" s="10" t="s">
        <v>3446</v>
      </c>
      <c r="J485" s="10">
        <v>500</v>
      </c>
      <c r="K485" s="10" t="s">
        <v>3447</v>
      </c>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row>
    <row r="486" spans="1:53">
      <c r="A486" s="10">
        <v>3088</v>
      </c>
      <c r="B486" s="10" t="s">
        <v>2735</v>
      </c>
      <c r="C486" s="10" t="s">
        <v>1426</v>
      </c>
      <c r="D486" s="10">
        <v>12320</v>
      </c>
      <c r="E486" s="10" t="s">
        <v>3448</v>
      </c>
      <c r="F486" s="10">
        <v>8330</v>
      </c>
      <c r="G486" s="10" t="s">
        <v>3449</v>
      </c>
      <c r="H486" s="10">
        <v>6000</v>
      </c>
      <c r="I486" s="10" t="s">
        <v>3450</v>
      </c>
      <c r="J486" s="10">
        <v>2550</v>
      </c>
      <c r="K486" s="10" t="s">
        <v>3084</v>
      </c>
      <c r="L486" s="10">
        <v>1800</v>
      </c>
      <c r="M486" s="10" t="s">
        <v>3451</v>
      </c>
      <c r="N486" s="10">
        <v>1000</v>
      </c>
      <c r="O486" s="10" t="s">
        <v>1360</v>
      </c>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row>
    <row r="487" spans="1:53">
      <c r="A487" s="10">
        <v>3094</v>
      </c>
      <c r="B487" s="10" t="s">
        <v>2992</v>
      </c>
      <c r="C487" s="10" t="s">
        <v>844</v>
      </c>
      <c r="D487" s="10">
        <v>1350</v>
      </c>
      <c r="E487" s="10" t="s">
        <v>3452</v>
      </c>
      <c r="F487" s="10">
        <v>150</v>
      </c>
      <c r="G487" s="10" t="s">
        <v>3453</v>
      </c>
      <c r="H487" s="10">
        <v>10000</v>
      </c>
      <c r="I487" s="10" t="s">
        <v>3454</v>
      </c>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row>
    <row r="488" spans="1:53">
      <c r="A488" s="10">
        <v>3098</v>
      </c>
      <c r="B488" s="10" t="s">
        <v>2738</v>
      </c>
      <c r="C488" s="10" t="s">
        <v>1426</v>
      </c>
      <c r="D488" s="10">
        <v>1900</v>
      </c>
      <c r="E488" s="10" t="s">
        <v>3455</v>
      </c>
      <c r="F488" s="10">
        <v>755</v>
      </c>
      <c r="G488" s="10" t="s">
        <v>3456</v>
      </c>
      <c r="H488" s="10">
        <v>500</v>
      </c>
      <c r="I488" s="10" t="s">
        <v>3457</v>
      </c>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row>
    <row r="489" spans="1:53">
      <c r="A489" s="10">
        <v>3100</v>
      </c>
      <c r="B489" s="10" t="s">
        <v>2741</v>
      </c>
      <c r="C489" s="10" t="s">
        <v>1426</v>
      </c>
      <c r="D489" s="10">
        <v>800</v>
      </c>
      <c r="E489" s="10" t="s">
        <v>3458</v>
      </c>
      <c r="F489" s="10">
        <v>1600</v>
      </c>
      <c r="G489" s="10" t="s">
        <v>3459</v>
      </c>
      <c r="H489" s="10">
        <v>1200</v>
      </c>
      <c r="I489" s="10" t="s">
        <v>3460</v>
      </c>
      <c r="J489" s="10">
        <v>1200</v>
      </c>
      <c r="K489" s="10" t="s">
        <v>3461</v>
      </c>
      <c r="L489" s="10">
        <v>800</v>
      </c>
      <c r="M489" s="10" t="s">
        <v>3462</v>
      </c>
      <c r="N489" s="10">
        <v>1400</v>
      </c>
      <c r="O489" s="10" t="s">
        <v>3463</v>
      </c>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row>
    <row r="490" spans="1:53">
      <c r="A490" s="10">
        <v>3101</v>
      </c>
      <c r="B490" s="10" t="s">
        <v>2743</v>
      </c>
      <c r="C490" s="10" t="s">
        <v>1426</v>
      </c>
      <c r="D490" s="10">
        <v>500</v>
      </c>
      <c r="E490" s="10" t="s">
        <v>3464</v>
      </c>
      <c r="F490" s="10">
        <v>1400</v>
      </c>
      <c r="G490" s="10" t="s">
        <v>3465</v>
      </c>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row>
    <row r="491" spans="1:53">
      <c r="A491" s="10">
        <v>3102</v>
      </c>
      <c r="B491" s="10" t="s">
        <v>2745</v>
      </c>
      <c r="C491" s="10" t="s">
        <v>1426</v>
      </c>
      <c r="D491" s="10">
        <v>3800</v>
      </c>
      <c r="E491" s="10" t="s">
        <v>3466</v>
      </c>
      <c r="F491" s="10">
        <v>200</v>
      </c>
      <c r="G491" s="10" t="s">
        <v>3467</v>
      </c>
      <c r="H491" s="10">
        <v>300</v>
      </c>
      <c r="I491" s="10" t="s">
        <v>3468</v>
      </c>
      <c r="J491" s="10">
        <v>2000</v>
      </c>
      <c r="K491" s="10" t="s">
        <v>3469</v>
      </c>
      <c r="L491" s="10">
        <v>800</v>
      </c>
      <c r="M491" s="10" t="s">
        <v>3470</v>
      </c>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row>
    <row r="492" spans="1:53">
      <c r="A492" s="10">
        <v>3104</v>
      </c>
      <c r="B492" s="10" t="s">
        <v>2864</v>
      </c>
      <c r="C492" s="10" t="s">
        <v>844</v>
      </c>
      <c r="D492" s="10">
        <v>810</v>
      </c>
      <c r="E492" s="10" t="s">
        <v>3471</v>
      </c>
      <c r="F492" s="10">
        <v>1200</v>
      </c>
      <c r="G492" s="10" t="s">
        <v>3472</v>
      </c>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row>
    <row r="493" spans="1:53">
      <c r="A493" s="10">
        <v>3121</v>
      </c>
      <c r="B493" s="10" t="s">
        <v>2748</v>
      </c>
      <c r="C493" s="10" t="s">
        <v>1426</v>
      </c>
      <c r="D493" s="10">
        <v>3300</v>
      </c>
      <c r="E493" s="10" t="s">
        <v>3473</v>
      </c>
      <c r="F493" s="10">
        <v>6000</v>
      </c>
      <c r="G493" s="10" t="s">
        <v>3474</v>
      </c>
      <c r="H493" s="10">
        <v>1500</v>
      </c>
      <c r="I493" s="10" t="s">
        <v>3475</v>
      </c>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row>
    <row r="494" spans="1:53">
      <c r="A494" s="10">
        <v>3126</v>
      </c>
      <c r="B494" s="10" t="s">
        <v>2750</v>
      </c>
      <c r="C494" s="10" t="s">
        <v>1426</v>
      </c>
      <c r="D494" s="10">
        <v>7500</v>
      </c>
      <c r="E494" s="10" t="s">
        <v>3476</v>
      </c>
      <c r="F494" s="10">
        <v>3000</v>
      </c>
      <c r="G494" s="10" t="s">
        <v>3477</v>
      </c>
      <c r="H494" s="10">
        <v>1500</v>
      </c>
      <c r="I494" s="10" t="s">
        <v>3478</v>
      </c>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row>
    <row r="495" spans="1:53">
      <c r="A495" s="10">
        <v>3132</v>
      </c>
      <c r="B495" s="10" t="s">
        <v>2995</v>
      </c>
      <c r="C495" s="10" t="s">
        <v>844</v>
      </c>
      <c r="D495" s="10">
        <v>450</v>
      </c>
      <c r="E495" s="10" t="s">
        <v>3479</v>
      </c>
      <c r="F495" s="10">
        <v>800</v>
      </c>
      <c r="G495" s="10" t="s">
        <v>3480</v>
      </c>
      <c r="H495" s="10">
        <v>200</v>
      </c>
      <c r="I495" s="10" t="s">
        <v>3481</v>
      </c>
      <c r="J495" s="10">
        <v>250</v>
      </c>
      <c r="K495" s="10" t="s">
        <v>3482</v>
      </c>
      <c r="L495" s="10">
        <v>136</v>
      </c>
      <c r="M495" s="10" t="s">
        <v>3483</v>
      </c>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row>
    <row r="496" spans="1:53">
      <c r="A496" s="10">
        <v>3137</v>
      </c>
      <c r="B496" s="10" t="s">
        <v>2752</v>
      </c>
      <c r="C496" s="10" t="s">
        <v>1426</v>
      </c>
      <c r="D496" s="10">
        <v>300</v>
      </c>
      <c r="E496" s="10" t="s">
        <v>3484</v>
      </c>
      <c r="F496" s="10">
        <v>400</v>
      </c>
      <c r="G496" s="10" t="s">
        <v>3485</v>
      </c>
      <c r="H496" s="10">
        <v>250</v>
      </c>
      <c r="I496" s="10" t="s">
        <v>3486</v>
      </c>
      <c r="J496" s="10">
        <v>450</v>
      </c>
      <c r="K496" s="10" t="s">
        <v>3487</v>
      </c>
      <c r="L496" s="10">
        <v>700</v>
      </c>
      <c r="M496" s="10" t="s">
        <v>3488</v>
      </c>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row>
    <row r="497" spans="1:53">
      <c r="A497" s="10">
        <v>3160</v>
      </c>
      <c r="B497" s="10" t="s">
        <v>2755</v>
      </c>
      <c r="C497" s="10" t="s">
        <v>1426</v>
      </c>
      <c r="D497" s="10">
        <v>550</v>
      </c>
      <c r="E497" s="10" t="s">
        <v>3489</v>
      </c>
      <c r="F497" s="10">
        <v>7250</v>
      </c>
      <c r="G497" s="10" t="s">
        <v>3490</v>
      </c>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row>
    <row r="498" spans="1:53">
      <c r="A498" s="10">
        <v>3162</v>
      </c>
      <c r="B498" s="10" t="s">
        <v>2757</v>
      </c>
      <c r="C498" s="10" t="s">
        <v>1426</v>
      </c>
      <c r="D498" s="10">
        <v>1200</v>
      </c>
      <c r="E498" s="10" t="s">
        <v>3491</v>
      </c>
      <c r="F498" s="10">
        <v>600</v>
      </c>
      <c r="G498" s="10" t="s">
        <v>3492</v>
      </c>
      <c r="H498" s="10">
        <v>500</v>
      </c>
      <c r="I498" s="10" t="s">
        <v>3493</v>
      </c>
      <c r="J498" s="10">
        <v>2500</v>
      </c>
      <c r="K498" s="10" t="s">
        <v>3494</v>
      </c>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row>
    <row r="499" spans="1:53">
      <c r="A499" s="10">
        <v>3163</v>
      </c>
      <c r="B499" s="10" t="s">
        <v>2867</v>
      </c>
      <c r="C499" s="10" t="s">
        <v>844</v>
      </c>
      <c r="D499" s="10">
        <v>1400</v>
      </c>
      <c r="E499" s="10" t="s">
        <v>3495</v>
      </c>
      <c r="F499" s="10">
        <v>375</v>
      </c>
      <c r="G499" s="10" t="s">
        <v>3496</v>
      </c>
      <c r="H499" s="10">
        <v>640</v>
      </c>
      <c r="I499" s="10" t="s">
        <v>3497</v>
      </c>
      <c r="J499" s="10">
        <v>1085</v>
      </c>
      <c r="K499" s="10" t="s">
        <v>3498</v>
      </c>
      <c r="L499" s="10">
        <v>2500</v>
      </c>
      <c r="M499" s="10" t="s">
        <v>849</v>
      </c>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row>
    <row r="500" spans="1:53">
      <c r="A500" s="10">
        <v>3164</v>
      </c>
      <c r="B500" s="10" t="s">
        <v>3499</v>
      </c>
      <c r="C500" s="10" t="s">
        <v>1426</v>
      </c>
      <c r="D500" s="10">
        <v>750</v>
      </c>
      <c r="E500" s="10" t="s">
        <v>3500</v>
      </c>
      <c r="F500" s="10">
        <v>500</v>
      </c>
      <c r="G500" s="10" t="s">
        <v>3501</v>
      </c>
      <c r="H500" s="10">
        <v>750</v>
      </c>
      <c r="I500" s="10" t="s">
        <v>3502</v>
      </c>
      <c r="J500" s="10">
        <v>2500</v>
      </c>
      <c r="K500" s="10" t="s">
        <v>3503</v>
      </c>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row>
    <row r="501" spans="1:53">
      <c r="A501" s="10">
        <v>3173</v>
      </c>
      <c r="B501" s="10" t="s">
        <v>2997</v>
      </c>
      <c r="C501" s="10" t="s">
        <v>844</v>
      </c>
      <c r="D501" s="10">
        <v>2000</v>
      </c>
      <c r="E501" s="10" t="s">
        <v>3504</v>
      </c>
      <c r="F501" s="10">
        <v>644</v>
      </c>
      <c r="G501" s="10" t="s">
        <v>3505</v>
      </c>
      <c r="H501" s="10">
        <v>1322</v>
      </c>
      <c r="I501" s="10" t="s">
        <v>3506</v>
      </c>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row>
    <row r="502" spans="1:53">
      <c r="A502" s="10">
        <v>3174</v>
      </c>
      <c r="B502" s="10" t="s">
        <v>2869</v>
      </c>
      <c r="C502" s="10" t="s">
        <v>844</v>
      </c>
      <c r="D502" s="10">
        <v>1000</v>
      </c>
      <c r="E502" s="10" t="s">
        <v>3507</v>
      </c>
      <c r="F502" s="10">
        <v>1600</v>
      </c>
      <c r="G502" s="10" t="s">
        <v>3508</v>
      </c>
      <c r="H502" s="10">
        <v>1100</v>
      </c>
      <c r="I502" s="10" t="s">
        <v>1405</v>
      </c>
      <c r="J502" s="10">
        <v>2700</v>
      </c>
      <c r="K502" s="10" t="s">
        <v>3509</v>
      </c>
      <c r="L502" s="10">
        <v>300</v>
      </c>
      <c r="M502" s="10" t="s">
        <v>3165</v>
      </c>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row>
    <row r="503" spans="1:53">
      <c r="A503" s="10">
        <v>3177</v>
      </c>
      <c r="B503" s="10" t="s">
        <v>3510</v>
      </c>
      <c r="C503" s="10" t="s">
        <v>1426</v>
      </c>
      <c r="D503" s="10">
        <v>300</v>
      </c>
      <c r="E503" s="10" t="s">
        <v>3511</v>
      </c>
      <c r="F503" s="10">
        <v>40</v>
      </c>
      <c r="G503" s="10" t="s">
        <v>3512</v>
      </c>
      <c r="H503" s="10">
        <v>45</v>
      </c>
      <c r="I503" s="10" t="s">
        <v>3513</v>
      </c>
      <c r="J503" s="10">
        <v>250</v>
      </c>
      <c r="K503" s="10" t="s">
        <v>3514</v>
      </c>
      <c r="L503" s="10">
        <v>1500</v>
      </c>
      <c r="M503" s="10" t="s">
        <v>3515</v>
      </c>
      <c r="N503" s="10">
        <v>15</v>
      </c>
      <c r="O503" s="10" t="s">
        <v>3516</v>
      </c>
      <c r="P503" s="10">
        <v>500</v>
      </c>
      <c r="Q503" s="10" t="s">
        <v>3517</v>
      </c>
      <c r="R503" s="10">
        <v>1200</v>
      </c>
      <c r="S503" s="10" t="s">
        <v>2090</v>
      </c>
      <c r="T503" s="10">
        <v>1000</v>
      </c>
      <c r="U503" s="10" t="s">
        <v>3518</v>
      </c>
      <c r="V503" s="10">
        <v>150</v>
      </c>
      <c r="W503" s="10" t="s">
        <v>3519</v>
      </c>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row>
    <row r="504" spans="1:53">
      <c r="A504" s="10">
        <v>3179</v>
      </c>
      <c r="B504" s="10" t="s">
        <v>3000</v>
      </c>
      <c r="C504" s="10" t="s">
        <v>844</v>
      </c>
      <c r="D504" s="10">
        <v>3000</v>
      </c>
      <c r="E504" s="10" t="s">
        <v>3520</v>
      </c>
      <c r="F504" s="10">
        <v>900</v>
      </c>
      <c r="G504" s="10" t="s">
        <v>3521</v>
      </c>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row>
    <row r="505" spans="1:53">
      <c r="A505" s="10">
        <v>3180</v>
      </c>
      <c r="B505" s="10" t="s">
        <v>3003</v>
      </c>
      <c r="C505" s="10" t="s">
        <v>844</v>
      </c>
      <c r="D505" s="10">
        <v>1000</v>
      </c>
      <c r="E505" s="10" t="s">
        <v>3522</v>
      </c>
      <c r="F505" s="10">
        <v>1500</v>
      </c>
      <c r="G505" s="10" t="s">
        <v>3523</v>
      </c>
      <c r="H505" s="10">
        <v>1500</v>
      </c>
      <c r="I505" s="10" t="s">
        <v>3524</v>
      </c>
      <c r="J505" s="10">
        <v>1000</v>
      </c>
      <c r="K505" s="10" t="s">
        <v>3525</v>
      </c>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row>
    <row r="506" spans="1:53">
      <c r="A506" s="10">
        <v>3200</v>
      </c>
      <c r="B506" s="10" t="s">
        <v>2871</v>
      </c>
      <c r="C506" s="10" t="s">
        <v>844</v>
      </c>
      <c r="D506" s="10">
        <v>20</v>
      </c>
      <c r="E506" s="10" t="s">
        <v>3526</v>
      </c>
      <c r="F506" s="10">
        <v>100</v>
      </c>
      <c r="G506" s="10" t="s">
        <v>3527</v>
      </c>
      <c r="H506" s="10">
        <v>280</v>
      </c>
      <c r="I506" s="10" t="s">
        <v>3528</v>
      </c>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row>
    <row r="507" spans="1:53">
      <c r="A507" s="10">
        <v>3201</v>
      </c>
      <c r="B507" s="10" t="s">
        <v>3006</v>
      </c>
      <c r="C507" s="10" t="s">
        <v>844</v>
      </c>
      <c r="D507" s="10">
        <v>5000</v>
      </c>
      <c r="E507" s="10" t="s">
        <v>3529</v>
      </c>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row>
    <row r="508" spans="1:53">
      <c r="A508" s="10">
        <v>3228</v>
      </c>
      <c r="B508" s="10" t="s">
        <v>3008</v>
      </c>
      <c r="C508" s="10" t="s">
        <v>844</v>
      </c>
      <c r="D508" s="10">
        <v>300</v>
      </c>
      <c r="E508" s="10" t="s">
        <v>3530</v>
      </c>
      <c r="F508" s="10">
        <v>2000</v>
      </c>
      <c r="G508" s="10" t="s">
        <v>1563</v>
      </c>
      <c r="H508" s="10">
        <v>2200</v>
      </c>
      <c r="I508" s="10" t="s">
        <v>1171</v>
      </c>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row>
    <row r="509" spans="1:53">
      <c r="A509" s="10">
        <v>3230</v>
      </c>
      <c r="B509" s="10" t="s">
        <v>2764</v>
      </c>
      <c r="C509" s="10" t="s">
        <v>1426</v>
      </c>
      <c r="D509" s="10">
        <v>2000</v>
      </c>
      <c r="E509" s="10" t="s">
        <v>3531</v>
      </c>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row>
    <row r="510" spans="1:53">
      <c r="A510" s="10">
        <v>3232</v>
      </c>
      <c r="B510" s="10" t="s">
        <v>2767</v>
      </c>
      <c r="C510" s="10" t="s">
        <v>1426</v>
      </c>
      <c r="D510" s="10">
        <v>2000</v>
      </c>
      <c r="E510" s="10" t="s">
        <v>3532</v>
      </c>
      <c r="F510" s="10">
        <v>2500</v>
      </c>
      <c r="G510" s="10" t="s">
        <v>3533</v>
      </c>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row>
    <row r="511" spans="1:53">
      <c r="A511" s="10">
        <v>3236</v>
      </c>
      <c r="B511" s="10" t="s">
        <v>309</v>
      </c>
      <c r="C511" s="10" t="s">
        <v>1426</v>
      </c>
      <c r="D511" s="10">
        <v>5000</v>
      </c>
      <c r="E511" s="10" t="s">
        <v>3534</v>
      </c>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row>
    <row r="512" spans="1:53">
      <c r="A512" s="10">
        <v>3238</v>
      </c>
      <c r="B512" s="10" t="s">
        <v>2771</v>
      </c>
      <c r="C512" s="10" t="s">
        <v>3080</v>
      </c>
      <c r="D512" s="10">
        <v>150</v>
      </c>
      <c r="E512" s="10" t="s">
        <v>3535</v>
      </c>
      <c r="F512" s="10">
        <v>150</v>
      </c>
      <c r="G512" s="10" t="s">
        <v>3536</v>
      </c>
      <c r="H512" s="10">
        <v>300</v>
      </c>
      <c r="I512" s="10" t="s">
        <v>3537</v>
      </c>
      <c r="J512" s="10">
        <v>100</v>
      </c>
      <c r="K512" s="10" t="s">
        <v>3538</v>
      </c>
      <c r="L512" s="10">
        <v>600</v>
      </c>
      <c r="M512" s="10" t="s">
        <v>3539</v>
      </c>
      <c r="N512" s="10">
        <v>400</v>
      </c>
      <c r="O512" s="10" t="s">
        <v>1033</v>
      </c>
      <c r="P512" s="10">
        <v>300</v>
      </c>
      <c r="Q512" s="10" t="s">
        <v>3540</v>
      </c>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row>
    <row r="513" spans="1:53">
      <c r="A513" s="10">
        <v>3249</v>
      </c>
      <c r="B513" s="10" t="s">
        <v>3010</v>
      </c>
      <c r="C513" s="10" t="s">
        <v>844</v>
      </c>
      <c r="D513" s="10">
        <v>800</v>
      </c>
      <c r="E513" s="10" t="s">
        <v>3541</v>
      </c>
      <c r="F513" s="10">
        <v>700</v>
      </c>
      <c r="G513" s="10" t="s">
        <v>3542</v>
      </c>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row>
    <row r="514" spans="1:53">
      <c r="A514" s="10">
        <v>3257</v>
      </c>
      <c r="B514" s="10" t="s">
        <v>2774</v>
      </c>
      <c r="C514" s="10" t="s">
        <v>1426</v>
      </c>
      <c r="D514" s="10">
        <v>10000</v>
      </c>
      <c r="E514" s="10" t="s">
        <v>3543</v>
      </c>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row>
    <row r="515" spans="1:53">
      <c r="A515" s="10">
        <v>3269</v>
      </c>
      <c r="B515" s="10" t="s">
        <v>2874</v>
      </c>
      <c r="C515" s="10" t="s">
        <v>844</v>
      </c>
      <c r="D515" s="10">
        <v>1400</v>
      </c>
      <c r="E515" s="10" t="s">
        <v>3544</v>
      </c>
      <c r="F515" s="10">
        <v>1500</v>
      </c>
      <c r="G515" s="10" t="s">
        <v>3545</v>
      </c>
      <c r="H515" s="10">
        <v>2150</v>
      </c>
      <c r="I515" s="10" t="s">
        <v>3546</v>
      </c>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row>
    <row r="516" spans="1:53">
      <c r="A516" s="10">
        <v>3273</v>
      </c>
      <c r="B516" s="10" t="s">
        <v>2876</v>
      </c>
      <c r="C516" s="10" t="s">
        <v>844</v>
      </c>
      <c r="D516" s="10">
        <v>500</v>
      </c>
      <c r="E516" s="10" t="s">
        <v>1458</v>
      </c>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row>
    <row r="517" spans="1:53">
      <c r="A517" s="10">
        <v>3280</v>
      </c>
      <c r="B517" s="10" t="s">
        <v>2777</v>
      </c>
      <c r="C517" s="10" t="s">
        <v>1426</v>
      </c>
      <c r="D517" s="10">
        <v>1000</v>
      </c>
      <c r="E517" s="10" t="s">
        <v>1983</v>
      </c>
      <c r="F517" s="10">
        <v>2000</v>
      </c>
      <c r="G517" s="10" t="s">
        <v>3547</v>
      </c>
      <c r="H517" s="10">
        <v>2000</v>
      </c>
      <c r="I517" s="10" t="s">
        <v>3548</v>
      </c>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row>
    <row r="518" spans="1:53">
      <c r="A518" s="10">
        <v>3286</v>
      </c>
      <c r="B518" s="10" t="s">
        <v>2779</v>
      </c>
      <c r="C518" s="10" t="s">
        <v>1426</v>
      </c>
      <c r="D518" s="10">
        <v>1250</v>
      </c>
      <c r="E518" s="10" t="s">
        <v>3549</v>
      </c>
      <c r="F518" s="10">
        <v>250</v>
      </c>
      <c r="G518" s="10" t="s">
        <v>3550</v>
      </c>
      <c r="H518" s="10">
        <v>700</v>
      </c>
      <c r="I518" s="10" t="s">
        <v>3551</v>
      </c>
      <c r="J518" s="10">
        <v>20</v>
      </c>
      <c r="K518" s="10" t="s">
        <v>3552</v>
      </c>
      <c r="L518" s="10">
        <v>80</v>
      </c>
      <c r="M518" s="10" t="s">
        <v>3553</v>
      </c>
      <c r="N518" s="10">
        <v>450</v>
      </c>
      <c r="O518" s="10" t="s">
        <v>3554</v>
      </c>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row>
    <row r="519" spans="1:53">
      <c r="A519" s="10">
        <v>3289</v>
      </c>
      <c r="B519" s="10" t="s">
        <v>2782</v>
      </c>
      <c r="C519" s="10" t="s">
        <v>1426</v>
      </c>
      <c r="D519" s="10">
        <v>1000</v>
      </c>
      <c r="E519" s="10" t="s">
        <v>3555</v>
      </c>
      <c r="F519" s="10">
        <v>300</v>
      </c>
      <c r="G519" s="10" t="s">
        <v>3556</v>
      </c>
      <c r="H519" s="10">
        <v>100</v>
      </c>
      <c r="I519" s="10" t="s">
        <v>3557</v>
      </c>
      <c r="J519" s="10">
        <v>200</v>
      </c>
      <c r="K519" s="10" t="s">
        <v>3558</v>
      </c>
      <c r="L519" s="10">
        <v>500</v>
      </c>
      <c r="M519" s="10" t="s">
        <v>3559</v>
      </c>
      <c r="N519" s="10">
        <v>100</v>
      </c>
      <c r="O519" s="10" t="s">
        <v>3560</v>
      </c>
      <c r="P519" s="10">
        <v>300</v>
      </c>
      <c r="Q519" s="10" t="s">
        <v>3561</v>
      </c>
      <c r="R519" s="10">
        <v>250</v>
      </c>
      <c r="S519" s="10" t="s">
        <v>3562</v>
      </c>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row>
    <row r="520" spans="1:53">
      <c r="A520" s="10">
        <v>3296</v>
      </c>
      <c r="B520" s="10" t="s">
        <v>240</v>
      </c>
      <c r="C520" s="10" t="s">
        <v>844</v>
      </c>
      <c r="D520" s="10">
        <v>800</v>
      </c>
      <c r="E520" s="10" t="s">
        <v>3563</v>
      </c>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row>
    <row r="521" spans="1:53">
      <c r="A521" s="10">
        <v>3298</v>
      </c>
      <c r="B521" s="10" t="s">
        <v>3564</v>
      </c>
      <c r="C521" s="10" t="s">
        <v>844</v>
      </c>
      <c r="D521" s="10">
        <v>1000</v>
      </c>
      <c r="E521" s="10" t="s">
        <v>3565</v>
      </c>
      <c r="F521" s="10">
        <v>800</v>
      </c>
      <c r="G521" s="10" t="s">
        <v>3566</v>
      </c>
      <c r="H521" s="10">
        <v>200</v>
      </c>
      <c r="I521" s="10" t="s">
        <v>3567</v>
      </c>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row>
    <row r="522" spans="1:53">
      <c r="A522" s="10">
        <v>3310</v>
      </c>
      <c r="B522" s="10" t="s">
        <v>710</v>
      </c>
      <c r="C522" s="10" t="s">
        <v>1426</v>
      </c>
      <c r="D522" s="10">
        <v>78</v>
      </c>
      <c r="E522" s="10" t="s">
        <v>3568</v>
      </c>
      <c r="F522" s="10">
        <v>1100</v>
      </c>
      <c r="G522" s="10" t="s">
        <v>3569</v>
      </c>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row>
    <row r="523" spans="1:53">
      <c r="A523" s="10">
        <v>3311</v>
      </c>
      <c r="B523" s="10" t="s">
        <v>3570</v>
      </c>
      <c r="C523" s="10" t="s">
        <v>1426</v>
      </c>
      <c r="D523" s="10">
        <v>600</v>
      </c>
      <c r="E523" s="10" t="s">
        <v>3571</v>
      </c>
      <c r="F523" s="10">
        <v>700</v>
      </c>
      <c r="G523" s="10" t="s">
        <v>3572</v>
      </c>
      <c r="H523" s="10">
        <v>200</v>
      </c>
      <c r="I523" s="10" t="s">
        <v>3573</v>
      </c>
      <c r="J523" s="10">
        <v>600</v>
      </c>
      <c r="K523" s="10" t="s">
        <v>3574</v>
      </c>
      <c r="L523" s="10">
        <v>100</v>
      </c>
      <c r="M523" s="10" t="s">
        <v>3575</v>
      </c>
      <c r="N523" s="10">
        <v>300</v>
      </c>
      <c r="O523" s="10" t="s">
        <v>1985</v>
      </c>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row>
    <row r="524" spans="1:53">
      <c r="A524" s="10">
        <v>3338</v>
      </c>
      <c r="B524" s="10" t="s">
        <v>2790</v>
      </c>
      <c r="C524" s="10" t="s">
        <v>1426</v>
      </c>
      <c r="D524" s="10">
        <v>3500</v>
      </c>
      <c r="E524" s="10" t="s">
        <v>3576</v>
      </c>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row>
    <row r="525" spans="1:53">
      <c r="A525" s="10">
        <v>3354</v>
      </c>
      <c r="B525" s="10" t="s">
        <v>3017</v>
      </c>
      <c r="C525" s="10" t="s">
        <v>844</v>
      </c>
      <c r="D525" s="10">
        <v>3000</v>
      </c>
      <c r="E525" s="10" t="s">
        <v>3577</v>
      </c>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row>
    <row r="526" spans="1:53">
      <c r="A526" s="10">
        <v>3355</v>
      </c>
      <c r="B526" s="10" t="s">
        <v>2793</v>
      </c>
      <c r="C526" s="10" t="s">
        <v>1426</v>
      </c>
      <c r="D526" s="10">
        <v>2147</v>
      </c>
      <c r="E526" s="10" t="s">
        <v>3578</v>
      </c>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row>
    <row r="527" spans="1:53">
      <c r="A527" s="10">
        <v>3379</v>
      </c>
      <c r="B527" s="10" t="s">
        <v>3579</v>
      </c>
      <c r="C527" s="10" t="s">
        <v>1426</v>
      </c>
      <c r="D527" s="10">
        <v>4000</v>
      </c>
      <c r="E527" s="10" t="s">
        <v>3580</v>
      </c>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row>
    <row r="528" spans="1:53">
      <c r="A528" s="10">
        <v>3395</v>
      </c>
      <c r="B528" s="10" t="s">
        <v>2798</v>
      </c>
      <c r="C528" s="10" t="s">
        <v>1426</v>
      </c>
      <c r="D528" s="10">
        <v>4000</v>
      </c>
      <c r="E528" s="10" t="s">
        <v>3581</v>
      </c>
      <c r="F528" s="10">
        <v>500</v>
      </c>
      <c r="G528" s="10" t="s">
        <v>1769</v>
      </c>
      <c r="H528" s="10">
        <v>500</v>
      </c>
      <c r="I528" s="10" t="s">
        <v>1033</v>
      </c>
      <c r="J528" s="10">
        <v>1000</v>
      </c>
      <c r="K528" s="10" t="s">
        <v>3582</v>
      </c>
      <c r="L528" s="10">
        <v>1000</v>
      </c>
      <c r="M528" s="10" t="s">
        <v>3583</v>
      </c>
      <c r="N528" s="10">
        <v>500</v>
      </c>
      <c r="O528" s="10" t="s">
        <v>3584</v>
      </c>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row>
    <row r="529" spans="1:53">
      <c r="A529" s="10">
        <v>3418</v>
      </c>
      <c r="B529" s="10" t="s">
        <v>2801</v>
      </c>
      <c r="C529" s="10" t="s">
        <v>1426</v>
      </c>
      <c r="D529" s="10">
        <v>500</v>
      </c>
      <c r="E529" s="10" t="s">
        <v>3585</v>
      </c>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row>
    <row r="530" spans="1:53">
      <c r="A530" s="10">
        <v>3420</v>
      </c>
      <c r="B530" s="10" t="s">
        <v>2804</v>
      </c>
      <c r="C530" s="10" t="s">
        <v>1426</v>
      </c>
      <c r="D530" s="10">
        <v>5000</v>
      </c>
      <c r="E530" s="10" t="s">
        <v>3586</v>
      </c>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row>
    <row r="531" spans="1:53">
      <c r="A531" s="10">
        <v>3424</v>
      </c>
      <c r="B531" s="10" t="s">
        <v>3019</v>
      </c>
      <c r="C531" s="10" t="s">
        <v>844</v>
      </c>
      <c r="D531" s="10">
        <v>470</v>
      </c>
      <c r="E531" s="10" t="s">
        <v>3587</v>
      </c>
      <c r="F531" s="10">
        <v>115</v>
      </c>
      <c r="G531" s="10" t="s">
        <v>3588</v>
      </c>
      <c r="H531" s="10">
        <v>415</v>
      </c>
      <c r="I531" s="10" t="s">
        <v>3589</v>
      </c>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row>
    <row r="532" spans="1:53">
      <c r="A532" s="10">
        <v>3432</v>
      </c>
      <c r="B532" s="10" t="s">
        <v>3021</v>
      </c>
      <c r="C532" s="10" t="s">
        <v>844</v>
      </c>
      <c r="D532" s="10">
        <v>3000</v>
      </c>
      <c r="E532" s="10" t="s">
        <v>3590</v>
      </c>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row>
    <row r="533" spans="1:53">
      <c r="A533" s="10">
        <v>3434</v>
      </c>
      <c r="B533" s="10" t="s">
        <v>3024</v>
      </c>
      <c r="C533" s="10" t="s">
        <v>844</v>
      </c>
      <c r="D533" s="10">
        <v>5000</v>
      </c>
      <c r="E533" s="10" t="s">
        <v>3591</v>
      </c>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row>
    <row r="534" spans="1:53">
      <c r="A534" s="10">
        <v>3463</v>
      </c>
      <c r="B534" s="10" t="s">
        <v>2806</v>
      </c>
      <c r="C534" s="10" t="s">
        <v>1426</v>
      </c>
      <c r="D534" s="10">
        <v>6000</v>
      </c>
      <c r="E534" s="10" t="s">
        <v>3592</v>
      </c>
      <c r="F534" s="10">
        <v>3000</v>
      </c>
      <c r="G534" s="10" t="s">
        <v>3593</v>
      </c>
      <c r="H534" s="10">
        <v>3000</v>
      </c>
      <c r="I534" s="10" t="s">
        <v>3594</v>
      </c>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row>
    <row r="535" spans="1:53">
      <c r="A535" s="10">
        <v>3471</v>
      </c>
      <c r="B535" s="10" t="s">
        <v>3595</v>
      </c>
      <c r="C535" s="10" t="s">
        <v>1426</v>
      </c>
      <c r="D535" s="10">
        <v>300</v>
      </c>
      <c r="E535" s="10" t="s">
        <v>3596</v>
      </c>
      <c r="F535" s="10">
        <v>3300</v>
      </c>
      <c r="G535" s="10" t="s">
        <v>3597</v>
      </c>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row>
    <row r="536" spans="1:53">
      <c r="A536" s="10">
        <v>3490</v>
      </c>
      <c r="B536" s="10" t="s">
        <v>2811</v>
      </c>
      <c r="C536" s="10" t="s">
        <v>1426</v>
      </c>
      <c r="D536" s="10">
        <v>5000</v>
      </c>
      <c r="E536" s="10" t="s">
        <v>3598</v>
      </c>
      <c r="F536" s="10">
        <v>2000</v>
      </c>
      <c r="G536" s="10" t="s">
        <v>927</v>
      </c>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row>
    <row r="537" spans="1:53">
      <c r="A537" s="10">
        <v>3496</v>
      </c>
      <c r="B537" s="10" t="s">
        <v>3026</v>
      </c>
      <c r="C537" s="10" t="s">
        <v>844</v>
      </c>
      <c r="D537" s="10">
        <v>125</v>
      </c>
      <c r="E537" s="10" t="s">
        <v>3599</v>
      </c>
      <c r="F537" s="10">
        <v>50</v>
      </c>
      <c r="G537" s="10" t="s">
        <v>3600</v>
      </c>
      <c r="H537" s="10">
        <v>25</v>
      </c>
      <c r="I537" s="10" t="s">
        <v>3601</v>
      </c>
      <c r="J537" s="10">
        <v>50</v>
      </c>
      <c r="K537" s="10" t="s">
        <v>3602</v>
      </c>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row>
    <row r="538" spans="1:53">
      <c r="A538" s="10">
        <v>3501</v>
      </c>
      <c r="B538" s="10" t="s">
        <v>3029</v>
      </c>
      <c r="C538" s="10" t="s">
        <v>844</v>
      </c>
      <c r="D538" s="10">
        <v>166</v>
      </c>
      <c r="E538" s="10" t="s">
        <v>3603</v>
      </c>
      <c r="F538" s="10">
        <v>1240</v>
      </c>
      <c r="G538" s="10" t="s">
        <v>3604</v>
      </c>
      <c r="H538" s="10">
        <v>2250</v>
      </c>
      <c r="I538" s="10" t="s">
        <v>3605</v>
      </c>
      <c r="J538" s="10">
        <v>50</v>
      </c>
      <c r="K538" s="10" t="s">
        <v>3606</v>
      </c>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row>
    <row r="539" spans="1:53">
      <c r="A539" s="10">
        <v>3509</v>
      </c>
      <c r="B539" s="10" t="s">
        <v>2814</v>
      </c>
      <c r="C539" s="10" t="s">
        <v>1426</v>
      </c>
      <c r="D539" s="10">
        <v>500</v>
      </c>
      <c r="E539" s="10" t="s">
        <v>3607</v>
      </c>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row>
    <row r="540" spans="1:53">
      <c r="A540" s="10">
        <v>3510</v>
      </c>
      <c r="B540" s="10" t="s">
        <v>2878</v>
      </c>
      <c r="C540" s="10" t="s">
        <v>844</v>
      </c>
      <c r="D540" s="10">
        <v>730</v>
      </c>
      <c r="E540" s="10" t="s">
        <v>3608</v>
      </c>
      <c r="F540" s="10">
        <v>480</v>
      </c>
      <c r="G540" s="10" t="s">
        <v>3609</v>
      </c>
      <c r="H540" s="10">
        <v>480</v>
      </c>
      <c r="I540" s="10" t="s">
        <v>3610</v>
      </c>
      <c r="J540" s="10">
        <v>310</v>
      </c>
      <c r="K540" s="10" t="s">
        <v>3611</v>
      </c>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row>
    <row r="541" spans="1:53">
      <c r="A541" s="10">
        <v>3513</v>
      </c>
      <c r="B541" s="10" t="s">
        <v>2881</v>
      </c>
      <c r="C541" s="10" t="s">
        <v>844</v>
      </c>
      <c r="D541" s="10">
        <v>0</v>
      </c>
      <c r="E541" s="10" t="s">
        <v>3612</v>
      </c>
      <c r="F541" s="10">
        <v>500</v>
      </c>
      <c r="G541" s="10" t="s">
        <v>3613</v>
      </c>
      <c r="H541" s="10">
        <v>100</v>
      </c>
      <c r="I541" s="10" t="s">
        <v>3614</v>
      </c>
      <c r="J541" s="10">
        <v>0</v>
      </c>
      <c r="K541" s="10" t="s">
        <v>3615</v>
      </c>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row>
    <row r="542" spans="1:53">
      <c r="A542" s="10">
        <v>3543</v>
      </c>
      <c r="B542" s="10" t="s">
        <v>2817</v>
      </c>
      <c r="C542" s="10" t="s">
        <v>1426</v>
      </c>
      <c r="D542" s="10">
        <v>250</v>
      </c>
      <c r="E542" s="10" t="s">
        <v>3616</v>
      </c>
      <c r="F542" s="10">
        <v>95</v>
      </c>
      <c r="G542" s="10" t="s">
        <v>3617</v>
      </c>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row>
    <row r="543" spans="1:53">
      <c r="A543" s="10">
        <v>3558</v>
      </c>
      <c r="B543" s="10" t="s">
        <v>2820</v>
      </c>
      <c r="C543" s="10" t="s">
        <v>1426</v>
      </c>
      <c r="D543" s="10">
        <v>2275</v>
      </c>
      <c r="E543" s="10" t="s">
        <v>3618</v>
      </c>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row>
    <row r="544" spans="1:53">
      <c r="A544" s="10">
        <v>3609</v>
      </c>
      <c r="B544" s="10" t="s">
        <v>3032</v>
      </c>
      <c r="C544" s="10" t="s">
        <v>844</v>
      </c>
      <c r="D544" s="10">
        <v>2224</v>
      </c>
      <c r="E544" s="10" t="s">
        <v>981</v>
      </c>
      <c r="F544" s="10">
        <v>450</v>
      </c>
      <c r="G544" s="10" t="s">
        <v>856</v>
      </c>
      <c r="H544" s="10">
        <v>1934</v>
      </c>
      <c r="I544" s="10" t="s">
        <v>3619</v>
      </c>
      <c r="J544" s="10">
        <v>369</v>
      </c>
      <c r="K544" s="10" t="s">
        <v>3620</v>
      </c>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row>
    <row r="545" spans="1:53">
      <c r="A545" s="10">
        <v>3615</v>
      </c>
      <c r="B545" s="10" t="s">
        <v>3621</v>
      </c>
      <c r="C545" s="10" t="s">
        <v>844</v>
      </c>
      <c r="D545" s="10">
        <v>400</v>
      </c>
      <c r="E545" s="10" t="s">
        <v>3622</v>
      </c>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row>
    <row r="546" spans="1:53">
      <c r="A546" s="10">
        <v>3654</v>
      </c>
      <c r="B546" s="10" t="s">
        <v>2823</v>
      </c>
      <c r="C546" s="10" t="s">
        <v>1426</v>
      </c>
      <c r="D546" s="10">
        <v>500</v>
      </c>
      <c r="E546" s="10" t="s">
        <v>3623</v>
      </c>
      <c r="F546" s="10">
        <v>500</v>
      </c>
      <c r="G546" s="10" t="s">
        <v>3624</v>
      </c>
      <c r="H546" s="10">
        <v>500</v>
      </c>
      <c r="I546" s="10" t="s">
        <v>3625</v>
      </c>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row>
    <row r="547" spans="1:53">
      <c r="A547" s="10">
        <v>3656</v>
      </c>
      <c r="B547" s="10" t="s">
        <v>2826</v>
      </c>
      <c r="C547" s="10" t="s">
        <v>1426</v>
      </c>
      <c r="D547" s="10">
        <v>1000</v>
      </c>
      <c r="E547" s="10" t="s">
        <v>3626</v>
      </c>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row>
    <row r="548" spans="1:53">
      <c r="A548" s="10">
        <v>3660</v>
      </c>
      <c r="B548" s="10" t="s">
        <v>2828</v>
      </c>
      <c r="C548" s="10" t="s">
        <v>1426</v>
      </c>
      <c r="D548" s="10">
        <v>1200</v>
      </c>
      <c r="E548" s="10" t="s">
        <v>3627</v>
      </c>
      <c r="F548" s="10">
        <v>500</v>
      </c>
      <c r="G548" s="10" t="s">
        <v>3628</v>
      </c>
      <c r="H548" s="10">
        <v>300</v>
      </c>
      <c r="I548" s="10" t="s">
        <v>3629</v>
      </c>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row>
    <row r="549" spans="1:53">
      <c r="A549" s="10">
        <v>3695</v>
      </c>
      <c r="B549" s="10" t="s">
        <v>2830</v>
      </c>
      <c r="C549" s="10" t="s">
        <v>1426</v>
      </c>
      <c r="D549" s="10">
        <v>3500</v>
      </c>
      <c r="E549" s="10" t="s">
        <v>3630</v>
      </c>
      <c r="F549" s="10">
        <v>100</v>
      </c>
      <c r="G549" s="10" t="s">
        <v>3631</v>
      </c>
      <c r="H549" s="10">
        <v>450</v>
      </c>
      <c r="I549" s="10" t="s">
        <v>3632</v>
      </c>
      <c r="J549" s="10">
        <v>250</v>
      </c>
      <c r="K549" s="10" t="s">
        <v>3633</v>
      </c>
      <c r="L549" s="10">
        <v>200</v>
      </c>
      <c r="M549" s="10" t="s">
        <v>3634</v>
      </c>
      <c r="N549" s="10">
        <v>500</v>
      </c>
      <c r="O549" s="10" t="s">
        <v>3635</v>
      </c>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row>
    <row r="550" spans="1:53">
      <c r="A550" s="10">
        <v>3738</v>
      </c>
      <c r="B550" s="10" t="s">
        <v>3034</v>
      </c>
      <c r="C550" s="10" t="s">
        <v>844</v>
      </c>
      <c r="D550" s="10">
        <v>1300</v>
      </c>
      <c r="E550" s="10" t="s">
        <v>3157</v>
      </c>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row>
    <row r="551" spans="1:53">
      <c r="A551" s="10">
        <v>3745</v>
      </c>
      <c r="B551" s="10" t="s">
        <v>3636</v>
      </c>
      <c r="C551" s="10" t="s">
        <v>844</v>
      </c>
      <c r="D551" s="10">
        <v>1000</v>
      </c>
      <c r="E551" s="10" t="s">
        <v>3637</v>
      </c>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row>
    <row r="552" spans="1:53" ht="1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row>
    <row r="553" spans="1:53" ht="1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row>
    <row r="554" spans="1:53" ht="1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row>
    <row r="555" spans="1:53" ht="1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row>
    <row r="556" spans="1:53" ht="1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row>
    <row r="557" spans="1:53" ht="1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row>
    <row r="558" spans="1:53" ht="1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row>
    <row r="559" spans="1:53" ht="1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row>
    <row r="560" spans="1:53" ht="1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row>
    <row r="561" spans="1:33" ht="1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row>
    <row r="562" spans="1:33" ht="1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row>
    <row r="563" spans="1:33" ht="1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row>
    <row r="564" spans="1:33" ht="1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row>
    <row r="565" spans="1:33" ht="1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row>
    <row r="566" spans="1:33" ht="1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row>
    <row r="567" spans="1:33" ht="1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row>
    <row r="568" spans="1:33" ht="1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row>
    <row r="569" spans="1:33" ht="1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row>
    <row r="570" spans="1:33" ht="1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row>
    <row r="571" spans="1:33" ht="1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row>
    <row r="572" spans="1:33" ht="1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row>
    <row r="573" spans="1:33" ht="1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row>
    <row r="574" spans="1:33" ht="1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row>
    <row r="575" spans="1:33" ht="1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row>
    <row r="576" spans="1:33" ht="1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row>
    <row r="577" spans="1:33" ht="1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row>
    <row r="578" spans="1:33" ht="1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row>
    <row r="579" spans="1:33" ht="1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row>
    <row r="580" spans="1:33" ht="1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row>
    <row r="581" spans="1:33" ht="1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row>
    <row r="582" spans="1:33" ht="1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row>
    <row r="583" spans="1:33" ht="1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row>
    <row r="584" spans="1:33" ht="1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row>
    <row r="585" spans="1:33" ht="1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row>
    <row r="586" spans="1:33" ht="1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row>
    <row r="587" spans="1:33" ht="1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row>
    <row r="588" spans="1:33" ht="1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row>
    <row r="589" spans="1:33" ht="1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row>
    <row r="590" spans="1:33" ht="1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row>
    <row r="591" spans="1:33" ht="1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row>
    <row r="592" spans="1:33" ht="1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row>
    <row r="593" spans="1:33" ht="1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row>
    <row r="594" spans="1:33" ht="1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row>
    <row r="595" spans="1:33" ht="1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row>
    <row r="596" spans="1:33" ht="1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row>
    <row r="597" spans="1:33" ht="1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row>
    <row r="598" spans="1:33" ht="1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row>
    <row r="599" spans="1:33" ht="1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row>
    <row r="600" spans="1:33" ht="1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row>
    <row r="601" spans="1:33" ht="1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row>
    <row r="602" spans="1:33" ht="1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row>
    <row r="603" spans="1:33" ht="1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row>
    <row r="604" spans="1:33" ht="1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row>
    <row r="605" spans="1:33" ht="1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row>
    <row r="606" spans="1:33" ht="1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row>
    <row r="607" spans="1:33" ht="1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row>
    <row r="608" spans="1:33" ht="1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row>
    <row r="609" spans="1:33" ht="1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row>
    <row r="610" spans="1:33" ht="1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row>
    <row r="611" spans="1:33" ht="1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row>
    <row r="612" spans="1:33" ht="1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row>
    <row r="613" spans="1:33" ht="1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row>
    <row r="614" spans="1:33" ht="1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row>
    <row r="615" spans="1:33" ht="1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row>
    <row r="616" spans="1:33" ht="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row>
    <row r="617" spans="1:33" ht="1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row>
    <row r="618" spans="1:33" ht="1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row>
    <row r="619" spans="1:33" ht="1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row>
    <row r="620" spans="1:33" ht="1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row>
    <row r="621" spans="1:33" ht="1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row>
    <row r="622" spans="1:33" ht="1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row>
    <row r="623" spans="1:33" ht="1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row>
    <row r="624" spans="1:33" ht="1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row>
    <row r="625" spans="1:33" ht="1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row>
    <row r="626" spans="1:33" ht="1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row>
    <row r="627" spans="1:33" ht="1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row>
    <row r="628" spans="1:33" ht="1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row>
    <row r="629" spans="1:33" ht="1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row>
    <row r="630" spans="1:33" ht="1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row>
    <row r="631" spans="1:33" ht="1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row>
    <row r="632" spans="1:33" ht="1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row>
    <row r="633" spans="1:33" ht="1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row>
    <row r="634" spans="1:33" ht="1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row>
    <row r="635" spans="1:33" ht="1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row>
    <row r="636" spans="1:33" ht="1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row>
    <row r="637" spans="1:33" ht="1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row>
    <row r="638" spans="1:33" ht="1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row>
    <row r="639" spans="1:33" ht="1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row>
    <row r="640" spans="1:33" ht="1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row>
    <row r="641" spans="1:33" ht="1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row>
    <row r="642" spans="1:33" ht="1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row>
    <row r="643" spans="1:33" ht="1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row>
    <row r="644" spans="1:33" ht="1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row>
    <row r="645" spans="1:33" ht="1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row>
    <row r="646" spans="1:33" ht="1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row>
    <row r="647" spans="1:33" ht="1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row>
    <row r="648" spans="1:33" ht="1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row>
    <row r="649" spans="1:33" ht="1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row>
    <row r="650" spans="1:33" ht="1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row>
    <row r="651" spans="1:33" ht="1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row>
    <row r="652" spans="1:33" ht="1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row>
    <row r="653" spans="1:33" ht="1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row>
    <row r="654" spans="1:33" ht="1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row>
    <row r="655" spans="1:33" ht="1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row>
    <row r="656" spans="1:33" ht="1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row>
    <row r="657" spans="1:33" ht="1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row>
    <row r="658" spans="1:33" ht="1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row>
    <row r="659" spans="1:33" ht="1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row>
    <row r="660" spans="1:33" ht="1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row>
    <row r="661" spans="1:33" ht="1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row>
    <row r="662" spans="1:33" ht="1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row>
    <row r="663" spans="1:33" ht="1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row>
    <row r="664" spans="1:33" ht="1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row>
    <row r="665" spans="1:33" ht="1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row>
    <row r="666" spans="1:33" ht="1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row>
    <row r="667" spans="1:33" ht="1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row>
    <row r="668" spans="1:33" ht="1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row>
    <row r="669" spans="1:33" ht="1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row>
    <row r="670" spans="1:33" ht="1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row>
    <row r="671" spans="1:33" ht="1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row>
    <row r="672" spans="1:33" ht="1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row>
    <row r="673" spans="1:33" ht="1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row>
    <row r="674" spans="1:33" ht="1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row>
    <row r="675" spans="1:33" ht="1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row>
    <row r="676" spans="1:33" ht="1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row>
    <row r="677" spans="1:33" ht="1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row>
    <row r="678" spans="1:33" ht="1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row>
    <row r="679" spans="1:33" ht="1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row>
    <row r="680" spans="1:33" ht="1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row>
    <row r="681" spans="1:33" ht="1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row>
    <row r="682" spans="1:33" ht="1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row>
    <row r="683" spans="1:33" ht="1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row>
    <row r="684" spans="1:33" ht="1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row>
    <row r="685" spans="1:33" ht="1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row>
    <row r="686" spans="1:33" ht="1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row>
    <row r="687" spans="1:33" ht="1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row>
    <row r="688" spans="1:33" ht="1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row>
    <row r="689" spans="1:33" ht="1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row>
    <row r="690" spans="1:33" ht="1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row>
    <row r="691" spans="1:33" ht="1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row>
    <row r="692" spans="1:33" ht="1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row>
    <row r="693" spans="1:33" ht="1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row>
    <row r="694" spans="1:33" ht="1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row>
    <row r="695" spans="1:33" ht="1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row>
    <row r="696" spans="1:33" ht="1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row>
    <row r="697" spans="1:33" ht="1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row>
    <row r="698" spans="1:33" ht="1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row>
    <row r="699" spans="1:33" ht="1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row>
    <row r="700" spans="1:33" ht="1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row>
    <row r="701" spans="1:33" ht="1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row>
    <row r="702" spans="1:33" ht="1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row>
    <row r="703" spans="1:33" ht="1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row>
    <row r="704" spans="1:33" ht="1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row>
    <row r="705" spans="1:33" ht="1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row>
    <row r="706" spans="1:33" ht="1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row>
    <row r="707" spans="1:33" ht="1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row>
    <row r="708" spans="1:33" ht="1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row>
    <row r="709" spans="1:33" ht="1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row>
    <row r="710" spans="1:33" ht="1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row>
    <row r="711" spans="1:33" ht="1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row>
    <row r="712" spans="1:33" ht="1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row>
    <row r="713" spans="1:33" ht="1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row>
    <row r="714" spans="1:33" ht="1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row>
    <row r="715" spans="1:33" ht="1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row>
    <row r="716" spans="1:33" ht="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row>
    <row r="717" spans="1:33" ht="1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row>
    <row r="718" spans="1:33" ht="1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row>
    <row r="719" spans="1:33" ht="1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row>
    <row r="720" spans="1:33" ht="1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row>
    <row r="721" spans="1:33" ht="1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row>
    <row r="722" spans="1:33" ht="1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row>
    <row r="723" spans="1:33" ht="1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row>
    <row r="724" spans="1:33" ht="1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row>
    <row r="725" spans="1:33" ht="1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row>
    <row r="726" spans="1:33" ht="1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row>
    <row r="727" spans="1:33" ht="1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row>
    <row r="728" spans="1:33" ht="1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row>
    <row r="729" spans="1:33" ht="1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row>
    <row r="730" spans="1:33" ht="1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row>
    <row r="731" spans="1:33" ht="1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row>
    <row r="732" spans="1:33" ht="1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row>
    <row r="733" spans="1:33" ht="1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row>
    <row r="734" spans="1:33" ht="1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row>
    <row r="735" spans="1:33" ht="1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row>
    <row r="736" spans="1:33" ht="1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row>
    <row r="737" spans="1:33" ht="1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row>
    <row r="738" spans="1:33" ht="1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row>
    <row r="739" spans="1:33" ht="1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row>
    <row r="740" spans="1:33" ht="1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row>
    <row r="741" spans="1:33" ht="1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row>
    <row r="742" spans="1:33" ht="1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row>
    <row r="743" spans="1:33" ht="1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row>
    <row r="744" spans="1:33" ht="1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row>
    <row r="745" spans="1:33" ht="1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row>
    <row r="746" spans="1:33" ht="1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row>
    <row r="747" spans="1:33" ht="1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row>
    <row r="748" spans="1:33" ht="1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row>
    <row r="749" spans="1:33" ht="1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row>
    <row r="750" spans="1:33" ht="1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row>
    <row r="751" spans="1:33" ht="1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row>
    <row r="752" spans="1:33" ht="1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row>
    <row r="753" spans="1:33" ht="1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row>
    <row r="754" spans="1:33" ht="1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row>
    <row r="755" spans="1:33" ht="1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row>
    <row r="756" spans="1:33" ht="1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row>
    <row r="757" spans="1:33" ht="1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row>
    <row r="758" spans="1:33" ht="1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row>
    <row r="759" spans="1:33" ht="1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row>
    <row r="760" spans="1:33" ht="1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row>
    <row r="761" spans="1:33" ht="1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row>
    <row r="762" spans="1:33" ht="1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row>
    <row r="763" spans="1:33" ht="1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row>
    <row r="764" spans="1:33" ht="1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row>
    <row r="765" spans="1:33" ht="1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row>
    <row r="766" spans="1:33" ht="1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row>
    <row r="767" spans="1:33" ht="1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row>
    <row r="768" spans="1:33" ht="1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row>
    <row r="769" spans="1:33" ht="1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row>
    <row r="770" spans="1:33" ht="1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row>
    <row r="771" spans="1:33" ht="1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row>
    <row r="772" spans="1:33" ht="1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row>
    <row r="773" spans="1:33" ht="1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row>
    <row r="774" spans="1:33" ht="1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row>
    <row r="775" spans="1:33" ht="1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row>
    <row r="776" spans="1:33" ht="1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row>
    <row r="777" spans="1:33" ht="1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row>
    <row r="778" spans="1:33" ht="1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row>
    <row r="779" spans="1:33" ht="1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row>
    <row r="780" spans="1:33" ht="1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row>
    <row r="781" spans="1:33" ht="1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row>
    <row r="782" spans="1:33" ht="1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row>
    <row r="783" spans="1:33" ht="1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row>
    <row r="784" spans="1:33" ht="1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row>
    <row r="785" spans="1:33" ht="1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row>
    <row r="786" spans="1:33" ht="1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row>
    <row r="787" spans="1:33" ht="1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row>
    <row r="788" spans="1:33" ht="1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row>
    <row r="789" spans="1:33" ht="1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row>
    <row r="790" spans="1:33" ht="1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row>
    <row r="791" spans="1:33" ht="1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row>
    <row r="792" spans="1:33" ht="1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row>
    <row r="793" spans="1:33" ht="1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row>
    <row r="794" spans="1:33" ht="1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row>
    <row r="795" spans="1:33" ht="1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row>
    <row r="796" spans="1:33" ht="1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row>
    <row r="797" spans="1:33" ht="1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row>
    <row r="798" spans="1:33" ht="1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row>
    <row r="799" spans="1:33" ht="1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row>
    <row r="800" spans="1:33" ht="1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row>
    <row r="801" spans="1:33" ht="1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row>
    <row r="802" spans="1:33" ht="1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row>
    <row r="803" spans="1:33" ht="1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row>
    <row r="804" spans="1:33" ht="1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row>
    <row r="805" spans="1:33" ht="1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row>
    <row r="806" spans="1:33" ht="1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row>
    <row r="807" spans="1:33" ht="1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row>
    <row r="808" spans="1:33" ht="1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row>
    <row r="809" spans="1:33" ht="1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row>
    <row r="810" spans="1:33" ht="1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row>
    <row r="811" spans="1:33" ht="1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row>
    <row r="812" spans="1:33" ht="1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row>
    <row r="813" spans="1:33" ht="1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row>
    <row r="814" spans="1:33" ht="1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row>
    <row r="815" spans="1:33" ht="1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row>
    <row r="816" spans="1:33" ht="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row>
    <row r="817" spans="1:33" ht="1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row>
    <row r="818" spans="1:33" ht="1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row>
    <row r="819" spans="1:33" ht="1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row>
    <row r="820" spans="1:33" ht="1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row>
    <row r="821" spans="1:33" ht="1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row>
    <row r="822" spans="1:33" ht="1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row>
    <row r="823" spans="1:33" ht="1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row>
    <row r="824" spans="1:33" ht="1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row>
    <row r="825" spans="1:33" ht="1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row>
    <row r="826" spans="1:33" ht="1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row>
    <row r="827" spans="1:33" ht="1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row>
    <row r="828" spans="1:33" ht="1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row>
    <row r="829" spans="1:33" ht="1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row>
    <row r="830" spans="1:33" ht="1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row>
    <row r="831" spans="1:33" ht="1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row>
    <row r="832" spans="1:33" ht="1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row>
    <row r="833" spans="1:33" ht="1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row>
    <row r="834" spans="1:33" ht="1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row>
    <row r="835" spans="1:33" ht="1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row>
    <row r="836" spans="1:33" ht="1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row>
    <row r="837" spans="1:33" ht="1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row>
    <row r="838" spans="1:33" ht="1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row>
    <row r="839" spans="1:33" ht="1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row>
    <row r="840" spans="1:33" ht="1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row>
    <row r="841" spans="1:33" ht="1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row>
    <row r="842" spans="1:33" ht="1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row>
    <row r="843" spans="1:33" ht="1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row>
    <row r="844" spans="1:33" ht="1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row>
    <row r="845" spans="1:33" ht="1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row>
    <row r="846" spans="1:33" ht="1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row>
    <row r="847" spans="1:33" ht="1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row>
    <row r="848" spans="1:33" ht="1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row>
    <row r="849" spans="1:33" ht="1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row>
    <row r="850" spans="1:33" ht="1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row>
    <row r="851" spans="1:33" ht="1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row>
    <row r="852" spans="1:33" ht="1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row>
    <row r="853" spans="1:33" ht="1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row>
    <row r="854" spans="1:33" ht="1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row>
    <row r="855" spans="1:33" ht="1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row>
    <row r="856" spans="1:33" ht="1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row>
    <row r="857" spans="1:33" ht="1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row>
    <row r="858" spans="1:33" ht="1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row>
    <row r="859" spans="1:33" ht="1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row>
    <row r="860" spans="1:33" ht="1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row>
    <row r="861" spans="1:33" ht="1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row>
    <row r="862" spans="1:33" ht="1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row>
    <row r="863" spans="1:33" ht="1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row>
    <row r="864" spans="1:33" ht="1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row>
    <row r="865" spans="1:33" ht="1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row>
    <row r="866" spans="1:33" ht="1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row>
    <row r="867" spans="1:33" ht="1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row>
    <row r="868" spans="1:33" ht="1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row>
    <row r="869" spans="1:33" ht="1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row>
    <row r="870" spans="1:33" ht="1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row>
    <row r="871" spans="1:33" ht="1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row>
    <row r="872" spans="1:33" ht="1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row>
    <row r="873" spans="1:33" ht="1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row>
    <row r="874" spans="1:33" ht="1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row>
    <row r="875" spans="1:33" ht="1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row>
    <row r="876" spans="1:33" ht="1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row>
    <row r="877" spans="1:33" ht="1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row>
    <row r="878" spans="1:33" ht="1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row>
    <row r="879" spans="1:33" ht="1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row>
    <row r="880" spans="1:33" ht="1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row>
    <row r="881" spans="1:33" ht="1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row>
    <row r="882" spans="1:33" ht="1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row>
    <row r="883" spans="1:33" ht="1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row>
    <row r="884" spans="1:33" ht="1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row>
    <row r="885" spans="1:33" ht="1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row>
    <row r="886" spans="1:33" ht="1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row>
    <row r="887" spans="1:33" ht="1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row>
    <row r="888" spans="1:33" ht="1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row>
    <row r="889" spans="1:33" ht="1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row>
    <row r="890" spans="1:33" ht="1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row>
    <row r="891" spans="1:33" ht="1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row>
    <row r="892" spans="1:33" ht="1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row>
    <row r="893" spans="1:33" ht="1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row>
    <row r="894" spans="1:33" ht="1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row>
    <row r="895" spans="1:33" ht="1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row>
    <row r="896" spans="1:33" ht="1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row>
    <row r="897" spans="1:33" ht="1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row>
    <row r="898" spans="1:33" ht="1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row>
    <row r="899" spans="1:33" ht="1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row>
    <row r="900" spans="1:33" ht="1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row>
    <row r="901" spans="1:33" ht="1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row>
    <row r="902" spans="1:33" ht="1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row>
    <row r="903" spans="1:33" ht="1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row>
    <row r="904" spans="1:33" ht="1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row>
    <row r="905" spans="1:33" ht="1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row>
    <row r="906" spans="1:33" ht="1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row>
    <row r="907" spans="1:33" ht="1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row>
    <row r="908" spans="1:33" ht="1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row>
    <row r="909" spans="1:33" ht="1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row>
    <row r="910" spans="1:33" ht="1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row>
    <row r="911" spans="1:33" ht="1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row>
    <row r="912" spans="1:33" ht="1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row>
    <row r="913" spans="1:33" ht="1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row>
    <row r="914" spans="1:33" ht="1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row>
    <row r="915" spans="1:33" ht="1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row>
    <row r="916" spans="1:33" ht="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row>
    <row r="917" spans="1:33" ht="1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row>
    <row r="918" spans="1:33" ht="1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row>
    <row r="919" spans="1:33" ht="1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row>
    <row r="920" spans="1:33" ht="1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row>
    <row r="921" spans="1:33" ht="1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row>
    <row r="922" spans="1:33" ht="1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row>
    <row r="923" spans="1:33" ht="1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row>
    <row r="924" spans="1:33" ht="1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row>
    <row r="925" spans="1:33" ht="1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row>
    <row r="926" spans="1:33" ht="1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row>
    <row r="927" spans="1:33" ht="1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row>
    <row r="928" spans="1:33" ht="1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row>
    <row r="929" spans="1:33" ht="1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row>
    <row r="930" spans="1:33" ht="1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row>
    <row r="931" spans="1:33" ht="1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row>
    <row r="932" spans="1:33" ht="1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row>
    <row r="933" spans="1:33" ht="1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row>
    <row r="934" spans="1:33" ht="1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row>
    <row r="935" spans="1:33" ht="1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row>
    <row r="936" spans="1:33" ht="1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row>
    <row r="937" spans="1:33" ht="1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row>
    <row r="938" spans="1:33" ht="1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row>
    <row r="939" spans="1:33" ht="1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row>
    <row r="940" spans="1:33" ht="1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row>
    <row r="941" spans="1:33" ht="1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row>
    <row r="942" spans="1:33" ht="1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row>
    <row r="943" spans="1:33" ht="1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row>
    <row r="944" spans="1:33" ht="1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row>
    <row r="945" spans="1:33" ht="1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row>
    <row r="946" spans="1:33" ht="1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F551"/>
  <sheetViews>
    <sheetView workbookViewId="0">
      <selection activeCell="B2" sqref="B2:B11"/>
    </sheetView>
  </sheetViews>
  <sheetFormatPr baseColWidth="10" defaultColWidth="11.1640625" defaultRowHeight="15" x14ac:dyDescent="0"/>
  <cols>
    <col min="1" max="1" width="12.1640625" bestFit="1" customWidth="1"/>
    <col min="2" max="2" width="144" bestFit="1" customWidth="1"/>
  </cols>
  <sheetData>
    <row r="1" spans="1:6">
      <c r="A1" s="4" t="s">
        <v>2164</v>
      </c>
      <c r="B1" s="4" t="s">
        <v>2165</v>
      </c>
    </row>
    <row r="2" spans="1:6">
      <c r="A2" s="10">
        <v>1</v>
      </c>
      <c r="B2" t="s">
        <v>2376</v>
      </c>
      <c r="E2" s="1"/>
      <c r="F2" s="1"/>
    </row>
    <row r="3" spans="1:6">
      <c r="A3" s="10">
        <v>2</v>
      </c>
      <c r="B3" t="s">
        <v>2173</v>
      </c>
      <c r="E3" s="1"/>
      <c r="F3" s="1"/>
    </row>
    <row r="4" spans="1:6">
      <c r="A4" s="10">
        <v>3</v>
      </c>
      <c r="B4" t="s">
        <v>2206</v>
      </c>
      <c r="E4" s="1"/>
      <c r="F4" s="1"/>
    </row>
    <row r="5" spans="1:6">
      <c r="A5" s="10">
        <v>6</v>
      </c>
      <c r="B5" t="s">
        <v>2218</v>
      </c>
      <c r="E5" s="1"/>
      <c r="F5" s="1"/>
    </row>
    <row r="6" spans="1:6">
      <c r="A6" s="10">
        <v>9</v>
      </c>
      <c r="B6" t="s">
        <v>2180</v>
      </c>
      <c r="E6" s="1"/>
      <c r="F6" s="1"/>
    </row>
    <row r="7" spans="1:6">
      <c r="A7" s="10">
        <v>10</v>
      </c>
      <c r="B7" t="s">
        <v>2215</v>
      </c>
      <c r="E7" s="1"/>
      <c r="F7" s="1"/>
    </row>
    <row r="8" spans="1:6">
      <c r="A8" s="10">
        <v>12</v>
      </c>
      <c r="B8" t="s">
        <v>2199</v>
      </c>
      <c r="E8" s="1"/>
      <c r="F8" s="1"/>
    </row>
    <row r="9" spans="1:6">
      <c r="A9" s="10">
        <v>20</v>
      </c>
      <c r="B9" t="s">
        <v>2500</v>
      </c>
      <c r="E9" s="1"/>
      <c r="F9" s="1"/>
    </row>
    <row r="10" spans="1:6">
      <c r="A10" s="10">
        <v>22</v>
      </c>
      <c r="B10" t="s">
        <v>2168</v>
      </c>
      <c r="E10" s="1"/>
      <c r="F10" s="1"/>
    </row>
    <row r="11" spans="1:6">
      <c r="A11" s="10">
        <v>33</v>
      </c>
      <c r="B11" t="s">
        <v>2195</v>
      </c>
      <c r="E11" s="1"/>
      <c r="F11" s="1"/>
    </row>
    <row r="12" spans="1:6">
      <c r="A12" s="10">
        <v>34</v>
      </c>
      <c r="B12" t="s">
        <v>2452</v>
      </c>
      <c r="E12" s="1"/>
      <c r="F12" s="1"/>
    </row>
    <row r="13" spans="1:6">
      <c r="A13" s="10">
        <v>35</v>
      </c>
      <c r="B13" t="s">
        <v>2185</v>
      </c>
      <c r="E13" s="1"/>
      <c r="F13" s="1"/>
    </row>
    <row r="14" spans="1:6">
      <c r="A14" s="10">
        <v>38</v>
      </c>
      <c r="B14" t="s">
        <v>2172</v>
      </c>
      <c r="E14" s="1"/>
      <c r="F14" s="1"/>
    </row>
    <row r="15" spans="1:6">
      <c r="A15" s="10">
        <v>48</v>
      </c>
      <c r="B15" t="s">
        <v>2220</v>
      </c>
      <c r="E15" s="1"/>
      <c r="F15" s="1"/>
    </row>
    <row r="16" spans="1:6">
      <c r="A16" s="10">
        <v>50</v>
      </c>
      <c r="B16" t="s">
        <v>2217</v>
      </c>
      <c r="E16" s="1"/>
      <c r="F16" s="1"/>
    </row>
    <row r="17" spans="1:6">
      <c r="A17" s="10">
        <v>57</v>
      </c>
      <c r="B17" t="s">
        <v>2368</v>
      </c>
      <c r="E17" s="1"/>
      <c r="F17" s="1"/>
    </row>
    <row r="18" spans="1:6">
      <c r="A18" s="10">
        <v>58</v>
      </c>
      <c r="B18" t="s">
        <v>2211</v>
      </c>
      <c r="E18" s="1"/>
      <c r="F18" s="1"/>
    </row>
    <row r="19" spans="1:6">
      <c r="A19" s="10">
        <v>61</v>
      </c>
      <c r="B19" t="s">
        <v>3638</v>
      </c>
      <c r="E19" s="1"/>
      <c r="F19" s="1"/>
    </row>
    <row r="20" spans="1:6">
      <c r="A20" s="10">
        <v>65</v>
      </c>
      <c r="B20" t="s">
        <v>2207</v>
      </c>
      <c r="E20" s="1"/>
      <c r="F20" s="1"/>
    </row>
    <row r="21" spans="1:6">
      <c r="A21" s="10">
        <v>70</v>
      </c>
      <c r="B21" t="s">
        <v>2421</v>
      </c>
      <c r="E21" s="1"/>
      <c r="F21" s="1"/>
    </row>
    <row r="22" spans="1:6">
      <c r="A22" s="10">
        <v>73</v>
      </c>
      <c r="B22" t="s">
        <v>2201</v>
      </c>
      <c r="E22" s="1"/>
      <c r="F22" s="1"/>
    </row>
    <row r="23" spans="1:6">
      <c r="A23" s="10">
        <v>82</v>
      </c>
      <c r="B23" t="s">
        <v>2183</v>
      </c>
      <c r="E23" s="1"/>
      <c r="F23" s="1"/>
    </row>
    <row r="24" spans="1:6">
      <c r="A24" s="10">
        <v>85</v>
      </c>
      <c r="B24" t="s">
        <v>2212</v>
      </c>
      <c r="E24" s="1"/>
      <c r="F24" s="1"/>
    </row>
    <row r="25" spans="1:6">
      <c r="A25" s="10">
        <v>88</v>
      </c>
      <c r="B25" t="s">
        <v>2479</v>
      </c>
      <c r="E25" s="1"/>
      <c r="F25" s="1"/>
    </row>
    <row r="26" spans="1:6">
      <c r="A26" s="10">
        <v>90</v>
      </c>
      <c r="B26" t="s">
        <v>2210</v>
      </c>
      <c r="E26" s="1"/>
      <c r="F26" s="1"/>
    </row>
    <row r="27" spans="1:6">
      <c r="A27" s="10">
        <v>94</v>
      </c>
      <c r="B27" t="s">
        <v>2369</v>
      </c>
      <c r="E27" s="1"/>
      <c r="F27" s="1"/>
    </row>
    <row r="28" spans="1:6">
      <c r="A28" s="10">
        <v>96</v>
      </c>
      <c r="B28" t="s">
        <v>2219</v>
      </c>
      <c r="E28" s="1"/>
      <c r="F28" s="1"/>
    </row>
    <row r="29" spans="1:6">
      <c r="A29" s="10">
        <v>98</v>
      </c>
      <c r="B29" t="s">
        <v>2498</v>
      </c>
      <c r="E29" s="1"/>
      <c r="F29" s="1"/>
    </row>
    <row r="30" spans="1:6">
      <c r="A30" s="10">
        <v>102</v>
      </c>
      <c r="B30" t="s">
        <v>2361</v>
      </c>
      <c r="E30" s="1"/>
      <c r="F30" s="1"/>
    </row>
    <row r="31" spans="1:6">
      <c r="A31" s="10">
        <v>104</v>
      </c>
      <c r="B31" t="s">
        <v>2343</v>
      </c>
      <c r="E31" s="1"/>
      <c r="F31" s="1"/>
    </row>
    <row r="32" spans="1:6">
      <c r="A32" s="10">
        <v>107</v>
      </c>
      <c r="B32" t="s">
        <v>2451</v>
      </c>
      <c r="E32" s="1"/>
      <c r="F32" s="1"/>
    </row>
    <row r="33" spans="1:6">
      <c r="A33" s="10">
        <v>110</v>
      </c>
      <c r="B33" t="s">
        <v>2296</v>
      </c>
      <c r="E33" s="1"/>
      <c r="F33" s="1"/>
    </row>
    <row r="34" spans="1:6">
      <c r="A34" s="10">
        <v>112</v>
      </c>
      <c r="B34" t="s">
        <v>2382</v>
      </c>
      <c r="E34" s="1"/>
      <c r="F34" s="1"/>
    </row>
    <row r="35" spans="1:6">
      <c r="A35" s="10">
        <v>113</v>
      </c>
      <c r="B35" t="s">
        <v>2397</v>
      </c>
      <c r="E35" s="1"/>
      <c r="F35" s="1"/>
    </row>
    <row r="36" spans="1:6">
      <c r="A36" s="10">
        <v>115</v>
      </c>
      <c r="B36" t="s">
        <v>2386</v>
      </c>
      <c r="E36" s="1"/>
      <c r="F36" s="1"/>
    </row>
    <row r="37" spans="1:6">
      <c r="A37" s="10">
        <v>123</v>
      </c>
      <c r="B37" t="s">
        <v>2358</v>
      </c>
      <c r="E37" s="1"/>
      <c r="F37" s="1"/>
    </row>
    <row r="38" spans="1:6">
      <c r="A38" s="10">
        <v>143</v>
      </c>
      <c r="B38" t="s">
        <v>2398</v>
      </c>
      <c r="E38" s="1"/>
      <c r="F38" s="1"/>
    </row>
    <row r="39" spans="1:6">
      <c r="A39" s="10">
        <v>144</v>
      </c>
      <c r="B39" t="s">
        <v>2197</v>
      </c>
      <c r="E39" s="1"/>
      <c r="F39" s="1"/>
    </row>
    <row r="40" spans="1:6">
      <c r="A40" s="10">
        <v>145</v>
      </c>
      <c r="B40" t="s">
        <v>2367</v>
      </c>
      <c r="E40" s="1"/>
      <c r="F40" s="1"/>
    </row>
    <row r="41" spans="1:6">
      <c r="A41" s="10">
        <v>149</v>
      </c>
      <c r="B41" t="s">
        <v>2411</v>
      </c>
      <c r="E41" s="1"/>
      <c r="F41" s="1"/>
    </row>
    <row r="42" spans="1:6">
      <c r="A42" s="10">
        <v>154</v>
      </c>
      <c r="B42" t="s">
        <v>2363</v>
      </c>
      <c r="E42" s="1"/>
      <c r="F42" s="1"/>
    </row>
    <row r="43" spans="1:6">
      <c r="A43" s="10">
        <v>155</v>
      </c>
      <c r="B43" t="s">
        <v>2186</v>
      </c>
      <c r="E43" s="1"/>
      <c r="F43" s="1"/>
    </row>
    <row r="44" spans="1:6">
      <c r="A44" s="10">
        <v>157</v>
      </c>
      <c r="B44" t="s">
        <v>2519</v>
      </c>
      <c r="E44" s="1"/>
      <c r="F44" s="1"/>
    </row>
    <row r="45" spans="1:6">
      <c r="A45" s="10">
        <v>158</v>
      </c>
      <c r="B45" t="s">
        <v>2224</v>
      </c>
      <c r="E45" s="1"/>
      <c r="F45" s="1"/>
    </row>
    <row r="46" spans="1:6">
      <c r="A46" s="10">
        <v>173</v>
      </c>
      <c r="B46" t="s">
        <v>2450</v>
      </c>
      <c r="E46" s="1"/>
      <c r="F46" s="1"/>
    </row>
    <row r="47" spans="1:6">
      <c r="A47" s="10">
        <v>176</v>
      </c>
      <c r="B47" t="s">
        <v>2378</v>
      </c>
      <c r="E47" s="1"/>
      <c r="F47" s="1"/>
    </row>
    <row r="48" spans="1:6">
      <c r="A48" s="10">
        <v>186</v>
      </c>
      <c r="B48" t="s">
        <v>2404</v>
      </c>
      <c r="E48" s="1"/>
      <c r="F48" s="1"/>
    </row>
    <row r="49" spans="1:6">
      <c r="A49" s="10">
        <v>190</v>
      </c>
      <c r="B49" t="s">
        <v>2420</v>
      </c>
      <c r="E49" s="1"/>
      <c r="F49" s="1"/>
    </row>
    <row r="50" spans="1:6">
      <c r="A50" s="10">
        <v>192</v>
      </c>
      <c r="B50" t="s">
        <v>2449</v>
      </c>
      <c r="E50" s="1"/>
      <c r="F50" s="1"/>
    </row>
    <row r="51" spans="1:6">
      <c r="A51" s="10">
        <v>194</v>
      </c>
      <c r="B51" t="s">
        <v>2480</v>
      </c>
      <c r="E51" s="1"/>
      <c r="F51" s="1"/>
    </row>
    <row r="52" spans="1:6">
      <c r="A52" s="10">
        <v>198</v>
      </c>
      <c r="B52" t="s">
        <v>2375</v>
      </c>
      <c r="E52" s="1"/>
      <c r="F52" s="1"/>
    </row>
    <row r="53" spans="1:6">
      <c r="A53" s="10">
        <v>205</v>
      </c>
      <c r="B53" t="s">
        <v>2190</v>
      </c>
      <c r="E53" s="1"/>
      <c r="F53" s="1"/>
    </row>
    <row r="54" spans="1:6">
      <c r="A54" s="10">
        <v>226</v>
      </c>
      <c r="B54" t="s">
        <v>2171</v>
      </c>
      <c r="E54" s="1"/>
      <c r="F54" s="1"/>
    </row>
    <row r="55" spans="1:6">
      <c r="A55" s="10">
        <v>236</v>
      </c>
      <c r="B55" t="s">
        <v>2222</v>
      </c>
      <c r="E55" s="1"/>
      <c r="F55" s="1"/>
    </row>
    <row r="56" spans="1:6">
      <c r="A56" s="10">
        <v>253</v>
      </c>
      <c r="B56" t="s">
        <v>2478</v>
      </c>
      <c r="E56" s="1"/>
      <c r="F56" s="1"/>
    </row>
    <row r="57" spans="1:6">
      <c r="A57" s="10">
        <v>269</v>
      </c>
      <c r="B57" t="s">
        <v>2518</v>
      </c>
      <c r="E57" s="1"/>
      <c r="F57" s="1"/>
    </row>
    <row r="58" spans="1:6">
      <c r="A58" s="10">
        <v>278</v>
      </c>
      <c r="B58" t="s">
        <v>3639</v>
      </c>
      <c r="E58" s="1"/>
      <c r="F58" s="1"/>
    </row>
    <row r="59" spans="1:6">
      <c r="A59" s="10">
        <v>286</v>
      </c>
      <c r="B59" t="s">
        <v>2178</v>
      </c>
      <c r="E59" s="1"/>
      <c r="F59" s="1"/>
    </row>
    <row r="60" spans="1:6">
      <c r="A60" s="10">
        <v>291</v>
      </c>
      <c r="B60" t="s">
        <v>2336</v>
      </c>
      <c r="E60" s="1"/>
      <c r="F60" s="1"/>
    </row>
    <row r="61" spans="1:6">
      <c r="A61" s="10">
        <v>293</v>
      </c>
      <c r="B61" t="s">
        <v>2166</v>
      </c>
      <c r="E61" s="1"/>
      <c r="F61" s="1"/>
    </row>
    <row r="62" spans="1:6">
      <c r="A62" s="10">
        <v>309</v>
      </c>
      <c r="B62" t="s">
        <v>2465</v>
      </c>
      <c r="E62" s="1"/>
      <c r="F62" s="1"/>
    </row>
    <row r="63" spans="1:6">
      <c r="A63" s="10">
        <v>317</v>
      </c>
      <c r="B63" t="s">
        <v>2216</v>
      </c>
      <c r="E63" s="1"/>
      <c r="F63" s="1"/>
    </row>
    <row r="64" spans="1:6">
      <c r="A64" s="10">
        <v>332</v>
      </c>
      <c r="B64" t="s">
        <v>2517</v>
      </c>
      <c r="E64" s="1"/>
      <c r="F64" s="1"/>
    </row>
    <row r="65" spans="1:6">
      <c r="A65" s="10">
        <v>377</v>
      </c>
      <c r="B65" t="s">
        <v>2509</v>
      </c>
      <c r="E65" s="1"/>
      <c r="F65" s="1"/>
    </row>
    <row r="66" spans="1:6">
      <c r="A66" s="10">
        <v>390</v>
      </c>
      <c r="B66" t="s">
        <v>2428</v>
      </c>
      <c r="E66" s="1"/>
      <c r="F66" s="1"/>
    </row>
    <row r="67" spans="1:6">
      <c r="A67" s="10">
        <v>401</v>
      </c>
      <c r="B67" t="s">
        <v>2400</v>
      </c>
      <c r="E67" s="1"/>
      <c r="F67" s="1"/>
    </row>
    <row r="68" spans="1:6">
      <c r="A68" s="10">
        <v>410</v>
      </c>
      <c r="B68" t="s">
        <v>2448</v>
      </c>
      <c r="E68" s="1"/>
      <c r="F68" s="1"/>
    </row>
    <row r="69" spans="1:6">
      <c r="A69" s="10">
        <v>426</v>
      </c>
      <c r="B69" t="s">
        <v>2227</v>
      </c>
      <c r="E69" s="1"/>
      <c r="F69" s="1"/>
    </row>
    <row r="70" spans="1:6">
      <c r="A70" s="10">
        <v>444</v>
      </c>
      <c r="B70" t="s">
        <v>2200</v>
      </c>
      <c r="E70" s="1"/>
      <c r="F70" s="1"/>
    </row>
    <row r="71" spans="1:6">
      <c r="A71" s="10">
        <v>445</v>
      </c>
      <c r="B71" t="s">
        <v>2495</v>
      </c>
      <c r="E71" s="1"/>
      <c r="F71" s="1"/>
    </row>
    <row r="72" spans="1:6">
      <c r="A72" s="10">
        <v>453</v>
      </c>
      <c r="B72" t="s">
        <v>2362</v>
      </c>
      <c r="E72" s="1"/>
      <c r="F72" s="1"/>
    </row>
    <row r="73" spans="1:6">
      <c r="A73" s="10">
        <v>466</v>
      </c>
      <c r="B73" t="s">
        <v>2364</v>
      </c>
      <c r="E73" s="1"/>
      <c r="F73" s="1"/>
    </row>
    <row r="74" spans="1:6">
      <c r="A74" s="10">
        <v>469</v>
      </c>
      <c r="B74" t="s">
        <v>2182</v>
      </c>
      <c r="E74" s="1"/>
      <c r="F74" s="1"/>
    </row>
    <row r="75" spans="1:6">
      <c r="A75" s="10">
        <v>471</v>
      </c>
      <c r="B75" t="s">
        <v>2184</v>
      </c>
      <c r="E75" s="1"/>
      <c r="F75" s="1"/>
    </row>
    <row r="76" spans="1:6">
      <c r="A76" s="10">
        <v>478</v>
      </c>
      <c r="B76" t="s">
        <v>2447</v>
      </c>
      <c r="E76" s="1"/>
      <c r="F76" s="1"/>
    </row>
    <row r="77" spans="1:6">
      <c r="A77" s="10">
        <v>481</v>
      </c>
      <c r="B77" t="s">
        <v>2340</v>
      </c>
      <c r="E77" s="1"/>
      <c r="F77" s="1"/>
    </row>
    <row r="78" spans="1:6">
      <c r="A78" s="10">
        <v>482</v>
      </c>
      <c r="B78" t="s">
        <v>2403</v>
      </c>
      <c r="E78" s="1"/>
      <c r="F78" s="1"/>
    </row>
    <row r="79" spans="1:6">
      <c r="A79" s="10">
        <v>487</v>
      </c>
      <c r="B79" t="s">
        <v>2341</v>
      </c>
      <c r="E79" s="1"/>
      <c r="F79" s="1"/>
    </row>
    <row r="80" spans="1:6">
      <c r="A80" s="10">
        <v>489</v>
      </c>
      <c r="B80" t="s">
        <v>2226</v>
      </c>
      <c r="E80" s="1"/>
      <c r="F80" s="1"/>
    </row>
    <row r="81" spans="1:6">
      <c r="A81" s="10">
        <v>492</v>
      </c>
      <c r="B81" t="s">
        <v>2338</v>
      </c>
      <c r="E81" s="1"/>
      <c r="F81" s="1"/>
    </row>
    <row r="82" spans="1:6">
      <c r="A82" s="10">
        <v>513</v>
      </c>
      <c r="B82" t="s">
        <v>2221</v>
      </c>
      <c r="E82" s="1"/>
      <c r="F82" s="1"/>
    </row>
    <row r="83" spans="1:6">
      <c r="A83" s="10">
        <v>520</v>
      </c>
      <c r="B83" t="s">
        <v>2408</v>
      </c>
      <c r="E83" s="1"/>
      <c r="F83" s="1"/>
    </row>
    <row r="84" spans="1:6">
      <c r="A84" s="10">
        <v>550</v>
      </c>
      <c r="B84" t="s">
        <v>2486</v>
      </c>
      <c r="E84" s="1"/>
      <c r="F84" s="1"/>
    </row>
    <row r="85" spans="1:6">
      <c r="A85" s="10">
        <v>551</v>
      </c>
      <c r="B85" t="s">
        <v>2202</v>
      </c>
      <c r="E85" s="1"/>
      <c r="F85" s="1"/>
    </row>
    <row r="86" spans="1:6">
      <c r="A86" s="10">
        <v>558</v>
      </c>
      <c r="B86" t="s">
        <v>2191</v>
      </c>
      <c r="E86" s="1"/>
      <c r="F86" s="1"/>
    </row>
    <row r="87" spans="1:6">
      <c r="A87" s="10">
        <v>580</v>
      </c>
      <c r="B87" t="s">
        <v>2489</v>
      </c>
      <c r="E87" s="1"/>
      <c r="F87" s="1"/>
    </row>
    <row r="88" spans="1:6">
      <c r="A88" s="10">
        <v>591</v>
      </c>
      <c r="B88" t="s">
        <v>2175</v>
      </c>
      <c r="E88" s="1"/>
      <c r="F88" s="1"/>
    </row>
    <row r="89" spans="1:6">
      <c r="A89" s="10">
        <v>593</v>
      </c>
      <c r="B89" t="s">
        <v>2482</v>
      </c>
      <c r="E89" s="1"/>
      <c r="F89" s="1"/>
    </row>
    <row r="90" spans="1:6">
      <c r="A90" s="10">
        <v>601</v>
      </c>
      <c r="B90" t="s">
        <v>2516</v>
      </c>
      <c r="E90" s="1"/>
      <c r="F90" s="1"/>
    </row>
    <row r="91" spans="1:6">
      <c r="A91" s="10">
        <v>613</v>
      </c>
      <c r="B91" t="s">
        <v>2356</v>
      </c>
      <c r="E91" s="1"/>
      <c r="F91" s="1"/>
    </row>
    <row r="92" spans="1:6">
      <c r="A92" s="10">
        <v>618</v>
      </c>
      <c r="B92" t="s">
        <v>2434</v>
      </c>
      <c r="E92" s="1"/>
      <c r="F92" s="1"/>
    </row>
    <row r="93" spans="1:6">
      <c r="A93" s="10">
        <v>619</v>
      </c>
      <c r="B93" t="s">
        <v>2209</v>
      </c>
      <c r="E93" s="1"/>
      <c r="F93" s="1"/>
    </row>
    <row r="94" spans="1:6">
      <c r="A94" s="10">
        <v>620</v>
      </c>
      <c r="B94" t="s">
        <v>2432</v>
      </c>
      <c r="E94" s="1"/>
      <c r="F94" s="1"/>
    </row>
    <row r="95" spans="1:6">
      <c r="A95" s="10">
        <v>626</v>
      </c>
      <c r="B95" t="s">
        <v>2446</v>
      </c>
      <c r="E95" s="1"/>
      <c r="F95" s="1"/>
    </row>
    <row r="96" spans="1:6">
      <c r="A96" s="10">
        <v>642</v>
      </c>
      <c r="B96" t="s">
        <v>2347</v>
      </c>
      <c r="E96" s="1"/>
      <c r="F96" s="1"/>
    </row>
    <row r="97" spans="1:6">
      <c r="A97" s="10">
        <v>645</v>
      </c>
      <c r="B97" t="s">
        <v>2510</v>
      </c>
      <c r="E97" s="1"/>
      <c r="F97" s="1"/>
    </row>
    <row r="98" spans="1:6">
      <c r="A98" s="10">
        <v>649</v>
      </c>
      <c r="B98" t="s">
        <v>2515</v>
      </c>
      <c r="E98" s="1"/>
      <c r="F98" s="1"/>
    </row>
    <row r="99" spans="1:6">
      <c r="A99" s="10">
        <v>655</v>
      </c>
      <c r="B99" t="s">
        <v>2214</v>
      </c>
      <c r="E99" s="1"/>
      <c r="F99" s="1"/>
    </row>
    <row r="100" spans="1:6">
      <c r="A100" s="10">
        <v>664</v>
      </c>
      <c r="B100" t="s">
        <v>2413</v>
      </c>
      <c r="E100" s="1"/>
      <c r="F100" s="1"/>
    </row>
    <row r="101" spans="1:6">
      <c r="A101" s="10">
        <v>669</v>
      </c>
      <c r="B101" t="s">
        <v>2327</v>
      </c>
      <c r="E101" s="1"/>
      <c r="F101" s="1"/>
    </row>
    <row r="102" spans="1:6">
      <c r="A102" s="10">
        <v>674</v>
      </c>
      <c r="B102" t="s">
        <v>2174</v>
      </c>
      <c r="E102" s="1"/>
      <c r="F102" s="1"/>
    </row>
    <row r="103" spans="1:6">
      <c r="A103" s="10">
        <v>681</v>
      </c>
      <c r="B103" t="s">
        <v>2494</v>
      </c>
      <c r="E103" s="1"/>
      <c r="F103" s="1"/>
    </row>
    <row r="104" spans="1:6">
      <c r="A104" s="10">
        <v>688</v>
      </c>
      <c r="B104" t="s">
        <v>2312</v>
      </c>
      <c r="E104" s="1"/>
      <c r="F104" s="1"/>
    </row>
    <row r="105" spans="1:6">
      <c r="A105" s="10">
        <v>692</v>
      </c>
      <c r="B105" t="s">
        <v>2460</v>
      </c>
      <c r="E105" s="1"/>
      <c r="F105" s="1"/>
    </row>
    <row r="106" spans="1:6">
      <c r="A106" s="10">
        <v>696</v>
      </c>
      <c r="B106" t="s">
        <v>2176</v>
      </c>
      <c r="E106" s="1"/>
      <c r="F106" s="1"/>
    </row>
    <row r="107" spans="1:6">
      <c r="A107" s="10">
        <v>697</v>
      </c>
      <c r="B107" t="s">
        <v>2329</v>
      </c>
      <c r="E107" s="1"/>
      <c r="F107" s="1"/>
    </row>
    <row r="108" spans="1:6">
      <c r="A108" s="10">
        <v>698</v>
      </c>
      <c r="B108" t="s">
        <v>2244</v>
      </c>
      <c r="E108" s="1"/>
      <c r="F108" s="1"/>
    </row>
    <row r="109" spans="1:6">
      <c r="A109" s="10">
        <v>719</v>
      </c>
      <c r="B109" t="s">
        <v>2181</v>
      </c>
      <c r="E109" s="1"/>
      <c r="F109" s="1"/>
    </row>
    <row r="110" spans="1:6">
      <c r="A110" s="10">
        <v>724</v>
      </c>
      <c r="B110" t="s">
        <v>2401</v>
      </c>
      <c r="E110" s="1"/>
      <c r="F110" s="1"/>
    </row>
    <row r="111" spans="1:6">
      <c r="A111" s="10">
        <v>725</v>
      </c>
      <c r="B111" t="s">
        <v>2348</v>
      </c>
      <c r="E111" s="1"/>
      <c r="F111" s="1"/>
    </row>
    <row r="112" spans="1:6">
      <c r="A112" s="10">
        <v>726</v>
      </c>
      <c r="B112" t="s">
        <v>2459</v>
      </c>
      <c r="E112" s="1"/>
      <c r="F112" s="1"/>
    </row>
    <row r="113" spans="1:6">
      <c r="A113" s="10">
        <v>736</v>
      </c>
      <c r="B113" t="s">
        <v>2426</v>
      </c>
      <c r="E113" s="1"/>
      <c r="F113" s="1"/>
    </row>
    <row r="114" spans="1:6">
      <c r="A114" s="10">
        <v>745</v>
      </c>
      <c r="B114" t="s">
        <v>2423</v>
      </c>
      <c r="E114" s="1"/>
      <c r="F114" s="1"/>
    </row>
    <row r="115" spans="1:6">
      <c r="A115" s="10">
        <v>748</v>
      </c>
      <c r="B115" t="s">
        <v>2326</v>
      </c>
      <c r="E115" s="1"/>
      <c r="F115" s="1"/>
    </row>
    <row r="116" spans="1:6">
      <c r="A116" s="10">
        <v>762</v>
      </c>
      <c r="B116" t="s">
        <v>3640</v>
      </c>
      <c r="E116" s="1"/>
      <c r="F116" s="1"/>
    </row>
    <row r="117" spans="1:6">
      <c r="A117" s="10">
        <v>767</v>
      </c>
      <c r="B117" t="s">
        <v>2311</v>
      </c>
      <c r="E117" s="1"/>
      <c r="F117" s="1"/>
    </row>
    <row r="118" spans="1:6">
      <c r="A118" s="10">
        <v>779</v>
      </c>
      <c r="B118" t="s">
        <v>2198</v>
      </c>
      <c r="E118" s="1"/>
      <c r="F118" s="1"/>
    </row>
    <row r="119" spans="1:6">
      <c r="A119" s="10">
        <v>788</v>
      </c>
      <c r="B119" t="s">
        <v>2302</v>
      </c>
      <c r="E119" s="1"/>
      <c r="F119" s="1"/>
    </row>
    <row r="120" spans="1:6">
      <c r="A120" s="10">
        <v>795</v>
      </c>
      <c r="B120" t="s">
        <v>2269</v>
      </c>
      <c r="E120" s="1"/>
      <c r="F120" s="1"/>
    </row>
    <row r="121" spans="1:6">
      <c r="A121" s="10">
        <v>796</v>
      </c>
      <c r="B121" t="s">
        <v>2223</v>
      </c>
      <c r="E121" s="1"/>
      <c r="F121" s="1"/>
    </row>
    <row r="122" spans="1:6">
      <c r="A122" s="10">
        <v>797</v>
      </c>
      <c r="B122" t="s">
        <v>2187</v>
      </c>
      <c r="E122" s="1"/>
      <c r="F122" s="1"/>
    </row>
    <row r="123" spans="1:6">
      <c r="A123" s="10">
        <v>805</v>
      </c>
      <c r="B123" t="s">
        <v>2385</v>
      </c>
      <c r="E123" s="1"/>
      <c r="F123" s="1"/>
    </row>
    <row r="124" spans="1:6">
      <c r="A124" s="10">
        <v>811</v>
      </c>
      <c r="B124" t="s">
        <v>2488</v>
      </c>
      <c r="E124" s="1"/>
      <c r="F124" s="1"/>
    </row>
    <row r="125" spans="1:6">
      <c r="A125" s="10">
        <v>812</v>
      </c>
      <c r="B125" t="s">
        <v>2225</v>
      </c>
      <c r="E125" s="1"/>
      <c r="F125" s="1"/>
    </row>
    <row r="126" spans="1:6">
      <c r="A126" s="10">
        <v>813</v>
      </c>
      <c r="B126" t="s">
        <v>2502</v>
      </c>
      <c r="E126" s="1"/>
      <c r="F126" s="1"/>
    </row>
    <row r="127" spans="1:6">
      <c r="A127" s="10">
        <v>819</v>
      </c>
      <c r="B127" t="s">
        <v>2472</v>
      </c>
      <c r="E127" s="1"/>
      <c r="F127" s="1"/>
    </row>
    <row r="128" spans="1:6">
      <c r="A128" s="10">
        <v>825</v>
      </c>
      <c r="B128" t="s">
        <v>2445</v>
      </c>
      <c r="E128" s="1"/>
      <c r="F128" s="1"/>
    </row>
    <row r="129" spans="1:6">
      <c r="A129" s="10">
        <v>867</v>
      </c>
      <c r="B129" t="s">
        <v>2471</v>
      </c>
      <c r="E129" s="1"/>
      <c r="F129" s="1"/>
    </row>
    <row r="130" spans="1:6">
      <c r="A130" s="10">
        <v>869</v>
      </c>
      <c r="B130" t="s">
        <v>2303</v>
      </c>
      <c r="E130" s="1"/>
      <c r="F130" s="1"/>
    </row>
    <row r="131" spans="1:6">
      <c r="A131" s="10">
        <v>870</v>
      </c>
      <c r="B131" t="s">
        <v>2499</v>
      </c>
      <c r="E131" s="1"/>
      <c r="F131" s="1"/>
    </row>
    <row r="132" spans="1:6">
      <c r="A132" s="10">
        <v>873</v>
      </c>
      <c r="B132" t="s">
        <v>2391</v>
      </c>
      <c r="E132" s="1"/>
      <c r="F132" s="1"/>
    </row>
    <row r="133" spans="1:6">
      <c r="A133" s="10">
        <v>887</v>
      </c>
      <c r="B133" t="s">
        <v>2345</v>
      </c>
      <c r="E133" s="1"/>
      <c r="F133" s="1"/>
    </row>
    <row r="134" spans="1:6">
      <c r="A134" s="10">
        <v>888</v>
      </c>
      <c r="B134" t="s">
        <v>2213</v>
      </c>
      <c r="E134" s="1"/>
      <c r="F134" s="1"/>
    </row>
    <row r="135" spans="1:6">
      <c r="A135" s="10">
        <v>892</v>
      </c>
      <c r="B135" t="s">
        <v>2248</v>
      </c>
      <c r="E135" s="1"/>
      <c r="F135" s="1"/>
    </row>
    <row r="136" spans="1:6">
      <c r="A136" s="10">
        <v>916</v>
      </c>
      <c r="B136" t="s">
        <v>2511</v>
      </c>
      <c r="E136" s="1"/>
      <c r="F136" s="1"/>
    </row>
    <row r="137" spans="1:6">
      <c r="A137" s="10">
        <v>928</v>
      </c>
      <c r="B137" t="s">
        <v>2352</v>
      </c>
      <c r="E137" s="1"/>
      <c r="F137" s="1"/>
    </row>
    <row r="138" spans="1:6">
      <c r="A138" s="10">
        <v>935</v>
      </c>
      <c r="B138" t="s">
        <v>2330</v>
      </c>
      <c r="E138" s="1"/>
      <c r="F138" s="1"/>
    </row>
    <row r="139" spans="1:6">
      <c r="A139" s="10">
        <v>937</v>
      </c>
      <c r="B139" t="s">
        <v>2283</v>
      </c>
      <c r="E139" s="1"/>
      <c r="F139" s="1"/>
    </row>
    <row r="140" spans="1:6">
      <c r="A140" s="10">
        <v>941</v>
      </c>
      <c r="B140" t="s">
        <v>2508</v>
      </c>
      <c r="E140" s="1"/>
      <c r="F140" s="1"/>
    </row>
    <row r="141" spans="1:6">
      <c r="A141" s="10">
        <v>955</v>
      </c>
      <c r="B141" t="s">
        <v>2179</v>
      </c>
      <c r="E141" s="1"/>
      <c r="F141" s="1"/>
    </row>
    <row r="142" spans="1:6">
      <c r="A142" s="10">
        <v>961</v>
      </c>
      <c r="B142" t="s">
        <v>2306</v>
      </c>
      <c r="E142" s="1"/>
      <c r="F142" s="1"/>
    </row>
    <row r="143" spans="1:6">
      <c r="A143" s="10">
        <v>967</v>
      </c>
      <c r="B143" t="s">
        <v>2503</v>
      </c>
      <c r="E143" s="1"/>
      <c r="F143" s="1"/>
    </row>
    <row r="144" spans="1:6">
      <c r="A144" s="10">
        <v>971</v>
      </c>
      <c r="B144" t="s">
        <v>2492</v>
      </c>
      <c r="E144" s="1"/>
      <c r="F144" s="1"/>
    </row>
    <row r="145" spans="1:6">
      <c r="A145" s="10">
        <v>979</v>
      </c>
      <c r="B145" t="s">
        <v>2514</v>
      </c>
      <c r="E145" s="1"/>
      <c r="F145" s="1"/>
    </row>
    <row r="146" spans="1:6">
      <c r="A146" s="10">
        <v>995</v>
      </c>
      <c r="B146" t="s">
        <v>2474</v>
      </c>
      <c r="E146" s="1"/>
      <c r="F146" s="1"/>
    </row>
    <row r="147" spans="1:6">
      <c r="A147" s="10">
        <v>996</v>
      </c>
      <c r="B147" t="s">
        <v>2365</v>
      </c>
      <c r="E147" s="1"/>
      <c r="F147" s="1"/>
    </row>
    <row r="148" spans="1:6">
      <c r="A148" s="10">
        <v>1002</v>
      </c>
      <c r="B148" t="s">
        <v>2290</v>
      </c>
      <c r="E148" s="1"/>
      <c r="F148" s="1"/>
    </row>
    <row r="149" spans="1:6">
      <c r="A149" s="10">
        <v>1003</v>
      </c>
      <c r="B149" t="s">
        <v>2254</v>
      </c>
      <c r="E149" s="1"/>
      <c r="F149" s="1"/>
    </row>
    <row r="150" spans="1:6">
      <c r="A150" s="10">
        <v>1015</v>
      </c>
      <c r="B150" t="s">
        <v>2384</v>
      </c>
      <c r="E150" s="1"/>
      <c r="F150" s="1"/>
    </row>
    <row r="151" spans="1:6">
      <c r="A151" s="10">
        <v>1020</v>
      </c>
      <c r="B151" t="s">
        <v>2390</v>
      </c>
      <c r="E151" s="1"/>
      <c r="F151" s="1"/>
    </row>
    <row r="152" spans="1:6">
      <c r="A152" s="10">
        <v>1025</v>
      </c>
      <c r="B152" t="s">
        <v>2354</v>
      </c>
      <c r="E152" s="1"/>
      <c r="F152" s="1"/>
    </row>
    <row r="153" spans="1:6">
      <c r="A153" s="10">
        <v>1031</v>
      </c>
      <c r="B153" t="s">
        <v>2487</v>
      </c>
      <c r="E153" s="1"/>
      <c r="F153" s="1"/>
    </row>
    <row r="154" spans="1:6">
      <c r="A154" s="10">
        <v>1033</v>
      </c>
      <c r="B154" t="s">
        <v>2444</v>
      </c>
      <c r="E154" s="1"/>
      <c r="F154" s="1"/>
    </row>
    <row r="155" spans="1:6">
      <c r="A155" s="10">
        <v>1050</v>
      </c>
      <c r="B155" t="s">
        <v>2455</v>
      </c>
      <c r="E155" s="1"/>
      <c r="F155" s="1"/>
    </row>
    <row r="156" spans="1:6">
      <c r="A156" s="10">
        <v>1061</v>
      </c>
      <c r="B156" t="s">
        <v>2196</v>
      </c>
      <c r="E156" s="1"/>
      <c r="F156" s="1"/>
    </row>
    <row r="157" spans="1:6">
      <c r="A157" s="10">
        <v>1063</v>
      </c>
      <c r="B157" t="s">
        <v>2353</v>
      </c>
      <c r="E157" s="1"/>
      <c r="F157" s="1"/>
    </row>
    <row r="158" spans="1:6">
      <c r="A158" s="10">
        <v>1070</v>
      </c>
      <c r="B158" t="s">
        <v>2485</v>
      </c>
      <c r="E158" s="1"/>
      <c r="F158" s="1"/>
    </row>
    <row r="159" spans="1:6">
      <c r="A159" s="10">
        <v>1085</v>
      </c>
      <c r="B159" t="s">
        <v>2513</v>
      </c>
      <c r="E159" s="1"/>
      <c r="F159" s="1"/>
    </row>
    <row r="160" spans="1:6">
      <c r="A160" s="10">
        <v>1094</v>
      </c>
      <c r="B160" t="s">
        <v>2470</v>
      </c>
      <c r="E160" s="1"/>
      <c r="F160" s="1"/>
    </row>
    <row r="161" spans="1:6">
      <c r="A161" s="10">
        <v>1100</v>
      </c>
      <c r="B161" t="s">
        <v>2496</v>
      </c>
      <c r="E161" s="1"/>
      <c r="F161" s="1"/>
    </row>
    <row r="162" spans="1:6">
      <c r="A162" s="10">
        <v>1111</v>
      </c>
      <c r="B162" t="s">
        <v>2370</v>
      </c>
      <c r="E162" s="1"/>
      <c r="F162" s="1"/>
    </row>
    <row r="163" spans="1:6">
      <c r="A163" s="10">
        <v>1116</v>
      </c>
      <c r="B163" t="s">
        <v>3641</v>
      </c>
      <c r="E163" s="1"/>
      <c r="F163" s="1"/>
    </row>
    <row r="164" spans="1:6">
      <c r="A164" s="10">
        <v>1120</v>
      </c>
      <c r="B164" t="s">
        <v>2351</v>
      </c>
      <c r="E164" s="1"/>
      <c r="F164" s="1"/>
    </row>
    <row r="165" spans="1:6">
      <c r="A165" s="10">
        <v>1126</v>
      </c>
      <c r="B165" t="s">
        <v>2350</v>
      </c>
      <c r="E165" s="1"/>
      <c r="F165" s="1"/>
    </row>
    <row r="166" spans="1:6">
      <c r="A166" s="10">
        <v>1132</v>
      </c>
      <c r="B166" t="s">
        <v>2512</v>
      </c>
      <c r="E166" s="1"/>
      <c r="F166" s="1"/>
    </row>
    <row r="167" spans="1:6">
      <c r="A167" s="10">
        <v>1135</v>
      </c>
      <c r="B167" t="s">
        <v>2412</v>
      </c>
      <c r="E167" s="1"/>
      <c r="F167" s="1"/>
    </row>
    <row r="168" spans="1:6">
      <c r="A168" s="10">
        <v>1138</v>
      </c>
      <c r="B168" t="s">
        <v>2469</v>
      </c>
      <c r="E168" s="1"/>
      <c r="F168" s="1"/>
    </row>
    <row r="169" spans="1:6">
      <c r="A169" s="10">
        <v>1139</v>
      </c>
      <c r="B169" t="s">
        <v>2294</v>
      </c>
      <c r="E169" s="1"/>
      <c r="F169" s="1"/>
    </row>
    <row r="170" spans="1:6">
      <c r="A170" s="10">
        <v>1144</v>
      </c>
      <c r="B170" t="s">
        <v>2289</v>
      </c>
      <c r="E170" s="1"/>
      <c r="F170" s="1"/>
    </row>
    <row r="171" spans="1:6">
      <c r="A171" s="10">
        <v>1147</v>
      </c>
      <c r="B171" t="s">
        <v>2359</v>
      </c>
      <c r="E171" s="1"/>
      <c r="F171" s="1"/>
    </row>
    <row r="172" spans="1:6">
      <c r="A172" s="10">
        <v>1148</v>
      </c>
      <c r="B172" t="s">
        <v>2490</v>
      </c>
      <c r="E172" s="1"/>
      <c r="F172" s="1"/>
    </row>
    <row r="173" spans="1:6">
      <c r="A173" s="10">
        <v>1149</v>
      </c>
      <c r="B173" t="s">
        <v>2484</v>
      </c>
      <c r="E173" s="1"/>
      <c r="F173" s="1"/>
    </row>
    <row r="174" spans="1:6">
      <c r="A174" s="10">
        <v>1155</v>
      </c>
      <c r="B174" t="s">
        <v>2393</v>
      </c>
      <c r="E174" s="1"/>
      <c r="F174" s="1"/>
    </row>
    <row r="175" spans="1:6">
      <c r="A175" s="10">
        <v>1160</v>
      </c>
      <c r="B175" t="s">
        <v>2253</v>
      </c>
      <c r="E175" s="1"/>
      <c r="F175" s="1"/>
    </row>
    <row r="176" spans="1:6">
      <c r="A176" s="10">
        <v>1171</v>
      </c>
      <c r="B176" t="s">
        <v>2268</v>
      </c>
      <c r="E176" s="1"/>
      <c r="F176" s="1"/>
    </row>
    <row r="177" spans="1:6">
      <c r="A177" s="10">
        <v>1174</v>
      </c>
      <c r="B177" t="s">
        <v>3642</v>
      </c>
      <c r="E177" s="1"/>
      <c r="F177" s="1"/>
    </row>
    <row r="178" spans="1:6">
      <c r="A178" s="10">
        <v>1189</v>
      </c>
      <c r="B178" t="s">
        <v>2292</v>
      </c>
      <c r="E178" s="1"/>
      <c r="F178" s="1"/>
    </row>
    <row r="179" spans="1:6">
      <c r="A179" s="10">
        <v>1205</v>
      </c>
      <c r="B179" t="s">
        <v>2407</v>
      </c>
      <c r="E179" s="1"/>
      <c r="F179" s="1"/>
    </row>
    <row r="180" spans="1:6">
      <c r="A180" s="10">
        <v>1216</v>
      </c>
      <c r="B180" t="s">
        <v>2316</v>
      </c>
      <c r="E180" s="1"/>
      <c r="F180" s="1"/>
    </row>
    <row r="181" spans="1:6">
      <c r="A181" s="10">
        <v>1223</v>
      </c>
      <c r="B181" t="s">
        <v>2339</v>
      </c>
      <c r="E181" s="1"/>
      <c r="F181" s="1"/>
    </row>
    <row r="182" spans="1:6">
      <c r="A182" s="10">
        <v>1243</v>
      </c>
      <c r="B182" t="s">
        <v>2520</v>
      </c>
      <c r="E182" s="1"/>
      <c r="F182" s="1"/>
    </row>
    <row r="183" spans="1:6">
      <c r="A183" s="10">
        <v>1245</v>
      </c>
      <c r="B183" t="s">
        <v>2169</v>
      </c>
      <c r="E183" s="1"/>
      <c r="F183" s="1"/>
    </row>
    <row r="184" spans="1:6">
      <c r="A184" s="10">
        <v>1246</v>
      </c>
      <c r="B184" t="s">
        <v>2468</v>
      </c>
      <c r="E184" s="1"/>
      <c r="F184" s="1"/>
    </row>
    <row r="185" spans="1:6">
      <c r="A185" s="10">
        <v>1250</v>
      </c>
      <c r="B185" t="s">
        <v>2246</v>
      </c>
      <c r="E185" s="1"/>
      <c r="F185" s="1"/>
    </row>
    <row r="186" spans="1:6">
      <c r="A186" s="10">
        <v>1251</v>
      </c>
      <c r="B186" t="s">
        <v>2379</v>
      </c>
      <c r="E186" s="1"/>
      <c r="F186" s="1"/>
    </row>
    <row r="187" spans="1:6">
      <c r="A187" s="10">
        <v>1260</v>
      </c>
      <c r="B187" t="s">
        <v>2457</v>
      </c>
      <c r="E187" s="1"/>
      <c r="F187" s="1"/>
    </row>
    <row r="188" spans="1:6">
      <c r="A188" s="10">
        <v>1281</v>
      </c>
      <c r="B188" t="s">
        <v>2344</v>
      </c>
      <c r="E188" s="1"/>
      <c r="F188" s="1"/>
    </row>
    <row r="189" spans="1:6">
      <c r="A189" s="10">
        <v>1285</v>
      </c>
      <c r="B189" t="s">
        <v>2483</v>
      </c>
      <c r="E189" s="1"/>
      <c r="F189" s="1"/>
    </row>
    <row r="190" spans="1:6">
      <c r="A190" s="10">
        <v>1289</v>
      </c>
      <c r="B190" t="s">
        <v>2307</v>
      </c>
      <c r="E190" s="1"/>
      <c r="F190" s="1"/>
    </row>
    <row r="191" spans="1:6">
      <c r="A191" s="10">
        <v>1296</v>
      </c>
      <c r="B191" t="s">
        <v>2493</v>
      </c>
      <c r="E191" s="1"/>
      <c r="F191" s="1"/>
    </row>
    <row r="192" spans="1:6">
      <c r="A192" s="10">
        <v>1303</v>
      </c>
      <c r="B192" t="s">
        <v>2264</v>
      </c>
      <c r="E192" s="1"/>
      <c r="F192" s="1"/>
    </row>
    <row r="193" spans="1:6">
      <c r="A193" s="10">
        <v>1309</v>
      </c>
      <c r="B193" t="s">
        <v>2405</v>
      </c>
      <c r="E193" s="1"/>
      <c r="F193" s="1"/>
    </row>
    <row r="194" spans="1:6">
      <c r="A194" s="10">
        <v>1312</v>
      </c>
      <c r="B194" t="s">
        <v>3643</v>
      </c>
      <c r="E194" s="1"/>
      <c r="F194" s="1"/>
    </row>
    <row r="195" spans="1:6">
      <c r="A195" s="10">
        <v>1313</v>
      </c>
      <c r="B195" t="s">
        <v>2467</v>
      </c>
      <c r="E195" s="1"/>
      <c r="F195" s="1"/>
    </row>
    <row r="196" spans="1:6">
      <c r="A196" s="10">
        <v>1317</v>
      </c>
      <c r="B196" t="s">
        <v>2466</v>
      </c>
      <c r="E196" s="1"/>
      <c r="F196" s="1"/>
    </row>
    <row r="197" spans="1:6">
      <c r="A197" s="10">
        <v>1332</v>
      </c>
      <c r="B197" t="s">
        <v>2228</v>
      </c>
      <c r="E197" s="1"/>
      <c r="F197" s="1"/>
    </row>
    <row r="198" spans="1:6">
      <c r="A198" s="10">
        <v>1334</v>
      </c>
      <c r="B198" t="s">
        <v>3644</v>
      </c>
      <c r="E198" s="1"/>
      <c r="F198" s="1"/>
    </row>
    <row r="199" spans="1:6">
      <c r="A199" s="10">
        <v>1342</v>
      </c>
      <c r="B199" t="s">
        <v>2521</v>
      </c>
      <c r="E199" s="1"/>
      <c r="F199" s="1"/>
    </row>
    <row r="200" spans="1:6">
      <c r="A200" s="10">
        <v>1343</v>
      </c>
      <c r="B200" t="s">
        <v>2295</v>
      </c>
      <c r="E200" s="1"/>
      <c r="F200" s="1"/>
    </row>
    <row r="201" spans="1:6">
      <c r="A201" s="10">
        <v>1352</v>
      </c>
      <c r="B201" t="s">
        <v>2250</v>
      </c>
      <c r="E201" s="1"/>
      <c r="F201" s="1"/>
    </row>
    <row r="202" spans="1:6">
      <c r="A202" s="10">
        <v>1359</v>
      </c>
      <c r="B202" t="s">
        <v>2481</v>
      </c>
      <c r="E202" s="1"/>
      <c r="F202" s="1"/>
    </row>
    <row r="203" spans="1:6">
      <c r="A203" s="10">
        <v>1362</v>
      </c>
      <c r="B203" t="s">
        <v>2267</v>
      </c>
      <c r="E203" s="1"/>
      <c r="F203" s="1"/>
    </row>
    <row r="204" spans="1:6">
      <c r="A204" s="10">
        <v>1380</v>
      </c>
      <c r="B204" t="s">
        <v>2249</v>
      </c>
      <c r="E204" s="1"/>
      <c r="F204" s="1"/>
    </row>
    <row r="205" spans="1:6">
      <c r="A205" s="10">
        <v>1383</v>
      </c>
      <c r="B205" t="s">
        <v>2435</v>
      </c>
      <c r="E205" s="1"/>
      <c r="F205" s="1"/>
    </row>
    <row r="206" spans="1:6">
      <c r="A206" s="10">
        <v>1385</v>
      </c>
      <c r="B206" t="s">
        <v>2443</v>
      </c>
      <c r="E206" s="1"/>
      <c r="F206" s="1"/>
    </row>
    <row r="207" spans="1:6">
      <c r="A207" s="10">
        <v>1391</v>
      </c>
      <c r="B207" t="s">
        <v>2305</v>
      </c>
      <c r="E207" s="1"/>
      <c r="F207" s="1"/>
    </row>
    <row r="208" spans="1:6">
      <c r="A208" s="10">
        <v>1404</v>
      </c>
      <c r="B208" t="s">
        <v>2501</v>
      </c>
      <c r="E208" s="1"/>
      <c r="F208" s="1"/>
    </row>
    <row r="209" spans="1:6">
      <c r="A209" s="10">
        <v>1407</v>
      </c>
      <c r="B209" t="s">
        <v>2442</v>
      </c>
      <c r="E209" s="1"/>
      <c r="F209" s="1"/>
    </row>
    <row r="210" spans="1:6">
      <c r="A210" s="10">
        <v>1413</v>
      </c>
      <c r="B210" t="s">
        <v>2285</v>
      </c>
      <c r="E210" s="1"/>
      <c r="F210" s="1"/>
    </row>
    <row r="211" spans="1:6">
      <c r="A211" s="10">
        <v>1415</v>
      </c>
      <c r="B211" t="s">
        <v>2406</v>
      </c>
      <c r="E211" s="1"/>
      <c r="F211" s="1"/>
    </row>
    <row r="212" spans="1:6">
      <c r="A212" s="10">
        <v>1427</v>
      </c>
      <c r="B212" t="s">
        <v>2357</v>
      </c>
      <c r="E212" s="1"/>
      <c r="F212" s="1"/>
    </row>
    <row r="213" spans="1:6">
      <c r="A213" s="10">
        <v>1430</v>
      </c>
      <c r="B213" t="s">
        <v>2491</v>
      </c>
      <c r="E213" s="1"/>
      <c r="F213" s="1"/>
    </row>
    <row r="214" spans="1:6">
      <c r="A214" s="10">
        <v>1436</v>
      </c>
      <c r="B214" t="s">
        <v>2437</v>
      </c>
      <c r="E214" s="1"/>
      <c r="F214" s="1"/>
    </row>
    <row r="215" spans="1:6">
      <c r="A215" s="10">
        <v>1442</v>
      </c>
      <c r="B215" t="s">
        <v>2366</v>
      </c>
      <c r="E215" s="1"/>
      <c r="F215" s="1"/>
    </row>
    <row r="216" spans="1:6">
      <c r="A216" s="10">
        <v>1443</v>
      </c>
      <c r="B216" t="s">
        <v>2504</v>
      </c>
      <c r="E216" s="1"/>
      <c r="F216" s="1"/>
    </row>
    <row r="217" spans="1:6">
      <c r="A217" s="10">
        <v>1446</v>
      </c>
      <c r="B217" t="s">
        <v>2395</v>
      </c>
      <c r="E217" s="1"/>
      <c r="F217" s="1"/>
    </row>
    <row r="218" spans="1:6">
      <c r="A218" s="10">
        <v>1448</v>
      </c>
      <c r="B218" t="s">
        <v>3645</v>
      </c>
      <c r="E218" s="1"/>
      <c r="F218" s="1"/>
    </row>
    <row r="219" spans="1:6">
      <c r="A219" s="10">
        <v>1455</v>
      </c>
      <c r="B219" t="s">
        <v>2355</v>
      </c>
      <c r="E219" s="1"/>
      <c r="F219" s="1"/>
    </row>
    <row r="220" spans="1:6">
      <c r="A220" s="10">
        <v>1460</v>
      </c>
      <c r="B220" t="s">
        <v>2360</v>
      </c>
      <c r="E220" s="1"/>
      <c r="F220" s="1"/>
    </row>
    <row r="221" spans="1:6">
      <c r="A221" s="10">
        <v>1461</v>
      </c>
      <c r="B221" t="s">
        <v>2278</v>
      </c>
      <c r="E221" s="1"/>
      <c r="F221" s="1"/>
    </row>
    <row r="222" spans="1:6">
      <c r="A222" s="10">
        <v>1462</v>
      </c>
      <c r="B222" t="s">
        <v>2252</v>
      </c>
      <c r="E222" s="1"/>
      <c r="F222" s="1"/>
    </row>
    <row r="223" spans="1:6">
      <c r="A223" s="10">
        <v>1476</v>
      </c>
      <c r="B223" t="s">
        <v>2477</v>
      </c>
      <c r="E223" s="1"/>
      <c r="F223" s="1"/>
    </row>
    <row r="224" spans="1:6">
      <c r="A224" s="10">
        <v>1484</v>
      </c>
      <c r="B224" t="s">
        <v>2409</v>
      </c>
      <c r="E224" s="1"/>
      <c r="F224" s="1"/>
    </row>
    <row r="225" spans="1:6">
      <c r="A225" s="10">
        <v>1489</v>
      </c>
      <c r="B225" t="s">
        <v>2258</v>
      </c>
      <c r="E225" s="1"/>
      <c r="F225" s="1"/>
    </row>
    <row r="226" spans="1:6">
      <c r="A226" s="10">
        <v>1490</v>
      </c>
      <c r="B226" t="s">
        <v>2229</v>
      </c>
      <c r="E226" s="1"/>
      <c r="F226" s="1"/>
    </row>
    <row r="227" spans="1:6">
      <c r="A227" s="10">
        <v>1493</v>
      </c>
      <c r="B227" t="s">
        <v>2313</v>
      </c>
      <c r="E227" s="1"/>
      <c r="F227" s="1"/>
    </row>
    <row r="228" spans="1:6">
      <c r="A228" s="10">
        <v>1494</v>
      </c>
      <c r="B228" t="s">
        <v>2506</v>
      </c>
      <c r="E228" s="1"/>
      <c r="F228" s="1"/>
    </row>
    <row r="229" spans="1:6">
      <c r="A229" s="10">
        <v>1496</v>
      </c>
      <c r="B229" t="s">
        <v>2462</v>
      </c>
      <c r="E229" s="1"/>
      <c r="F229" s="1"/>
    </row>
    <row r="230" spans="1:6">
      <c r="A230" s="10">
        <v>1499</v>
      </c>
      <c r="B230" t="s">
        <v>2454</v>
      </c>
      <c r="E230" s="1"/>
      <c r="F230" s="1"/>
    </row>
    <row r="231" spans="1:6">
      <c r="A231" s="10">
        <v>1503</v>
      </c>
      <c r="B231" t="s">
        <v>2507</v>
      </c>
      <c r="E231" s="1"/>
      <c r="F231" s="1"/>
    </row>
    <row r="232" spans="1:6">
      <c r="A232" s="10">
        <v>1509</v>
      </c>
      <c r="B232" t="s">
        <v>2456</v>
      </c>
      <c r="E232" s="1"/>
      <c r="F232" s="1"/>
    </row>
    <row r="233" spans="1:6">
      <c r="A233" s="10">
        <v>1510</v>
      </c>
      <c r="B233" t="s">
        <v>2372</v>
      </c>
      <c r="E233" s="1"/>
      <c r="F233" s="1"/>
    </row>
    <row r="234" spans="1:6">
      <c r="A234" s="10">
        <v>1527</v>
      </c>
      <c r="B234" t="s">
        <v>2476</v>
      </c>
      <c r="E234" s="1"/>
      <c r="F234" s="1"/>
    </row>
    <row r="235" spans="1:6">
      <c r="A235" s="10">
        <v>1553</v>
      </c>
      <c r="B235" t="s">
        <v>2346</v>
      </c>
      <c r="E235" s="1"/>
      <c r="F235" s="1"/>
    </row>
    <row r="236" spans="1:6">
      <c r="A236" s="10">
        <v>1558</v>
      </c>
      <c r="B236" t="s">
        <v>2272</v>
      </c>
      <c r="E236" s="1"/>
      <c r="F236" s="1"/>
    </row>
    <row r="237" spans="1:6">
      <c r="A237" s="10">
        <v>1566</v>
      </c>
      <c r="B237" t="s">
        <v>2431</v>
      </c>
      <c r="E237" s="1"/>
      <c r="F237" s="1"/>
    </row>
    <row r="238" spans="1:6">
      <c r="A238" s="10">
        <v>1568</v>
      </c>
      <c r="B238" t="s">
        <v>2270</v>
      </c>
      <c r="E238" s="1"/>
      <c r="F238" s="1"/>
    </row>
    <row r="239" spans="1:6">
      <c r="A239" s="10">
        <v>1571</v>
      </c>
      <c r="B239" t="s">
        <v>2475</v>
      </c>
      <c r="E239" s="1"/>
      <c r="F239" s="1"/>
    </row>
    <row r="240" spans="1:6">
      <c r="A240" s="10">
        <v>1572</v>
      </c>
      <c r="B240" t="s">
        <v>3646</v>
      </c>
      <c r="E240" s="1"/>
      <c r="F240" s="1"/>
    </row>
    <row r="241" spans="1:6">
      <c r="A241" s="10">
        <v>1580</v>
      </c>
      <c r="B241" t="s">
        <v>2304</v>
      </c>
      <c r="E241" s="1"/>
      <c r="F241" s="1"/>
    </row>
    <row r="242" spans="1:6">
      <c r="A242" s="10">
        <v>1582</v>
      </c>
      <c r="B242" t="s">
        <v>2349</v>
      </c>
      <c r="E242" s="1"/>
      <c r="F242" s="1"/>
    </row>
    <row r="243" spans="1:6">
      <c r="A243" s="10">
        <v>1586</v>
      </c>
      <c r="B243" t="s">
        <v>2331</v>
      </c>
      <c r="E243" s="1"/>
      <c r="F243" s="1"/>
    </row>
    <row r="244" spans="1:6">
      <c r="A244" s="10">
        <v>1607</v>
      </c>
      <c r="B244" t="s">
        <v>2389</v>
      </c>
      <c r="E244" s="1"/>
      <c r="F244" s="1"/>
    </row>
    <row r="245" spans="1:6">
      <c r="A245" s="10">
        <v>1610</v>
      </c>
      <c r="B245" t="s">
        <v>2279</v>
      </c>
      <c r="E245" s="1"/>
      <c r="F245" s="1"/>
    </row>
    <row r="246" spans="1:6">
      <c r="A246" s="10">
        <v>1613</v>
      </c>
      <c r="B246" t="s">
        <v>3647</v>
      </c>
      <c r="E246" s="1"/>
      <c r="F246" s="1"/>
    </row>
    <row r="247" spans="1:6">
      <c r="A247" s="10">
        <v>1621</v>
      </c>
      <c r="B247" t="s">
        <v>2243</v>
      </c>
      <c r="E247" s="1"/>
      <c r="F247" s="1"/>
    </row>
    <row r="248" spans="1:6">
      <c r="A248" s="10">
        <v>1622</v>
      </c>
      <c r="B248" t="s">
        <v>2256</v>
      </c>
      <c r="E248" s="1"/>
      <c r="F248" s="1"/>
    </row>
    <row r="249" spans="1:6">
      <c r="A249" s="10">
        <v>1633</v>
      </c>
      <c r="B249" t="s">
        <v>3648</v>
      </c>
      <c r="E249" s="1"/>
      <c r="F249" s="1"/>
    </row>
    <row r="250" spans="1:6">
      <c r="A250" s="10">
        <v>1634</v>
      </c>
      <c r="B250" t="s">
        <v>2523</v>
      </c>
      <c r="E250" s="1"/>
      <c r="F250" s="1"/>
    </row>
    <row r="251" spans="1:6">
      <c r="A251" s="10">
        <v>1639</v>
      </c>
      <c r="B251" t="s">
        <v>2410</v>
      </c>
      <c r="E251" s="1"/>
      <c r="F251" s="1"/>
    </row>
    <row r="252" spans="1:6">
      <c r="A252" s="10">
        <v>1643</v>
      </c>
      <c r="B252" t="s">
        <v>2473</v>
      </c>
      <c r="E252" s="1"/>
      <c r="F252" s="1"/>
    </row>
    <row r="253" spans="1:6">
      <c r="A253" s="10">
        <v>1648</v>
      </c>
      <c r="B253" t="s">
        <v>3649</v>
      </c>
      <c r="E253" s="1"/>
      <c r="F253" s="1"/>
    </row>
    <row r="254" spans="1:6">
      <c r="A254" s="10">
        <v>1652</v>
      </c>
      <c r="B254" t="s">
        <v>2387</v>
      </c>
      <c r="E254" s="1"/>
      <c r="F254" s="1"/>
    </row>
    <row r="255" spans="1:6">
      <c r="A255" s="10">
        <v>1654</v>
      </c>
      <c r="B255" t="s">
        <v>2373</v>
      </c>
      <c r="E255" s="1"/>
      <c r="F255" s="1"/>
    </row>
    <row r="256" spans="1:6">
      <c r="A256" s="10">
        <v>1663</v>
      </c>
      <c r="B256" t="s">
        <v>2328</v>
      </c>
      <c r="E256" s="1"/>
      <c r="F256" s="1"/>
    </row>
    <row r="257" spans="1:6">
      <c r="A257" s="10">
        <v>1665</v>
      </c>
      <c r="B257" t="s">
        <v>2374</v>
      </c>
      <c r="E257" s="1"/>
      <c r="F257" s="1"/>
    </row>
    <row r="258" spans="1:6">
      <c r="A258" s="10">
        <v>1668</v>
      </c>
      <c r="B258" t="s">
        <v>2417</v>
      </c>
      <c r="E258" s="1"/>
      <c r="F258" s="1"/>
    </row>
    <row r="259" spans="1:6">
      <c r="A259" s="10">
        <v>1671</v>
      </c>
      <c r="B259" t="s">
        <v>2245</v>
      </c>
      <c r="E259" s="1"/>
      <c r="F259" s="1"/>
    </row>
    <row r="260" spans="1:6">
      <c r="A260" s="10">
        <v>1672</v>
      </c>
      <c r="B260" t="s">
        <v>2332</v>
      </c>
      <c r="E260" s="1"/>
      <c r="F260" s="1"/>
    </row>
    <row r="261" spans="1:6">
      <c r="A261" s="10">
        <v>1674</v>
      </c>
      <c r="B261" t="s">
        <v>2430</v>
      </c>
      <c r="E261" s="1"/>
      <c r="F261" s="1"/>
    </row>
    <row r="262" spans="1:6">
      <c r="A262" s="10">
        <v>1678</v>
      </c>
      <c r="B262" t="s">
        <v>2453</v>
      </c>
      <c r="E262" s="1"/>
      <c r="F262" s="1"/>
    </row>
    <row r="263" spans="1:6">
      <c r="A263" s="10">
        <v>1682</v>
      </c>
      <c r="B263" t="s">
        <v>2464</v>
      </c>
      <c r="E263" s="1"/>
      <c r="F263" s="1"/>
    </row>
    <row r="264" spans="1:6">
      <c r="A264" s="10">
        <v>1688</v>
      </c>
      <c r="B264" t="s">
        <v>2242</v>
      </c>
      <c r="E264" s="1"/>
      <c r="F264" s="1"/>
    </row>
    <row r="265" spans="1:6">
      <c r="A265" s="10">
        <v>1691</v>
      </c>
      <c r="B265" t="s">
        <v>2288</v>
      </c>
      <c r="E265" s="1"/>
      <c r="F265" s="1"/>
    </row>
    <row r="266" spans="1:6">
      <c r="A266" s="10">
        <v>1692</v>
      </c>
      <c r="B266" t="s">
        <v>2333</v>
      </c>
      <c r="E266" s="1"/>
      <c r="F266" s="1"/>
    </row>
    <row r="267" spans="1:6">
      <c r="A267" s="10">
        <v>1693</v>
      </c>
      <c r="B267" t="s">
        <v>2371</v>
      </c>
      <c r="E267" s="1"/>
      <c r="F267" s="1"/>
    </row>
    <row r="268" spans="1:6">
      <c r="A268" s="10">
        <v>1695</v>
      </c>
      <c r="B268" t="s">
        <v>2463</v>
      </c>
      <c r="E268" s="1"/>
      <c r="F268" s="1"/>
    </row>
    <row r="269" spans="1:6">
      <c r="A269" s="10">
        <v>1698</v>
      </c>
      <c r="B269" t="s">
        <v>2424</v>
      </c>
      <c r="E269" s="1"/>
      <c r="F269" s="1"/>
    </row>
    <row r="270" spans="1:6">
      <c r="A270" s="10">
        <v>1699</v>
      </c>
      <c r="B270" t="s">
        <v>2257</v>
      </c>
      <c r="E270" s="1"/>
      <c r="F270" s="1"/>
    </row>
    <row r="271" spans="1:6">
      <c r="A271" s="10">
        <v>1700</v>
      </c>
      <c r="B271" t="s">
        <v>2497</v>
      </c>
      <c r="E271" s="1"/>
      <c r="F271" s="1"/>
    </row>
    <row r="272" spans="1:6">
      <c r="A272" s="10">
        <v>1702</v>
      </c>
      <c r="B272" t="s">
        <v>2299</v>
      </c>
      <c r="E272" s="1"/>
      <c r="F272" s="1"/>
    </row>
    <row r="273" spans="1:6">
      <c r="A273" s="10">
        <v>1704</v>
      </c>
      <c r="B273" t="s">
        <v>2402</v>
      </c>
      <c r="E273" s="1"/>
      <c r="F273" s="1"/>
    </row>
    <row r="274" spans="1:6">
      <c r="A274" s="10">
        <v>1706</v>
      </c>
      <c r="B274" t="s">
        <v>2261</v>
      </c>
      <c r="E274" s="1"/>
      <c r="F274" s="1"/>
    </row>
    <row r="275" spans="1:6">
      <c r="A275" s="10">
        <v>1713</v>
      </c>
      <c r="B275" t="s">
        <v>3650</v>
      </c>
      <c r="E275" s="1"/>
      <c r="F275" s="1"/>
    </row>
    <row r="276" spans="1:6">
      <c r="A276" s="10">
        <v>1714</v>
      </c>
      <c r="B276" t="s">
        <v>2441</v>
      </c>
      <c r="E276" s="1"/>
      <c r="F276" s="1"/>
    </row>
    <row r="277" spans="1:6">
      <c r="A277" s="10">
        <v>1715</v>
      </c>
      <c r="B277" t="s">
        <v>2388</v>
      </c>
      <c r="E277" s="1"/>
      <c r="F277" s="1"/>
    </row>
    <row r="278" spans="1:6">
      <c r="A278" s="10">
        <v>1717</v>
      </c>
      <c r="B278" t="s">
        <v>2461</v>
      </c>
      <c r="E278" s="1"/>
      <c r="F278" s="1"/>
    </row>
    <row r="279" spans="1:6">
      <c r="A279" s="10">
        <v>1719</v>
      </c>
      <c r="B279" t="s">
        <v>2301</v>
      </c>
      <c r="E279" s="1"/>
      <c r="F279" s="1"/>
    </row>
    <row r="280" spans="1:6">
      <c r="A280" s="10">
        <v>1747</v>
      </c>
      <c r="B280" t="s">
        <v>2525</v>
      </c>
      <c r="E280" s="1"/>
      <c r="F280" s="1"/>
    </row>
    <row r="281" spans="1:6">
      <c r="A281" s="10">
        <v>1755</v>
      </c>
      <c r="B281" t="s">
        <v>3651</v>
      </c>
      <c r="E281" s="1"/>
      <c r="F281" s="1"/>
    </row>
    <row r="282" spans="1:6">
      <c r="A282" s="10">
        <v>1765</v>
      </c>
      <c r="B282" t="s">
        <v>2241</v>
      </c>
      <c r="E282" s="1"/>
      <c r="F282" s="1"/>
    </row>
    <row r="283" spans="1:6">
      <c r="A283" s="10">
        <v>1787</v>
      </c>
      <c r="B283" t="s">
        <v>2300</v>
      </c>
      <c r="E283" s="1"/>
      <c r="F283" s="1"/>
    </row>
    <row r="284" spans="1:6">
      <c r="A284" s="10">
        <v>1788</v>
      </c>
      <c r="B284" t="s">
        <v>2383</v>
      </c>
      <c r="E284" s="1"/>
      <c r="F284" s="1"/>
    </row>
    <row r="285" spans="1:6">
      <c r="A285" s="10">
        <v>1790</v>
      </c>
      <c r="B285" t="s">
        <v>2265</v>
      </c>
      <c r="E285" s="1"/>
      <c r="F285" s="1"/>
    </row>
    <row r="286" spans="1:6">
      <c r="A286" s="10">
        <v>1792</v>
      </c>
      <c r="B286" t="s">
        <v>2240</v>
      </c>
      <c r="E286" s="1"/>
      <c r="F286" s="1"/>
    </row>
    <row r="287" spans="1:6">
      <c r="A287" s="10">
        <v>1795</v>
      </c>
      <c r="B287" t="s">
        <v>3652</v>
      </c>
      <c r="E287" s="1"/>
      <c r="F287" s="1"/>
    </row>
    <row r="288" spans="1:6">
      <c r="A288" s="10">
        <v>1802</v>
      </c>
      <c r="B288" t="s">
        <v>2188</v>
      </c>
      <c r="E288" s="1"/>
      <c r="F288" s="1"/>
    </row>
    <row r="289" spans="1:6">
      <c r="A289" s="10">
        <v>1804</v>
      </c>
      <c r="B289" t="s">
        <v>2239</v>
      </c>
      <c r="E289" s="1"/>
      <c r="F289" s="1"/>
    </row>
    <row r="290" spans="1:6">
      <c r="A290" s="10">
        <v>1807</v>
      </c>
      <c r="B290" t="s">
        <v>2433</v>
      </c>
      <c r="E290" s="1"/>
      <c r="F290" s="1"/>
    </row>
    <row r="291" spans="1:6">
      <c r="A291" s="10">
        <v>1813</v>
      </c>
      <c r="B291" t="s">
        <v>2533</v>
      </c>
      <c r="E291" s="1"/>
      <c r="F291" s="1"/>
    </row>
    <row r="292" spans="1:6">
      <c r="A292" s="10">
        <v>1820</v>
      </c>
      <c r="B292" t="s">
        <v>2238</v>
      </c>
      <c r="E292" s="1"/>
      <c r="F292" s="1"/>
    </row>
    <row r="293" spans="1:6">
      <c r="A293" s="10">
        <v>1823</v>
      </c>
      <c r="B293" t="s">
        <v>2259</v>
      </c>
      <c r="E293" s="1"/>
      <c r="F293" s="1"/>
    </row>
    <row r="294" spans="1:6">
      <c r="A294" s="10">
        <v>1830</v>
      </c>
      <c r="B294" t="s">
        <v>2293</v>
      </c>
      <c r="E294" s="1"/>
      <c r="F294" s="1"/>
    </row>
    <row r="295" spans="1:6">
      <c r="A295" s="10">
        <v>1831</v>
      </c>
      <c r="B295" t="s">
        <v>2337</v>
      </c>
      <c r="E295" s="1"/>
      <c r="F295" s="1"/>
    </row>
    <row r="296" spans="1:6">
      <c r="A296" s="10">
        <v>1834</v>
      </c>
      <c r="B296" t="s">
        <v>2192</v>
      </c>
      <c r="E296" s="1"/>
      <c r="F296" s="1"/>
    </row>
    <row r="297" spans="1:6">
      <c r="A297" s="10">
        <v>1835</v>
      </c>
      <c r="B297" t="s">
        <v>2394</v>
      </c>
      <c r="E297" s="1"/>
      <c r="F297" s="1"/>
    </row>
    <row r="298" spans="1:6">
      <c r="A298" s="10">
        <v>1836</v>
      </c>
      <c r="B298" t="s">
        <v>2237</v>
      </c>
      <c r="E298" s="1"/>
      <c r="F298" s="1"/>
    </row>
    <row r="299" spans="1:6">
      <c r="A299" s="10">
        <v>1838</v>
      </c>
      <c r="B299" t="s">
        <v>2396</v>
      </c>
      <c r="E299" s="1"/>
      <c r="F299" s="1"/>
    </row>
    <row r="300" spans="1:6">
      <c r="A300" s="10">
        <v>1839</v>
      </c>
      <c r="B300" t="s">
        <v>2534</v>
      </c>
      <c r="E300" s="1"/>
      <c r="F300" s="1"/>
    </row>
    <row r="301" spans="1:6">
      <c r="A301" s="10">
        <v>1841</v>
      </c>
      <c r="B301" t="s">
        <v>2505</v>
      </c>
      <c r="E301" s="1"/>
      <c r="F301" s="1"/>
    </row>
    <row r="302" spans="1:6">
      <c r="A302" s="10">
        <v>1847</v>
      </c>
      <c r="B302" t="s">
        <v>3653</v>
      </c>
      <c r="E302" s="1"/>
      <c r="F302" s="1"/>
    </row>
    <row r="303" spans="1:6">
      <c r="A303" s="10">
        <v>1850</v>
      </c>
      <c r="B303" t="s">
        <v>2236</v>
      </c>
      <c r="E303" s="1"/>
      <c r="F303" s="1"/>
    </row>
    <row r="304" spans="1:6">
      <c r="A304" s="10">
        <v>1853</v>
      </c>
      <c r="B304" t="s">
        <v>2274</v>
      </c>
      <c r="E304" s="1"/>
      <c r="F304" s="1"/>
    </row>
    <row r="305" spans="1:6">
      <c r="A305" s="10">
        <v>1855</v>
      </c>
      <c r="B305" t="s">
        <v>2194</v>
      </c>
      <c r="E305" s="1"/>
      <c r="F305" s="1"/>
    </row>
    <row r="306" spans="1:6">
      <c r="A306" s="10">
        <v>1856</v>
      </c>
      <c r="B306" t="s">
        <v>2276</v>
      </c>
      <c r="E306" s="1"/>
      <c r="F306" s="1"/>
    </row>
    <row r="307" spans="1:6">
      <c r="A307" s="10">
        <v>1857</v>
      </c>
      <c r="B307" t="s">
        <v>2415</v>
      </c>
      <c r="E307" s="1"/>
      <c r="F307" s="1"/>
    </row>
    <row r="308" spans="1:6">
      <c r="A308" s="10">
        <v>1858</v>
      </c>
      <c r="B308" t="s">
        <v>2235</v>
      </c>
      <c r="E308" s="1"/>
      <c r="F308" s="1"/>
    </row>
    <row r="309" spans="1:6">
      <c r="A309" s="10">
        <v>1862</v>
      </c>
      <c r="B309" t="s">
        <v>2439</v>
      </c>
      <c r="E309" s="1"/>
      <c r="F309" s="1"/>
    </row>
    <row r="310" spans="1:6">
      <c r="A310" s="10">
        <v>1864</v>
      </c>
      <c r="B310" t="s">
        <v>2427</v>
      </c>
      <c r="E310" s="1"/>
      <c r="F310" s="1"/>
    </row>
    <row r="311" spans="1:6">
      <c r="A311" s="10">
        <v>1866</v>
      </c>
      <c r="B311" t="s">
        <v>2273</v>
      </c>
      <c r="E311" s="1"/>
      <c r="F311" s="1"/>
    </row>
    <row r="312" spans="1:6">
      <c r="A312" s="10">
        <v>1868</v>
      </c>
      <c r="B312" t="s">
        <v>2287</v>
      </c>
      <c r="E312" s="1"/>
      <c r="F312" s="1"/>
    </row>
    <row r="313" spans="1:6">
      <c r="A313" s="10">
        <v>1880</v>
      </c>
      <c r="B313" t="s">
        <v>2429</v>
      </c>
      <c r="E313" s="1"/>
      <c r="F313" s="1"/>
    </row>
    <row r="314" spans="1:6">
      <c r="A314" s="10">
        <v>1883</v>
      </c>
      <c r="B314" t="s">
        <v>2275</v>
      </c>
      <c r="E314" s="1"/>
      <c r="F314" s="1"/>
    </row>
    <row r="315" spans="1:6">
      <c r="A315" s="10">
        <v>1887</v>
      </c>
      <c r="B315" t="s">
        <v>2247</v>
      </c>
      <c r="E315" s="1"/>
      <c r="F315" s="1"/>
    </row>
    <row r="316" spans="1:6">
      <c r="A316" s="10">
        <v>1894</v>
      </c>
      <c r="B316" t="s">
        <v>3654</v>
      </c>
      <c r="E316" s="1"/>
      <c r="F316" s="1"/>
    </row>
    <row r="317" spans="1:6">
      <c r="A317" s="10">
        <v>1900</v>
      </c>
      <c r="B317" t="s">
        <v>2271</v>
      </c>
      <c r="E317" s="1"/>
      <c r="F317" s="1"/>
    </row>
    <row r="318" spans="1:6">
      <c r="A318" s="10">
        <v>1904</v>
      </c>
      <c r="B318" t="s">
        <v>2380</v>
      </c>
      <c r="E318" s="1"/>
      <c r="F318" s="1"/>
    </row>
    <row r="319" spans="1:6">
      <c r="A319" s="10">
        <v>1905</v>
      </c>
      <c r="B319" t="s">
        <v>2425</v>
      </c>
      <c r="E319" s="1"/>
      <c r="F319" s="1"/>
    </row>
    <row r="320" spans="1:6">
      <c r="A320" s="10">
        <v>1906</v>
      </c>
      <c r="B320" t="s">
        <v>3655</v>
      </c>
      <c r="E320" s="1"/>
      <c r="F320" s="1"/>
    </row>
    <row r="321" spans="1:6">
      <c r="A321" s="10">
        <v>1909</v>
      </c>
      <c r="B321" t="s">
        <v>2177</v>
      </c>
      <c r="E321" s="1"/>
      <c r="F321" s="1"/>
    </row>
    <row r="322" spans="1:6">
      <c r="A322" s="10">
        <v>1914</v>
      </c>
      <c r="B322" t="s">
        <v>3656</v>
      </c>
      <c r="E322" s="1"/>
      <c r="F322" s="1"/>
    </row>
    <row r="323" spans="1:6">
      <c r="A323" s="10">
        <v>1917</v>
      </c>
      <c r="B323" t="s">
        <v>2342</v>
      </c>
      <c r="E323" s="1"/>
      <c r="F323" s="1"/>
    </row>
    <row r="324" spans="1:6">
      <c r="A324" s="10">
        <v>1919</v>
      </c>
      <c r="B324" t="s">
        <v>2392</v>
      </c>
      <c r="E324" s="1"/>
      <c r="F324" s="1"/>
    </row>
    <row r="325" spans="1:6">
      <c r="A325" s="10">
        <v>1922</v>
      </c>
      <c r="B325" t="s">
        <v>2334</v>
      </c>
      <c r="E325" s="1"/>
      <c r="F325" s="1"/>
    </row>
    <row r="326" spans="1:6">
      <c r="A326" s="10">
        <v>1929</v>
      </c>
      <c r="B326" t="s">
        <v>2193</v>
      </c>
      <c r="E326" s="1"/>
      <c r="F326" s="1"/>
    </row>
    <row r="327" spans="1:6">
      <c r="A327" s="10">
        <v>1930</v>
      </c>
      <c r="B327" t="s">
        <v>2298</v>
      </c>
      <c r="E327" s="1"/>
      <c r="F327" s="1"/>
    </row>
    <row r="328" spans="1:6">
      <c r="A328" s="10">
        <v>1933</v>
      </c>
      <c r="B328" t="s">
        <v>2315</v>
      </c>
      <c r="E328" s="1"/>
      <c r="F328" s="1"/>
    </row>
    <row r="329" spans="1:6">
      <c r="A329" s="10">
        <v>1940</v>
      </c>
      <c r="B329" t="s">
        <v>2297</v>
      </c>
      <c r="E329" s="1"/>
      <c r="F329" s="1"/>
    </row>
    <row r="330" spans="1:6">
      <c r="A330" s="10">
        <v>1952</v>
      </c>
      <c r="B330" t="s">
        <v>3657</v>
      </c>
      <c r="E330" s="1"/>
      <c r="F330" s="1"/>
    </row>
    <row r="331" spans="1:6">
      <c r="A331" s="10">
        <v>1955</v>
      </c>
      <c r="B331" t="s">
        <v>2277</v>
      </c>
      <c r="E331" s="1"/>
      <c r="F331" s="1"/>
    </row>
    <row r="332" spans="1:6">
      <c r="A332" s="10">
        <v>1965</v>
      </c>
      <c r="B332" t="s">
        <v>2399</v>
      </c>
      <c r="E332" s="1"/>
      <c r="F332" s="1"/>
    </row>
    <row r="333" spans="1:6">
      <c r="A333" s="10">
        <v>1980</v>
      </c>
      <c r="B333" t="s">
        <v>2291</v>
      </c>
      <c r="E333" s="1"/>
      <c r="F333" s="1"/>
    </row>
    <row r="334" spans="1:6">
      <c r="A334" s="10">
        <v>1995</v>
      </c>
      <c r="B334" t="s">
        <v>2262</v>
      </c>
      <c r="E334" s="1"/>
      <c r="F334" s="1"/>
    </row>
    <row r="335" spans="1:6">
      <c r="A335" s="10">
        <v>1998</v>
      </c>
      <c r="B335" t="s">
        <v>2529</v>
      </c>
      <c r="E335" s="1"/>
      <c r="F335" s="1"/>
    </row>
    <row r="336" spans="1:6">
      <c r="A336" s="10">
        <v>2005</v>
      </c>
      <c r="B336" t="s">
        <v>2321</v>
      </c>
      <c r="E336" s="1"/>
      <c r="F336" s="1"/>
    </row>
    <row r="337" spans="1:6">
      <c r="A337" s="10">
        <v>2010</v>
      </c>
      <c r="B337" t="s">
        <v>2458</v>
      </c>
      <c r="E337" s="1"/>
      <c r="F337" s="1"/>
    </row>
    <row r="338" spans="1:6">
      <c r="A338" s="10">
        <v>2016</v>
      </c>
      <c r="B338" t="s">
        <v>2335</v>
      </c>
      <c r="E338" s="1"/>
      <c r="F338" s="1"/>
    </row>
    <row r="339" spans="1:6">
      <c r="A339" s="10">
        <v>2019</v>
      </c>
      <c r="B339" t="s">
        <v>3658</v>
      </c>
      <c r="E339" s="1"/>
      <c r="F339" s="1"/>
    </row>
    <row r="340" spans="1:6">
      <c r="A340" s="10">
        <v>2020</v>
      </c>
      <c r="B340" t="s">
        <v>3659</v>
      </c>
      <c r="E340" s="1"/>
      <c r="F340" s="1"/>
    </row>
    <row r="341" spans="1:6">
      <c r="A341" s="10">
        <v>2023</v>
      </c>
      <c r="B341" t="s">
        <v>2280</v>
      </c>
      <c r="E341" s="1"/>
      <c r="F341" s="1"/>
    </row>
    <row r="342" spans="1:6">
      <c r="A342" s="10">
        <v>2076</v>
      </c>
      <c r="B342" t="s">
        <v>2422</v>
      </c>
      <c r="E342" s="1"/>
      <c r="F342" s="1"/>
    </row>
    <row r="343" spans="1:6">
      <c r="A343" s="10">
        <v>2083</v>
      </c>
      <c r="B343" t="s">
        <v>2205</v>
      </c>
      <c r="E343" s="1"/>
      <c r="F343" s="1"/>
    </row>
    <row r="344" spans="1:6">
      <c r="A344" s="10">
        <v>2084</v>
      </c>
      <c r="B344" t="s">
        <v>2325</v>
      </c>
      <c r="E344" s="1"/>
      <c r="F344" s="1"/>
    </row>
    <row r="345" spans="1:6">
      <c r="A345" s="10">
        <v>2085</v>
      </c>
      <c r="B345" t="s">
        <v>2414</v>
      </c>
      <c r="E345" s="1"/>
      <c r="F345" s="1"/>
    </row>
    <row r="346" spans="1:6">
      <c r="A346" s="10">
        <v>2089</v>
      </c>
      <c r="B346" t="s">
        <v>2266</v>
      </c>
      <c r="E346" s="1"/>
      <c r="F346" s="1"/>
    </row>
    <row r="347" spans="1:6">
      <c r="A347" s="10">
        <v>2092</v>
      </c>
      <c r="B347" t="s">
        <v>2251</v>
      </c>
      <c r="E347" s="1"/>
      <c r="F347" s="1"/>
    </row>
    <row r="348" spans="1:6">
      <c r="A348" s="10">
        <v>2108</v>
      </c>
      <c r="B348" t="s">
        <v>2189</v>
      </c>
      <c r="E348" s="1"/>
      <c r="F348" s="1"/>
    </row>
    <row r="349" spans="1:6">
      <c r="A349" s="10">
        <v>2117</v>
      </c>
      <c r="B349" t="s">
        <v>2377</v>
      </c>
      <c r="E349" s="1"/>
      <c r="F349" s="1"/>
    </row>
    <row r="350" spans="1:6">
      <c r="A350" s="10">
        <v>2124</v>
      </c>
      <c r="B350" t="s">
        <v>2255</v>
      </c>
      <c r="E350" s="1"/>
      <c r="F350" s="1"/>
    </row>
    <row r="351" spans="1:6">
      <c r="A351" s="10">
        <v>2131</v>
      </c>
      <c r="B351" t="s">
        <v>2419</v>
      </c>
      <c r="E351" s="1"/>
      <c r="F351" s="1"/>
    </row>
    <row r="352" spans="1:6">
      <c r="A352" s="10">
        <v>2136</v>
      </c>
      <c r="B352" t="s">
        <v>2286</v>
      </c>
      <c r="E352" s="1"/>
      <c r="F352" s="1"/>
    </row>
    <row r="353" spans="1:6">
      <c r="A353" s="10">
        <v>2142</v>
      </c>
      <c r="B353" t="s">
        <v>2539</v>
      </c>
      <c r="E353" s="1"/>
      <c r="F353" s="1"/>
    </row>
    <row r="354" spans="1:6">
      <c r="A354" s="10">
        <v>2156</v>
      </c>
      <c r="B354" t="s">
        <v>2532</v>
      </c>
      <c r="E354" s="1"/>
      <c r="F354" s="1"/>
    </row>
    <row r="355" spans="1:6">
      <c r="A355" s="10">
        <v>2158</v>
      </c>
      <c r="B355" t="s">
        <v>2230</v>
      </c>
      <c r="E355" s="1"/>
      <c r="F355" s="1"/>
    </row>
    <row r="356" spans="1:6">
      <c r="A356" s="10">
        <v>2172</v>
      </c>
      <c r="B356" t="s">
        <v>2281</v>
      </c>
      <c r="E356" s="1"/>
      <c r="F356" s="1"/>
    </row>
    <row r="357" spans="1:6">
      <c r="A357" s="10">
        <v>2180</v>
      </c>
      <c r="B357" t="s">
        <v>2263</v>
      </c>
      <c r="E357" s="1"/>
      <c r="F357" s="1"/>
    </row>
    <row r="358" spans="1:6">
      <c r="A358" s="10">
        <v>2183</v>
      </c>
      <c r="B358" t="s">
        <v>2260</v>
      </c>
      <c r="E358" s="1"/>
      <c r="F358" s="1"/>
    </row>
    <row r="359" spans="1:6">
      <c r="A359" s="10">
        <v>2206</v>
      </c>
      <c r="B359" t="s">
        <v>2208</v>
      </c>
      <c r="E359" s="1"/>
      <c r="F359" s="1"/>
    </row>
    <row r="360" spans="1:6">
      <c r="A360" s="10">
        <v>2210</v>
      </c>
      <c r="B360" t="s">
        <v>2231</v>
      </c>
      <c r="E360" s="1"/>
      <c r="F360" s="1"/>
    </row>
    <row r="361" spans="1:6">
      <c r="A361" s="10">
        <v>2227</v>
      </c>
      <c r="B361" t="s">
        <v>2436</v>
      </c>
      <c r="E361" s="1"/>
      <c r="F361" s="1"/>
    </row>
    <row r="362" spans="1:6">
      <c r="A362" s="10">
        <v>2233</v>
      </c>
      <c r="B362" t="s">
        <v>2204</v>
      </c>
      <c r="E362" s="1"/>
      <c r="F362" s="1"/>
    </row>
    <row r="363" spans="1:6">
      <c r="A363" s="10">
        <v>2236</v>
      </c>
      <c r="B363" t="s">
        <v>2282</v>
      </c>
      <c r="E363" s="1"/>
      <c r="F363" s="1"/>
    </row>
    <row r="364" spans="1:6">
      <c r="A364" s="10">
        <v>2247</v>
      </c>
      <c r="B364" t="s">
        <v>3660</v>
      </c>
      <c r="E364" s="1"/>
      <c r="F364" s="1"/>
    </row>
    <row r="365" spans="1:6">
      <c r="A365" s="10">
        <v>2254</v>
      </c>
      <c r="B365" t="s">
        <v>2438</v>
      </c>
      <c r="E365" s="1"/>
      <c r="F365" s="1"/>
    </row>
    <row r="366" spans="1:6">
      <c r="A366" s="10">
        <v>2259</v>
      </c>
      <c r="B366" t="s">
        <v>2381</v>
      </c>
      <c r="E366" s="1"/>
      <c r="F366" s="1"/>
    </row>
    <row r="367" spans="1:6">
      <c r="A367" s="10">
        <v>2271</v>
      </c>
      <c r="B367" t="s">
        <v>2310</v>
      </c>
      <c r="E367" s="1"/>
      <c r="F367" s="1"/>
    </row>
    <row r="368" spans="1:6">
      <c r="A368" s="10">
        <v>2272</v>
      </c>
      <c r="B368" t="s">
        <v>2284</v>
      </c>
      <c r="E368" s="1"/>
      <c r="F368" s="1"/>
    </row>
    <row r="369" spans="1:6">
      <c r="A369" s="10">
        <v>2282</v>
      </c>
      <c r="B369" t="s">
        <v>2527</v>
      </c>
      <c r="E369" s="1"/>
      <c r="F369" s="1"/>
    </row>
    <row r="370" spans="1:6">
      <c r="A370" s="10">
        <v>2289</v>
      </c>
      <c r="B370" t="s">
        <v>2232</v>
      </c>
      <c r="E370" s="1"/>
      <c r="F370" s="1"/>
    </row>
    <row r="371" spans="1:6">
      <c r="A371" s="10">
        <v>2296</v>
      </c>
      <c r="B371" t="s">
        <v>2203</v>
      </c>
      <c r="E371" s="1"/>
      <c r="F371" s="1"/>
    </row>
    <row r="372" spans="1:6">
      <c r="A372" s="10">
        <v>2300</v>
      </c>
      <c r="B372" t="s">
        <v>3661</v>
      </c>
      <c r="E372" s="1"/>
      <c r="F372" s="1"/>
    </row>
    <row r="373" spans="1:6">
      <c r="A373" s="10">
        <v>2306</v>
      </c>
      <c r="B373" t="s">
        <v>2234</v>
      </c>
      <c r="E373" s="1"/>
      <c r="F373" s="1"/>
    </row>
    <row r="374" spans="1:6">
      <c r="A374" s="10">
        <v>2327</v>
      </c>
      <c r="B374" t="s">
        <v>2418</v>
      </c>
      <c r="E374" s="1"/>
      <c r="F374" s="1"/>
    </row>
    <row r="375" spans="1:6">
      <c r="A375" s="10">
        <v>2332</v>
      </c>
      <c r="B375" t="s">
        <v>3662</v>
      </c>
      <c r="E375" s="1"/>
      <c r="F375" s="1"/>
    </row>
    <row r="376" spans="1:6">
      <c r="A376" s="10">
        <v>2339</v>
      </c>
      <c r="B376" t="s">
        <v>2322</v>
      </c>
      <c r="E376" s="1"/>
      <c r="F376" s="1"/>
    </row>
    <row r="377" spans="1:6">
      <c r="A377" s="10">
        <v>2406</v>
      </c>
      <c r="B377" t="s">
        <v>2416</v>
      </c>
    </row>
    <row r="378" spans="1:6">
      <c r="A378" s="10">
        <v>2411</v>
      </c>
      <c r="B378" t="s">
        <v>3663</v>
      </c>
    </row>
    <row r="379" spans="1:6">
      <c r="A379" s="10">
        <v>2416</v>
      </c>
      <c r="B379" t="s">
        <v>3664</v>
      </c>
    </row>
    <row r="380" spans="1:6">
      <c r="A380" s="10">
        <v>2423</v>
      </c>
      <c r="B380" t="s">
        <v>3665</v>
      </c>
    </row>
    <row r="381" spans="1:6">
      <c r="A381" s="10">
        <v>2424</v>
      </c>
      <c r="B381" t="s">
        <v>2170</v>
      </c>
    </row>
    <row r="382" spans="1:6">
      <c r="A382" s="10">
        <v>2444</v>
      </c>
      <c r="B382" t="s">
        <v>2531</v>
      </c>
    </row>
    <row r="383" spans="1:6">
      <c r="A383" s="10">
        <v>2449</v>
      </c>
      <c r="B383" t="s">
        <v>3666</v>
      </c>
    </row>
    <row r="384" spans="1:6">
      <c r="A384" s="10">
        <v>2451</v>
      </c>
      <c r="B384" t="s">
        <v>2309</v>
      </c>
    </row>
    <row r="385" spans="1:2">
      <c r="A385" s="10">
        <v>2455</v>
      </c>
      <c r="B385" t="s">
        <v>2324</v>
      </c>
    </row>
    <row r="386" spans="1:2">
      <c r="A386" s="10">
        <v>2466</v>
      </c>
      <c r="B386" t="s">
        <v>2318</v>
      </c>
    </row>
    <row r="387" spans="1:2">
      <c r="A387" s="10">
        <v>2472</v>
      </c>
      <c r="B387" t="s">
        <v>2536</v>
      </c>
    </row>
    <row r="388" spans="1:2">
      <c r="A388" s="10">
        <v>2476</v>
      </c>
      <c r="B388" t="s">
        <v>3667</v>
      </c>
    </row>
    <row r="389" spans="1:2">
      <c r="A389" s="10">
        <v>2479</v>
      </c>
      <c r="B389" t="s">
        <v>2233</v>
      </c>
    </row>
    <row r="390" spans="1:2">
      <c r="A390" s="10">
        <v>2496</v>
      </c>
      <c r="B390" t="s">
        <v>2522</v>
      </c>
    </row>
    <row r="391" spans="1:2">
      <c r="A391" s="10">
        <v>2499</v>
      </c>
      <c r="B391" t="s">
        <v>2528</v>
      </c>
    </row>
    <row r="392" spans="1:2">
      <c r="A392" s="10">
        <v>2502</v>
      </c>
      <c r="B392" t="s">
        <v>2323</v>
      </c>
    </row>
    <row r="393" spans="1:2">
      <c r="A393" s="10">
        <v>2504</v>
      </c>
      <c r="B393" t="s">
        <v>3668</v>
      </c>
    </row>
    <row r="394" spans="1:2">
      <c r="A394" s="10">
        <v>2507</v>
      </c>
      <c r="B394" t="s">
        <v>3669</v>
      </c>
    </row>
    <row r="395" spans="1:2">
      <c r="A395" s="10">
        <v>2510</v>
      </c>
      <c r="B395" t="s">
        <v>2317</v>
      </c>
    </row>
    <row r="396" spans="1:2">
      <c r="A396" s="10">
        <v>2517</v>
      </c>
      <c r="B396" t="s">
        <v>2537</v>
      </c>
    </row>
    <row r="397" spans="1:2">
      <c r="A397" s="10">
        <v>2527</v>
      </c>
      <c r="B397" t="s">
        <v>2319</v>
      </c>
    </row>
    <row r="398" spans="1:2">
      <c r="A398" s="10">
        <v>2528</v>
      </c>
      <c r="B398" t="s">
        <v>3670</v>
      </c>
    </row>
    <row r="399" spans="1:2">
      <c r="A399" s="10">
        <v>2530</v>
      </c>
      <c r="B399" t="s">
        <v>2314</v>
      </c>
    </row>
    <row r="400" spans="1:2">
      <c r="A400" s="10">
        <v>2541</v>
      </c>
      <c r="B400" t="s">
        <v>2167</v>
      </c>
    </row>
    <row r="401" spans="1:2">
      <c r="A401" s="10">
        <v>2546</v>
      </c>
      <c r="B401" t="s">
        <v>3671</v>
      </c>
    </row>
    <row r="402" spans="1:2">
      <c r="A402" s="10">
        <v>2550</v>
      </c>
      <c r="B402" t="s">
        <v>2320</v>
      </c>
    </row>
    <row r="403" spans="1:2">
      <c r="A403" s="10">
        <v>2570</v>
      </c>
      <c r="B403" t="s">
        <v>2530</v>
      </c>
    </row>
    <row r="404" spans="1:2">
      <c r="A404" s="10">
        <v>2584</v>
      </c>
      <c r="B404" t="s">
        <v>3672</v>
      </c>
    </row>
    <row r="405" spans="1:2">
      <c r="A405" s="10">
        <v>2591</v>
      </c>
      <c r="B405" t="s">
        <v>2308</v>
      </c>
    </row>
    <row r="406" spans="1:2">
      <c r="A406" s="10">
        <v>2619</v>
      </c>
      <c r="B406" t="s">
        <v>2540</v>
      </c>
    </row>
    <row r="407" spans="1:2">
      <c r="A407" s="10">
        <v>2620</v>
      </c>
      <c r="B407" t="s">
        <v>2535</v>
      </c>
    </row>
    <row r="408" spans="1:2">
      <c r="A408" s="10">
        <v>2622</v>
      </c>
      <c r="B408" t="s">
        <v>3673</v>
      </c>
    </row>
    <row r="409" spans="1:2">
      <c r="A409" s="10">
        <v>2625</v>
      </c>
      <c r="B409" t="s">
        <v>3674</v>
      </c>
    </row>
    <row r="410" spans="1:2">
      <c r="A410" s="10">
        <v>2633</v>
      </c>
      <c r="B410" t="s">
        <v>2538</v>
      </c>
    </row>
    <row r="411" spans="1:2">
      <c r="A411" s="10">
        <v>2637</v>
      </c>
      <c r="B411" t="s">
        <v>3675</v>
      </c>
    </row>
    <row r="412" spans="1:2">
      <c r="A412" s="10">
        <v>2638</v>
      </c>
      <c r="B412" t="s">
        <v>2526</v>
      </c>
    </row>
    <row r="413" spans="1:2">
      <c r="A413" s="10">
        <v>2648</v>
      </c>
      <c r="B413" t="s">
        <v>3676</v>
      </c>
    </row>
    <row r="414" spans="1:2">
      <c r="A414" s="10">
        <v>2649</v>
      </c>
      <c r="B414" t="s">
        <v>3677</v>
      </c>
    </row>
    <row r="415" spans="1:2">
      <c r="A415" s="10">
        <v>2659</v>
      </c>
      <c r="B415" t="s">
        <v>3678</v>
      </c>
    </row>
    <row r="416" spans="1:2">
      <c r="A416" s="10">
        <v>2668</v>
      </c>
      <c r="B416" t="s">
        <v>2524</v>
      </c>
    </row>
    <row r="417" spans="1:2">
      <c r="A417" s="10">
        <v>2681</v>
      </c>
      <c r="B417" t="s">
        <v>3679</v>
      </c>
    </row>
    <row r="418" spans="1:2">
      <c r="A418" s="10">
        <v>2701</v>
      </c>
      <c r="B418" t="s">
        <v>3680</v>
      </c>
    </row>
    <row r="419" spans="1:2">
      <c r="A419" s="10">
        <v>2703</v>
      </c>
      <c r="B419" t="s">
        <v>3681</v>
      </c>
    </row>
    <row r="420" spans="1:2">
      <c r="A420" s="10">
        <v>2731</v>
      </c>
      <c r="B420" t="s">
        <v>3682</v>
      </c>
    </row>
    <row r="421" spans="1:2">
      <c r="A421" s="10">
        <v>2734</v>
      </c>
      <c r="B421" t="s">
        <v>3683</v>
      </c>
    </row>
    <row r="422" spans="1:2">
      <c r="A422" s="10">
        <v>2738</v>
      </c>
      <c r="B422" t="s">
        <v>3684</v>
      </c>
    </row>
    <row r="423" spans="1:2">
      <c r="A423" s="10">
        <v>2742</v>
      </c>
      <c r="B423" t="s">
        <v>3685</v>
      </c>
    </row>
    <row r="424" spans="1:2">
      <c r="A424" s="10">
        <v>2745</v>
      </c>
      <c r="B424" t="s">
        <v>3686</v>
      </c>
    </row>
    <row r="425" spans="1:2">
      <c r="A425" s="10">
        <v>2748</v>
      </c>
      <c r="B425" t="s">
        <v>3687</v>
      </c>
    </row>
    <row r="426" spans="1:2">
      <c r="A426" s="10">
        <v>2753</v>
      </c>
      <c r="B426" t="s">
        <v>3688</v>
      </c>
    </row>
    <row r="427" spans="1:2">
      <c r="A427" s="10">
        <v>2759</v>
      </c>
      <c r="B427" t="s">
        <v>3689</v>
      </c>
    </row>
    <row r="428" spans="1:2">
      <c r="A428" s="10">
        <v>2764</v>
      </c>
      <c r="B428" t="s">
        <v>3690</v>
      </c>
    </row>
    <row r="429" spans="1:2">
      <c r="A429" s="10">
        <v>2766</v>
      </c>
      <c r="B429" t="s">
        <v>3691</v>
      </c>
    </row>
    <row r="430" spans="1:2">
      <c r="A430" s="10">
        <v>2776</v>
      </c>
      <c r="B430" t="s">
        <v>3692</v>
      </c>
    </row>
    <row r="431" spans="1:2">
      <c r="A431" s="10">
        <v>2777</v>
      </c>
      <c r="B431" t="s">
        <v>3693</v>
      </c>
    </row>
    <row r="432" spans="1:2">
      <c r="A432" s="10">
        <v>2780</v>
      </c>
      <c r="B432" t="s">
        <v>3694</v>
      </c>
    </row>
    <row r="433" spans="1:2">
      <c r="A433" s="10">
        <v>2787</v>
      </c>
      <c r="B433" t="s">
        <v>3695</v>
      </c>
    </row>
    <row r="434" spans="1:2">
      <c r="A434" s="10">
        <v>2814</v>
      </c>
      <c r="B434" t="s">
        <v>3696</v>
      </c>
    </row>
    <row r="435" spans="1:2">
      <c r="A435" s="10">
        <v>2819</v>
      </c>
      <c r="B435" t="s">
        <v>3697</v>
      </c>
    </row>
    <row r="436" spans="1:2">
      <c r="A436" s="10">
        <v>2826</v>
      </c>
      <c r="B436" t="s">
        <v>3698</v>
      </c>
    </row>
    <row r="437" spans="1:2">
      <c r="A437" s="10">
        <v>2830</v>
      </c>
      <c r="B437" t="s">
        <v>3699</v>
      </c>
    </row>
    <row r="438" spans="1:2">
      <c r="A438" s="10">
        <v>2837</v>
      </c>
      <c r="B438" t="s">
        <v>3700</v>
      </c>
    </row>
    <row r="439" spans="1:2">
      <c r="A439" s="10">
        <v>2852</v>
      </c>
      <c r="B439" t="s">
        <v>3701</v>
      </c>
    </row>
    <row r="440" spans="1:2">
      <c r="A440" s="10">
        <v>2856</v>
      </c>
      <c r="B440" t="s">
        <v>3702</v>
      </c>
    </row>
    <row r="441" spans="1:2">
      <c r="A441" s="10">
        <v>2861</v>
      </c>
      <c r="B441" t="s">
        <v>3703</v>
      </c>
    </row>
    <row r="442" spans="1:2">
      <c r="A442" s="10">
        <v>2867</v>
      </c>
      <c r="B442" t="s">
        <v>3704</v>
      </c>
    </row>
    <row r="443" spans="1:2">
      <c r="A443" s="10">
        <v>2873</v>
      </c>
      <c r="B443" t="s">
        <v>3705</v>
      </c>
    </row>
    <row r="444" spans="1:2">
      <c r="A444" s="10">
        <v>2879</v>
      </c>
      <c r="B444" t="s">
        <v>3706</v>
      </c>
    </row>
    <row r="445" spans="1:2">
      <c r="A445" s="10">
        <v>2881</v>
      </c>
      <c r="B445" t="s">
        <v>3707</v>
      </c>
    </row>
    <row r="446" spans="1:2">
      <c r="A446" s="10">
        <v>2888</v>
      </c>
      <c r="B446" t="s">
        <v>3708</v>
      </c>
    </row>
    <row r="447" spans="1:2">
      <c r="A447" s="10">
        <v>2896</v>
      </c>
      <c r="B447" t="s">
        <v>3709</v>
      </c>
    </row>
    <row r="448" spans="1:2">
      <c r="A448" s="10">
        <v>2905</v>
      </c>
      <c r="B448" t="s">
        <v>3710</v>
      </c>
    </row>
    <row r="449" spans="1:2">
      <c r="A449" s="10">
        <v>2912</v>
      </c>
      <c r="B449" t="s">
        <v>3711</v>
      </c>
    </row>
    <row r="450" spans="1:2">
      <c r="A450" s="10">
        <v>2914</v>
      </c>
      <c r="B450" t="s">
        <v>3712</v>
      </c>
    </row>
    <row r="451" spans="1:2">
      <c r="A451" s="10">
        <v>2920</v>
      </c>
      <c r="B451" t="s">
        <v>3713</v>
      </c>
    </row>
    <row r="452" spans="1:2">
      <c r="A452" s="10">
        <v>2922</v>
      </c>
      <c r="B452" t="s">
        <v>3714</v>
      </c>
    </row>
    <row r="453" spans="1:2">
      <c r="A453" s="10">
        <v>2931</v>
      </c>
      <c r="B453" t="s">
        <v>3715</v>
      </c>
    </row>
    <row r="454" spans="1:2">
      <c r="A454" s="10">
        <v>2933</v>
      </c>
      <c r="B454" t="s">
        <v>3716</v>
      </c>
    </row>
    <row r="455" spans="1:2">
      <c r="A455" s="10">
        <v>2936</v>
      </c>
      <c r="B455" t="s">
        <v>3717</v>
      </c>
    </row>
    <row r="456" spans="1:2">
      <c r="A456" s="10">
        <v>2939</v>
      </c>
      <c r="B456" t="s">
        <v>3718</v>
      </c>
    </row>
    <row r="457" spans="1:2">
      <c r="A457" s="10">
        <v>2942</v>
      </c>
      <c r="B457" t="s">
        <v>3719</v>
      </c>
    </row>
    <row r="458" spans="1:2">
      <c r="A458" s="10">
        <v>2949</v>
      </c>
      <c r="B458" t="s">
        <v>3720</v>
      </c>
    </row>
    <row r="459" spans="1:2">
      <c r="A459" s="10">
        <v>2954</v>
      </c>
      <c r="B459" t="s">
        <v>3721</v>
      </c>
    </row>
    <row r="460" spans="1:2">
      <c r="A460" s="10">
        <v>2955</v>
      </c>
      <c r="B460" t="s">
        <v>3722</v>
      </c>
    </row>
    <row r="461" spans="1:2">
      <c r="A461" s="10">
        <v>2959</v>
      </c>
      <c r="B461" t="s">
        <v>3723</v>
      </c>
    </row>
    <row r="462" spans="1:2">
      <c r="A462" s="10">
        <v>2967</v>
      </c>
      <c r="B462" t="s">
        <v>3724</v>
      </c>
    </row>
    <row r="463" spans="1:2">
      <c r="A463" s="10">
        <v>2971</v>
      </c>
      <c r="B463" t="s">
        <v>3725</v>
      </c>
    </row>
    <row r="464" spans="1:2">
      <c r="A464" s="10">
        <v>2973</v>
      </c>
      <c r="B464" t="s">
        <v>3726</v>
      </c>
    </row>
    <row r="465" spans="1:2">
      <c r="A465" s="10">
        <v>2976</v>
      </c>
      <c r="B465" t="s">
        <v>3727</v>
      </c>
    </row>
    <row r="466" spans="1:2">
      <c r="A466" s="10">
        <v>2981</v>
      </c>
      <c r="B466" t="s">
        <v>3728</v>
      </c>
    </row>
    <row r="467" spans="1:2">
      <c r="A467" s="10">
        <v>2983</v>
      </c>
      <c r="B467" t="s">
        <v>3729</v>
      </c>
    </row>
    <row r="468" spans="1:2">
      <c r="A468" s="10">
        <v>2984</v>
      </c>
      <c r="B468" t="s">
        <v>3730</v>
      </c>
    </row>
    <row r="469" spans="1:2">
      <c r="A469" s="10">
        <v>2989</v>
      </c>
      <c r="B469" t="s">
        <v>3731</v>
      </c>
    </row>
    <row r="470" spans="1:2">
      <c r="A470" s="10">
        <v>3004</v>
      </c>
      <c r="B470" t="s">
        <v>3732</v>
      </c>
    </row>
    <row r="471" spans="1:2">
      <c r="A471" s="10">
        <v>3015</v>
      </c>
      <c r="B471" t="s">
        <v>3733</v>
      </c>
    </row>
    <row r="472" spans="1:2">
      <c r="A472" s="10">
        <v>3031</v>
      </c>
      <c r="B472" t="s">
        <v>3734</v>
      </c>
    </row>
    <row r="473" spans="1:2">
      <c r="A473" s="10">
        <v>3034</v>
      </c>
      <c r="B473" t="s">
        <v>3735</v>
      </c>
    </row>
    <row r="474" spans="1:2">
      <c r="A474" s="10">
        <v>3036</v>
      </c>
      <c r="B474" t="s">
        <v>3736</v>
      </c>
    </row>
    <row r="475" spans="1:2">
      <c r="A475" s="10">
        <v>3042</v>
      </c>
      <c r="B475" t="s">
        <v>3737</v>
      </c>
    </row>
    <row r="476" spans="1:2">
      <c r="A476" s="10">
        <v>3043</v>
      </c>
      <c r="B476" t="s">
        <v>3738</v>
      </c>
    </row>
    <row r="477" spans="1:2">
      <c r="A477" s="10">
        <v>3046</v>
      </c>
      <c r="B477" t="s">
        <v>3739</v>
      </c>
    </row>
    <row r="478" spans="1:2">
      <c r="A478" s="10">
        <v>3056</v>
      </c>
      <c r="B478" t="s">
        <v>3740</v>
      </c>
    </row>
    <row r="479" spans="1:2">
      <c r="A479" s="10">
        <v>3057</v>
      </c>
      <c r="B479" t="s">
        <v>3741</v>
      </c>
    </row>
    <row r="480" spans="1:2">
      <c r="A480" s="10">
        <v>3060</v>
      </c>
      <c r="B480" t="s">
        <v>3742</v>
      </c>
    </row>
    <row r="481" spans="1:2">
      <c r="A481" s="10">
        <v>3073</v>
      </c>
      <c r="B481" t="s">
        <v>3743</v>
      </c>
    </row>
    <row r="482" spans="1:2">
      <c r="A482" s="10">
        <v>3074</v>
      </c>
      <c r="B482" t="s">
        <v>3744</v>
      </c>
    </row>
    <row r="483" spans="1:2">
      <c r="A483" s="10">
        <v>3080</v>
      </c>
      <c r="B483" t="s">
        <v>3745</v>
      </c>
    </row>
    <row r="484" spans="1:2">
      <c r="A484" s="10">
        <v>3083</v>
      </c>
      <c r="B484" t="s">
        <v>3746</v>
      </c>
    </row>
    <row r="485" spans="1:2">
      <c r="A485" s="10">
        <v>3085</v>
      </c>
      <c r="B485" t="s">
        <v>3747</v>
      </c>
    </row>
    <row r="486" spans="1:2">
      <c r="A486" s="10">
        <v>3088</v>
      </c>
      <c r="B486" t="s">
        <v>3748</v>
      </c>
    </row>
    <row r="487" spans="1:2">
      <c r="A487" s="10">
        <v>3094</v>
      </c>
      <c r="B487" t="s">
        <v>3749</v>
      </c>
    </row>
    <row r="488" spans="1:2">
      <c r="A488" s="10">
        <v>3098</v>
      </c>
      <c r="B488" t="s">
        <v>3750</v>
      </c>
    </row>
    <row r="489" spans="1:2">
      <c r="A489" s="10">
        <v>3100</v>
      </c>
      <c r="B489" t="s">
        <v>3751</v>
      </c>
    </row>
    <row r="490" spans="1:2">
      <c r="A490" s="10">
        <v>3101</v>
      </c>
      <c r="B490" t="s">
        <v>3752</v>
      </c>
    </row>
    <row r="491" spans="1:2">
      <c r="A491" s="10">
        <v>3102</v>
      </c>
      <c r="B491" t="s">
        <v>3753</v>
      </c>
    </row>
    <row r="492" spans="1:2">
      <c r="A492" s="10">
        <v>3104</v>
      </c>
      <c r="B492" t="s">
        <v>3754</v>
      </c>
    </row>
    <row r="493" spans="1:2">
      <c r="A493" s="10">
        <v>3121</v>
      </c>
      <c r="B493" t="s">
        <v>3755</v>
      </c>
    </row>
    <row r="494" spans="1:2">
      <c r="A494" s="10">
        <v>3126</v>
      </c>
      <c r="B494" t="s">
        <v>3756</v>
      </c>
    </row>
    <row r="495" spans="1:2">
      <c r="A495" s="10">
        <v>3132</v>
      </c>
      <c r="B495" t="s">
        <v>3757</v>
      </c>
    </row>
    <row r="496" spans="1:2">
      <c r="A496" s="10">
        <v>3137</v>
      </c>
      <c r="B496" t="s">
        <v>3758</v>
      </c>
    </row>
    <row r="497" spans="1:2">
      <c r="A497" s="10">
        <v>3160</v>
      </c>
      <c r="B497" t="s">
        <v>3759</v>
      </c>
    </row>
    <row r="498" spans="1:2">
      <c r="A498" s="10">
        <v>3162</v>
      </c>
      <c r="B498" t="s">
        <v>3760</v>
      </c>
    </row>
    <row r="499" spans="1:2">
      <c r="A499" s="10">
        <v>3163</v>
      </c>
      <c r="B499" t="s">
        <v>3761</v>
      </c>
    </row>
    <row r="500" spans="1:2">
      <c r="A500" s="10">
        <v>3164</v>
      </c>
      <c r="B500" t="s">
        <v>3762</v>
      </c>
    </row>
    <row r="501" spans="1:2">
      <c r="A501" s="10">
        <v>3173</v>
      </c>
      <c r="B501" t="s">
        <v>3763</v>
      </c>
    </row>
    <row r="502" spans="1:2">
      <c r="A502" s="10">
        <v>3174</v>
      </c>
      <c r="B502" t="s">
        <v>3764</v>
      </c>
    </row>
    <row r="503" spans="1:2">
      <c r="A503" s="10">
        <v>3177</v>
      </c>
      <c r="B503" t="s">
        <v>3765</v>
      </c>
    </row>
    <row r="504" spans="1:2">
      <c r="A504" s="10">
        <v>3179</v>
      </c>
      <c r="B504" t="s">
        <v>3766</v>
      </c>
    </row>
    <row r="505" spans="1:2">
      <c r="A505" s="10">
        <v>3180</v>
      </c>
      <c r="B505" t="s">
        <v>3767</v>
      </c>
    </row>
    <row r="506" spans="1:2">
      <c r="A506" s="10">
        <v>3200</v>
      </c>
      <c r="B506" t="s">
        <v>3768</v>
      </c>
    </row>
    <row r="507" spans="1:2">
      <c r="A507" s="10">
        <v>3201</v>
      </c>
      <c r="B507" t="s">
        <v>3769</v>
      </c>
    </row>
    <row r="508" spans="1:2">
      <c r="A508" s="10">
        <v>3228</v>
      </c>
      <c r="B508" t="s">
        <v>3770</v>
      </c>
    </row>
    <row r="509" spans="1:2">
      <c r="A509" s="10">
        <v>3230</v>
      </c>
      <c r="B509" t="s">
        <v>3771</v>
      </c>
    </row>
    <row r="510" spans="1:2">
      <c r="A510" s="10">
        <v>3232</v>
      </c>
      <c r="B510" t="s">
        <v>3772</v>
      </c>
    </row>
    <row r="511" spans="1:2">
      <c r="A511" s="10">
        <v>3236</v>
      </c>
      <c r="B511" t="s">
        <v>3773</v>
      </c>
    </row>
    <row r="512" spans="1:2">
      <c r="A512" s="10">
        <v>3238</v>
      </c>
      <c r="B512" t="s">
        <v>3774</v>
      </c>
    </row>
    <row r="513" spans="1:2">
      <c r="A513" s="10">
        <v>3249</v>
      </c>
      <c r="B513" t="s">
        <v>3775</v>
      </c>
    </row>
    <row r="514" spans="1:2">
      <c r="A514" s="10">
        <v>3257</v>
      </c>
      <c r="B514" t="s">
        <v>3776</v>
      </c>
    </row>
    <row r="515" spans="1:2">
      <c r="A515" s="10">
        <v>3269</v>
      </c>
      <c r="B515" t="s">
        <v>3777</v>
      </c>
    </row>
    <row r="516" spans="1:2">
      <c r="A516" s="10">
        <v>3273</v>
      </c>
      <c r="B516" t="s">
        <v>3778</v>
      </c>
    </row>
    <row r="517" spans="1:2">
      <c r="A517" s="10">
        <v>3280</v>
      </c>
      <c r="B517" t="s">
        <v>3779</v>
      </c>
    </row>
    <row r="518" spans="1:2">
      <c r="A518" s="10">
        <v>3286</v>
      </c>
      <c r="B518" t="s">
        <v>3780</v>
      </c>
    </row>
    <row r="519" spans="1:2">
      <c r="A519" s="10">
        <v>3289</v>
      </c>
      <c r="B519" t="s">
        <v>3781</v>
      </c>
    </row>
    <row r="520" spans="1:2">
      <c r="A520" s="10">
        <v>3296</v>
      </c>
      <c r="B520" t="s">
        <v>2440</v>
      </c>
    </row>
    <row r="521" spans="1:2">
      <c r="A521" s="10">
        <v>3298</v>
      </c>
      <c r="B521" t="s">
        <v>3782</v>
      </c>
    </row>
    <row r="522" spans="1:2">
      <c r="A522" s="10">
        <v>3310</v>
      </c>
      <c r="B522" t="s">
        <v>3783</v>
      </c>
    </row>
    <row r="523" spans="1:2">
      <c r="A523" s="10">
        <v>3311</v>
      </c>
      <c r="B523" t="s">
        <v>3784</v>
      </c>
    </row>
    <row r="524" spans="1:2">
      <c r="A524" s="10">
        <v>3338</v>
      </c>
      <c r="B524" t="s">
        <v>3785</v>
      </c>
    </row>
    <row r="525" spans="1:2">
      <c r="A525" s="10">
        <v>3354</v>
      </c>
      <c r="B525" t="s">
        <v>3786</v>
      </c>
    </row>
    <row r="526" spans="1:2">
      <c r="A526" s="10">
        <v>3355</v>
      </c>
      <c r="B526" t="s">
        <v>3787</v>
      </c>
    </row>
    <row r="527" spans="1:2">
      <c r="A527" s="10">
        <v>3379</v>
      </c>
      <c r="B527" t="s">
        <v>3788</v>
      </c>
    </row>
    <row r="528" spans="1:2">
      <c r="A528" s="10">
        <v>3395</v>
      </c>
      <c r="B528" t="s">
        <v>3789</v>
      </c>
    </row>
    <row r="529" spans="1:2">
      <c r="A529" s="10">
        <v>3418</v>
      </c>
      <c r="B529" t="s">
        <v>3790</v>
      </c>
    </row>
    <row r="530" spans="1:2">
      <c r="A530" s="10">
        <v>3420</v>
      </c>
      <c r="B530" t="s">
        <v>3791</v>
      </c>
    </row>
    <row r="531" spans="1:2">
      <c r="A531" s="10">
        <v>3424</v>
      </c>
      <c r="B531" t="s">
        <v>3792</v>
      </c>
    </row>
    <row r="532" spans="1:2">
      <c r="A532" s="10">
        <v>3432</v>
      </c>
      <c r="B532" t="s">
        <v>3793</v>
      </c>
    </row>
    <row r="533" spans="1:2">
      <c r="A533" s="10">
        <v>3434</v>
      </c>
      <c r="B533" t="s">
        <v>3794</v>
      </c>
    </row>
    <row r="534" spans="1:2">
      <c r="A534" s="10">
        <v>3463</v>
      </c>
      <c r="B534" t="s">
        <v>3795</v>
      </c>
    </row>
    <row r="535" spans="1:2">
      <c r="A535" s="10">
        <v>3471</v>
      </c>
      <c r="B535" t="s">
        <v>3796</v>
      </c>
    </row>
    <row r="536" spans="1:2">
      <c r="A536" s="10">
        <v>3490</v>
      </c>
      <c r="B536" t="s">
        <v>3797</v>
      </c>
    </row>
    <row r="537" spans="1:2">
      <c r="A537" s="10">
        <v>3496</v>
      </c>
      <c r="B537" t="s">
        <v>3798</v>
      </c>
    </row>
    <row r="538" spans="1:2">
      <c r="A538" s="10">
        <v>3501</v>
      </c>
      <c r="B538" t="s">
        <v>3799</v>
      </c>
    </row>
    <row r="539" spans="1:2">
      <c r="A539" s="10">
        <v>3509</v>
      </c>
      <c r="B539" t="s">
        <v>3800</v>
      </c>
    </row>
    <row r="540" spans="1:2">
      <c r="A540" s="10">
        <v>3510</v>
      </c>
      <c r="B540" t="s">
        <v>3801</v>
      </c>
    </row>
    <row r="541" spans="1:2">
      <c r="A541" s="10">
        <v>3513</v>
      </c>
      <c r="B541" t="s">
        <v>3802</v>
      </c>
    </row>
    <row r="542" spans="1:2">
      <c r="A542" s="10">
        <v>3543</v>
      </c>
      <c r="B542" t="s">
        <v>3803</v>
      </c>
    </row>
    <row r="543" spans="1:2">
      <c r="A543" s="10">
        <v>3558</v>
      </c>
      <c r="B543" t="s">
        <v>3804</v>
      </c>
    </row>
    <row r="544" spans="1:2">
      <c r="A544" s="10">
        <v>3609</v>
      </c>
      <c r="B544" t="s">
        <v>3805</v>
      </c>
    </row>
    <row r="545" spans="1:2">
      <c r="A545" s="10">
        <v>3615</v>
      </c>
      <c r="B545" t="s">
        <v>3806</v>
      </c>
    </row>
    <row r="546" spans="1:2">
      <c r="A546" s="10">
        <v>3654</v>
      </c>
      <c r="B546" t="s">
        <v>3807</v>
      </c>
    </row>
    <row r="547" spans="1:2">
      <c r="A547" s="10">
        <v>3656</v>
      </c>
      <c r="B547" t="s">
        <v>3808</v>
      </c>
    </row>
    <row r="548" spans="1:2">
      <c r="A548" s="10">
        <v>3660</v>
      </c>
      <c r="B548" t="s">
        <v>3809</v>
      </c>
    </row>
    <row r="549" spans="1:2">
      <c r="A549" s="10">
        <v>3695</v>
      </c>
      <c r="B549" t="s">
        <v>3810</v>
      </c>
    </row>
    <row r="550" spans="1:2">
      <c r="A550" s="10">
        <v>3738</v>
      </c>
      <c r="B550" t="s">
        <v>3811</v>
      </c>
    </row>
    <row r="551" spans="1:2">
      <c r="A551" s="10">
        <v>3745</v>
      </c>
      <c r="B551" t="s">
        <v>3812</v>
      </c>
    </row>
  </sheetData>
  <autoFilter ref="A1:F375"/>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Basic Project Info</vt:lpstr>
      <vt:lpstr>General donation timeseries</vt:lpstr>
      <vt:lpstr>Basic Budget Info</vt:lpstr>
      <vt:lpstr>urls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Wong</dc:creator>
  <cp:lastModifiedBy>Maga Dolakov</cp:lastModifiedBy>
  <dcterms:created xsi:type="dcterms:W3CDTF">2014-06-20T17:40:20Z</dcterms:created>
  <dcterms:modified xsi:type="dcterms:W3CDTF">2015-04-13T07:40:40Z</dcterms:modified>
</cp:coreProperties>
</file>