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959E0346-0DB4-2547-9D49-220675E5E4E3}" xr6:coauthVersionLast="45" xr6:coauthVersionMax="45" xr10:uidLastSave="{00000000-0000-0000-0000-000000000000}"/>
  <bookViews>
    <workbookView xWindow="0" yWindow="8920" windowWidth="28800" windowHeight="908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Sheet1!$H$1:$L$161</definedName>
  </definedName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9" i="1"/>
  <c r="I139" i="1"/>
  <c r="J139" i="1"/>
  <c r="H140" i="1"/>
  <c r="I140" i="1"/>
  <c r="J140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J154" i="1"/>
  <c r="H155" i="1"/>
  <c r="J155" i="1"/>
  <c r="H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J1" i="1"/>
  <c r="I1" i="1"/>
  <c r="H1" i="1"/>
</calcChain>
</file>

<file path=xl/sharedStrings.xml><?xml version="1.0" encoding="utf-8"?>
<sst xmlns="http://schemas.openxmlformats.org/spreadsheetml/2006/main" count="648" uniqueCount="327">
  <si>
    <t>Номер</t>
  </si>
  <si>
    <t>Тариф 1 (кВт.ч)</t>
  </si>
  <si>
    <t>Тариф 2 (кВт.ч)</t>
  </si>
  <si>
    <t>Тариф 3 (кВт.ч)</t>
  </si>
  <si>
    <t>Меркурий 230 ART (циф. вх.)</t>
  </si>
  <si>
    <t>Квартира №1</t>
  </si>
  <si>
    <t>21666896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</si>
  <si>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</si>
  <si>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</si>
  <si>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</si>
  <si>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</si>
  <si>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</si>
  <si>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</si>
  <si>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</si>
  <si>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</si>
  <si>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</si>
  <si>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</si>
  <si>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</si>
  <si>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</si>
  <si>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</si>
  <si>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</si>
  <si>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</si>
  <si>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</si>
  <si>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</si>
  <si>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</si>
  <si>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</si>
  <si>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</si>
  <si>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</si>
  <si>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</si>
  <si>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</si>
  <si>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</si>
  <si>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</si>
  <si>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</si>
  <si>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</si>
  <si>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</si>
  <si>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</si>
  <si>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</si>
  <si>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</si>
  <si>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</si>
  <si>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</si>
  <si>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</si>
  <si>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</si>
  <si>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</si>
  <si>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</si>
  <si>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</si>
  <si>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</si>
  <si>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</si>
  <si>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</si>
  <si>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</si>
  <si>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</si>
  <si>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</si>
  <si>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</si>
  <si>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</si>
  <si>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</si>
  <si>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</si>
  <si>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</si>
  <si>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</si>
  <si>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</si>
  <si>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</si>
  <si>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</si>
  <si>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</si>
  <si>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</si>
  <si>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</si>
  <si>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</si>
  <si>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</si>
  <si>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</si>
  <si>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</si>
  <si>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</si>
  <si>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</si>
  <si>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</si>
  <si>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</si>
  <si>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</si>
  <si>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</si>
  <si>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</si>
  <si>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</si>
  <si>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</si>
  <si>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</si>
  <si>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</si>
  <si>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</si>
  <si>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</si>
  <si>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</si>
  <si>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</si>
  <si>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</si>
  <si>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</si>
  <si>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</si>
  <si>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</si>
  <si>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</si>
  <si>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</si>
  <si>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</si>
  <si>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</si>
  <si>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</si>
  <si>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</si>
  <si>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</si>
  <si>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</si>
  <si>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</si>
  <si>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</si>
  <si>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</si>
  <si>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</si>
  <si>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</si>
  <si>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</si>
  <si>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</si>
  <si>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</si>
  <si>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</si>
  <si>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</si>
  <si>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</si>
  <si>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</si>
  <si>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</si>
  <si>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</si>
  <si>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</si>
  <si>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</si>
  <si>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</si>
  <si>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</si>
  <si>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</si>
  <si>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</si>
  <si>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</si>
  <si>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</si>
  <si>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</si>
  <si>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</si>
  <si>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</si>
  <si>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</si>
  <si>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</si>
  <si>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</si>
  <si>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</si>
  <si>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</si>
  <si>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</si>
  <si>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</si>
  <si>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</si>
  <si>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</si>
  <si>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</si>
  <si>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</si>
  <si>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</si>
  <si>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</si>
  <si>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</si>
  <si>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</si>
  <si>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</si>
  <si>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</si>
  <si>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</si>
  <si>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</si>
  <si>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</si>
  <si>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</si>
  <si>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</si>
  <si>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</si>
  <si>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</si>
  <si>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</si>
  <si>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</si>
  <si>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</si>
  <si>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</si>
  <si>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</si>
  <si>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</si>
  <si>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</si>
  <si>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</si>
  <si>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</si>
  <si>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</si>
  <si>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</si>
  <si>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</si>
  <si>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</si>
  <si>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</si>
  <si>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</si>
  <si>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</si>
  <si>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</si>
  <si>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40628580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</si>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</sst>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wrapText="1"/>
    </xf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  <xf numFmtId="164" fontId="0" fillId="0" borderId="2" xfId="0" applyNumberFormat="1" applyFill="1" applyBorder="1"/>
    <xf numFmtId="0" fontId="0" fillId="0" borderId="0" xfId="0" applyFill="1"/>
    <xf numFmtId="164" fontId="0" fillId="0" borderId="1" xfId="0" applyNumberFormat="1" applyFill="1" applyBorder="1"/>
    <xf numFmtId="22" fontId="0" fillId="0" borderId="1" xfId="0" applyNumberFormat="1" applyBorder="1"/>
    <xf numFmtId="49" fontId="0" fillId="0" borderId="0" xfId="0" applyNumberFormat="1" applyFill="1" applyBorder="1"/>
  </cellXfs>
  <cellStyles count="2">
    <cellStyle name="Normal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61"/>
  <sheetViews>
    <sheetView tabSelected="1" zoomScale="70" zoomScaleNormal="70" workbookViewId="0">
      <selection sqref="A1:XFD1"/>
    </sheetView>
  </sheetViews>
  <sheetFormatPr baseColWidth="10" defaultRowHeight="15" customHeight="1" x14ac:dyDescent="0.2"/>
  <cols>
    <col min="2" max="4" width="23.33203125" customWidth="1"/>
    <col min="5" max="7" width="17.1640625" customWidth="1"/>
    <col min="8" max="10" width="13.33203125" customWidth="1"/>
    <col min="11" max="11" width="18.6640625" customWidth="1"/>
    <col min="12" max="12" width="8.83203125" customWidth="1"/>
    <col min="13" max="13" width="12.5" customWidth="1"/>
    <col min="14" max="15" width="11.5" customWidth="1"/>
    <col min="16" max="16" width="8.83203125" customWidth="1"/>
    <col min="17" max="17" width="10.5" customWidth="1"/>
    <col min="18" max="18" width="11.5" customWidth="1"/>
    <col min="19" max="19" width="11.1640625" customWidth="1"/>
    <col min="20" max="260" width="8.83203125" customWidth="1"/>
  </cols>
  <sheetData>
    <row r="1" spans="2:11" ht="15" customHeight="1" x14ac:dyDescent="0.2">
      <c r="B1" s="3" t="s">
        <v>4</v>
      </c>
      <c r="C1" s="3"/>
      <c r="D1" s="3" t="s">
        <v>5</v>
      </c>
      <c r="E1" s="4" t="s">
        <v>6</v>
      </c>
      <c r="F1" s="4"/>
      <c r="G1" s="4"/>
      <c r="H1" s="5">
        <f>VLOOKUP(E1,Лист1!A:D,2,FALSE)</f>
        <v>18738.682000000001</v>
      </c>
      <c r="I1" s="5">
        <f>VLOOKUP(E1,Лист1!A:D,3,FALSE)</f>
        <v>13071.374</v>
      </c>
      <c r="J1" s="5">
        <f>VLOOKUP(E1,Лист1!A:D,4,FALSE)</f>
        <v>25934.198</v>
      </c>
      <c r="K1" s="11">
        <v>44767</v>
      </c>
    </row>
    <row r="2" spans="2:11" ht="15" customHeight="1" x14ac:dyDescent="0.2">
      <c r="B2" s="3" t="s">
        <v>4</v>
      </c>
      <c r="C2" s="3"/>
      <c r="D2" s="3" t="s">
        <v>7</v>
      </c>
      <c r="E2" s="4" t="s">
        <v>8</v>
      </c>
      <c r="F2" s="4"/>
      <c r="G2" s="4"/>
      <c r="H2" s="5">
        <f>VLOOKUP(E2,Лист1!A:D,2,FALSE)</f>
        <v>3055.6239999999998</v>
      </c>
      <c r="I2" s="5">
        <f>VLOOKUP(E2,Лист1!A:D,3,FALSE)</f>
        <v>2632.6950000000002</v>
      </c>
      <c r="J2" s="5">
        <f>VLOOKUP(E2,Лист1!A:D,4,FALSE)</f>
        <v>4092.2759999999998</v>
      </c>
      <c r="K2" s="11">
        <v>44767</v>
      </c>
    </row>
    <row r="3" spans="2:11" ht="15" customHeight="1" x14ac:dyDescent="0.2">
      <c r="B3" s="3" t="s">
        <v>4</v>
      </c>
      <c r="C3" s="3"/>
      <c r="D3" s="3" t="s">
        <v>9</v>
      </c>
      <c r="E3" s="4" t="s">
        <v>10</v>
      </c>
      <c r="F3" s="4"/>
      <c r="G3" s="4"/>
      <c r="H3" s="5">
        <f>VLOOKUP(E3,Лист1!A:D,2,FALSE)</f>
        <v>3531.8049999999998</v>
      </c>
      <c r="I3" s="5">
        <f>VLOOKUP(E3,Лист1!A:D,3,FALSE)</f>
        <v>1865.32</v>
      </c>
      <c r="J3" s="5">
        <f>VLOOKUP(E3,Лист1!A:D,4,FALSE)</f>
        <v>4487.7150000000001</v>
      </c>
      <c r="K3" s="11">
        <v>44767</v>
      </c>
    </row>
    <row r="4" spans="2:11" ht="15" customHeight="1" x14ac:dyDescent="0.2">
      <c r="B4" s="3" t="s">
        <v>4</v>
      </c>
      <c r="C4" s="3"/>
      <c r="D4" s="3" t="s">
        <v>11</v>
      </c>
      <c r="E4" s="4" t="s">
        <v>12</v>
      </c>
      <c r="F4" s="4"/>
      <c r="G4" s="4"/>
      <c r="H4" s="5">
        <f>VLOOKUP(E4,Лист1!A:D,2,FALSE)</f>
        <v>1887.2560000000001</v>
      </c>
      <c r="I4" s="5">
        <f>VLOOKUP(E4,Лист1!A:D,3,FALSE)</f>
        <v>1968.3520000000001</v>
      </c>
      <c r="J4" s="5">
        <f>VLOOKUP(E4,Лист1!A:D,4,FALSE)</f>
        <v>2695.4340000000002</v>
      </c>
      <c r="K4" s="11">
        <v>44767</v>
      </c>
    </row>
    <row r="5" spans="2:11" ht="15" customHeight="1" x14ac:dyDescent="0.2">
      <c r="B5" s="3" t="s">
        <v>4</v>
      </c>
      <c r="C5" s="3"/>
      <c r="D5" s="3" t="s">
        <v>13</v>
      </c>
      <c r="E5" s="4" t="s">
        <v>14</v>
      </c>
      <c r="F5" s="4"/>
      <c r="G5" s="4"/>
      <c r="H5" s="5">
        <f>VLOOKUP(E5,Лист1!A:D,2,FALSE)</f>
        <v>1193.5060000000001</v>
      </c>
      <c r="I5" s="5">
        <f>VLOOKUP(E5,Лист1!A:D,3,FALSE)</f>
        <v>930.41800000000001</v>
      </c>
      <c r="J5" s="5">
        <f>VLOOKUP(E5,Лист1!A:D,4,FALSE)</f>
        <v>1635.0160000000001</v>
      </c>
      <c r="K5" s="11">
        <v>44767</v>
      </c>
    </row>
    <row r="6" spans="2:11" ht="15" customHeight="1" x14ac:dyDescent="0.2">
      <c r="B6" s="3" t="s">
        <v>4</v>
      </c>
      <c r="C6" s="3"/>
      <c r="D6" s="3" t="s">
        <v>15</v>
      </c>
      <c r="E6" s="4" t="s">
        <v>16</v>
      </c>
      <c r="F6" s="4"/>
      <c r="G6" s="4"/>
      <c r="H6" s="5">
        <f>VLOOKUP(E6,Лист1!A:D,2,FALSE)</f>
        <v>136.703</v>
      </c>
      <c r="I6" s="5">
        <f>VLOOKUP(E6,Лист1!A:D,3,FALSE)</f>
        <v>73.867999999999995</v>
      </c>
      <c r="J6" s="5">
        <f>VLOOKUP(E6,Лист1!A:D,4,FALSE)</f>
        <v>150.62200000000001</v>
      </c>
      <c r="K6" s="11">
        <v>44767</v>
      </c>
    </row>
    <row r="7" spans="2:11" ht="15" customHeight="1" x14ac:dyDescent="0.2">
      <c r="B7" s="3" t="s">
        <v>4</v>
      </c>
      <c r="C7" s="3"/>
      <c r="D7" s="3" t="s">
        <v>17</v>
      </c>
      <c r="E7" s="4" t="s">
        <v>18</v>
      </c>
      <c r="F7" s="4"/>
      <c r="G7" s="4"/>
      <c r="H7" s="5">
        <f>VLOOKUP(E7,Лист1!A:D,2,FALSE)</f>
        <v>11432.572</v>
      </c>
      <c r="I7" s="5">
        <f>VLOOKUP(E7,Лист1!A:D,3,FALSE)</f>
        <v>8806.018</v>
      </c>
      <c r="J7" s="5">
        <f>VLOOKUP(E7,Лист1!A:D,4,FALSE)</f>
        <v>14133.824000000001</v>
      </c>
      <c r="K7" s="11">
        <v>44767</v>
      </c>
    </row>
    <row r="8" spans="2:11" ht="15" customHeight="1" x14ac:dyDescent="0.2">
      <c r="B8" s="3" t="s">
        <v>4</v>
      </c>
      <c r="C8" s="3"/>
      <c r="D8" s="3" t="s">
        <v>19</v>
      </c>
      <c r="E8" s="4" t="s">
        <v>20</v>
      </c>
      <c r="F8" s="4"/>
      <c r="G8" s="4"/>
      <c r="H8" s="5">
        <f>VLOOKUP(E8,Лист1!A:D,2,FALSE)</f>
        <v>2250.748</v>
      </c>
      <c r="I8" s="5">
        <f>VLOOKUP(E8,Лист1!A:D,3,FALSE)</f>
        <v>1380.43</v>
      </c>
      <c r="J8" s="5">
        <f>VLOOKUP(E8,Лист1!A:D,4,FALSE)</f>
        <v>2723.8739999999998</v>
      </c>
      <c r="K8" s="11">
        <v>44767</v>
      </c>
    </row>
    <row r="9" spans="2:11" ht="15" customHeight="1" x14ac:dyDescent="0.2">
      <c r="B9" s="3" t="s">
        <v>4</v>
      </c>
      <c r="C9" s="3"/>
      <c r="D9" s="3" t="s">
        <v>21</v>
      </c>
      <c r="E9" s="4" t="s">
        <v>22</v>
      </c>
      <c r="F9" s="4"/>
      <c r="G9" s="4"/>
      <c r="H9" s="5">
        <f>VLOOKUP(E9,Лист1!A:D,2,FALSE)</f>
        <v>5858.7830000000004</v>
      </c>
      <c r="I9" s="5">
        <f>VLOOKUP(E9,Лист1!A:D,3,FALSE)</f>
        <v>6350.0969999999998</v>
      </c>
      <c r="J9" s="5">
        <f>VLOOKUP(E9,Лист1!A:D,4,FALSE)</f>
        <v>6887.558</v>
      </c>
      <c r="K9" s="11">
        <v>44767</v>
      </c>
    </row>
    <row r="10" spans="2:11" ht="15" customHeight="1" x14ac:dyDescent="0.2">
      <c r="B10" s="3" t="s">
        <v>4</v>
      </c>
      <c r="C10" s="3"/>
      <c r="D10" s="3" t="s">
        <v>23</v>
      </c>
      <c r="E10" s="4" t="s">
        <v>24</v>
      </c>
      <c r="F10" s="4"/>
      <c r="G10" s="4"/>
      <c r="H10" s="5">
        <f>VLOOKUP(E10,Лист1!A:D,2,FALSE)</f>
        <v>4263.7110000000002</v>
      </c>
      <c r="I10" s="5">
        <f>VLOOKUP(E10,Лист1!A:D,3,FALSE)</f>
        <v>2913.2440000000001</v>
      </c>
      <c r="J10" s="5">
        <f>VLOOKUP(E10,Лист1!A:D,4,FALSE)</f>
        <v>5906.5339999999997</v>
      </c>
      <c r="K10" s="11">
        <v>44767</v>
      </c>
    </row>
    <row r="11" spans="2:11" ht="15" customHeight="1" x14ac:dyDescent="0.2">
      <c r="B11" s="3" t="s">
        <v>4</v>
      </c>
      <c r="C11" s="3"/>
      <c r="D11" s="3" t="s">
        <v>25</v>
      </c>
      <c r="E11" s="4" t="s">
        <v>26</v>
      </c>
      <c r="F11" s="4"/>
      <c r="G11" s="4"/>
      <c r="H11" s="5">
        <f>VLOOKUP(E11,Лист1!A:D,2,FALSE)</f>
        <v>1701.2349999999999</v>
      </c>
      <c r="I11" s="5">
        <f>VLOOKUP(E11,Лист1!A:D,3,FALSE)</f>
        <v>1995.0630000000001</v>
      </c>
      <c r="J11" s="5">
        <f>VLOOKUP(E11,Лист1!A:D,4,FALSE)</f>
        <v>2702.326</v>
      </c>
      <c r="K11" s="11">
        <v>44767</v>
      </c>
    </row>
    <row r="12" spans="2:11" ht="15" customHeight="1" x14ac:dyDescent="0.2">
      <c r="B12" s="3" t="s">
        <v>4</v>
      </c>
      <c r="C12" s="3"/>
      <c r="D12" s="3" t="s">
        <v>27</v>
      </c>
      <c r="E12" s="4" t="s">
        <v>28</v>
      </c>
      <c r="F12" s="4"/>
      <c r="G12" s="4"/>
      <c r="H12" s="5">
        <f>VLOOKUP(E12,Лист1!A:D,2,FALSE)</f>
        <v>4808.3609999999999</v>
      </c>
      <c r="I12" s="5">
        <f>VLOOKUP(E12,Лист1!A:D,3,FALSE)</f>
        <v>4577.2960000000003</v>
      </c>
      <c r="J12" s="5">
        <f>VLOOKUP(E12,Лист1!A:D,4,FALSE)</f>
        <v>6884.9520000000002</v>
      </c>
      <c r="K12" s="11">
        <v>44767</v>
      </c>
    </row>
    <row r="13" spans="2:11" ht="15" customHeight="1" x14ac:dyDescent="0.2">
      <c r="B13" s="3" t="s">
        <v>4</v>
      </c>
      <c r="C13" s="3"/>
      <c r="D13" s="3" t="s">
        <v>29</v>
      </c>
      <c r="E13" s="4" t="s">
        <v>30</v>
      </c>
      <c r="F13" s="4"/>
      <c r="G13" s="4"/>
      <c r="H13" s="5">
        <f>VLOOKUP(E13,Лист1!A:D,2,FALSE)</f>
        <v>5998.5990000000002</v>
      </c>
      <c r="I13" s="5">
        <f>VLOOKUP(E13,Лист1!A:D,3,FALSE)</f>
        <v>3414.7510000000002</v>
      </c>
      <c r="J13" s="5">
        <f>VLOOKUP(E13,Лист1!A:D,4,FALSE)</f>
        <v>6434.7939999999999</v>
      </c>
      <c r="K13" s="11">
        <v>44767</v>
      </c>
    </row>
    <row r="14" spans="2:11" ht="15" customHeight="1" x14ac:dyDescent="0.2">
      <c r="B14" s="3" t="s">
        <v>4</v>
      </c>
      <c r="C14" s="3"/>
      <c r="D14" s="3" t="s">
        <v>31</v>
      </c>
      <c r="E14" s="4" t="s">
        <v>32</v>
      </c>
      <c r="F14" s="4"/>
      <c r="G14" s="4"/>
      <c r="H14" s="5">
        <f>VLOOKUP(E14,Лист1!A:D,2,FALSE)</f>
        <v>3153.8310000000001</v>
      </c>
      <c r="I14" s="5">
        <f>VLOOKUP(E14,Лист1!A:D,3,FALSE)</f>
        <v>3111.75</v>
      </c>
      <c r="J14" s="5">
        <f>VLOOKUP(E14,Лист1!A:D,4,FALSE)</f>
        <v>3579.145</v>
      </c>
      <c r="K14" s="11">
        <v>44767</v>
      </c>
    </row>
    <row r="15" spans="2:11" ht="15" customHeight="1" x14ac:dyDescent="0.2">
      <c r="B15" s="3" t="s">
        <v>4</v>
      </c>
      <c r="C15" s="3"/>
      <c r="D15" s="3" t="s">
        <v>33</v>
      </c>
      <c r="E15" s="4" t="s">
        <v>34</v>
      </c>
      <c r="F15" s="4"/>
      <c r="G15" s="4"/>
      <c r="H15" s="5">
        <f>VLOOKUP(E15,Лист1!A:D,2,FALSE)</f>
        <v>4298.3289999999997</v>
      </c>
      <c r="I15" s="5">
        <f>VLOOKUP(E15,Лист1!A:D,3,FALSE)</f>
        <v>1762.914</v>
      </c>
      <c r="J15" s="5">
        <f>VLOOKUP(E15,Лист1!A:D,4,FALSE)</f>
        <v>4446.5940000000001</v>
      </c>
      <c r="K15" s="11">
        <v>44767</v>
      </c>
    </row>
    <row r="16" spans="2:11" ht="15" customHeight="1" x14ac:dyDescent="0.2">
      <c r="B16" s="3" t="s">
        <v>4</v>
      </c>
      <c r="C16" s="3"/>
      <c r="D16" s="3" t="s">
        <v>35</v>
      </c>
      <c r="E16" s="4" t="s">
        <v>36</v>
      </c>
      <c r="F16" s="4"/>
      <c r="G16" s="4"/>
      <c r="H16" s="5">
        <f>VLOOKUP(E16,Лист1!A:D,2,FALSE)</f>
        <v>5171.5259999999998</v>
      </c>
      <c r="I16" s="5">
        <f>VLOOKUP(E16,Лист1!A:D,3,FALSE)</f>
        <v>3025.2060000000001</v>
      </c>
      <c r="J16" s="5">
        <f>VLOOKUP(E16,Лист1!A:D,4,FALSE)</f>
        <v>6730.7860000000001</v>
      </c>
      <c r="K16" s="11">
        <v>44767</v>
      </c>
    </row>
    <row r="17" spans="2:11" ht="15" customHeight="1" x14ac:dyDescent="0.2">
      <c r="B17" s="3" t="s">
        <v>4</v>
      </c>
      <c r="C17" s="3"/>
      <c r="D17" s="3" t="s">
        <v>37</v>
      </c>
      <c r="E17" s="4" t="s">
        <v>38</v>
      </c>
      <c r="F17" s="4"/>
      <c r="G17" s="4"/>
      <c r="H17" s="5">
        <f>VLOOKUP(E17,Лист1!A:D,2,FALSE)</f>
        <v>3191.866</v>
      </c>
      <c r="I17" s="5">
        <f>VLOOKUP(E17,Лист1!A:D,3,FALSE)</f>
        <v>1836.0830000000001</v>
      </c>
      <c r="J17" s="5">
        <f>VLOOKUP(E17,Лист1!A:D,4,FALSE)</f>
        <v>3930.5360000000001</v>
      </c>
      <c r="K17" s="11">
        <v>44767</v>
      </c>
    </row>
    <row r="18" spans="2:11" ht="15" customHeight="1" x14ac:dyDescent="0.2">
      <c r="B18" s="3" t="s">
        <v>4</v>
      </c>
      <c r="C18" s="3"/>
      <c r="D18" s="3" t="s">
        <v>39</v>
      </c>
      <c r="E18" s="4" t="s">
        <v>40</v>
      </c>
      <c r="F18" s="4"/>
      <c r="G18" s="4"/>
      <c r="H18" s="5">
        <f>VLOOKUP(E18,Лист1!A:D,2,FALSE)</f>
        <v>6436.0739999999996</v>
      </c>
      <c r="I18" s="5">
        <f>VLOOKUP(E18,Лист1!A:D,3,FALSE)</f>
        <v>5123.8599999999997</v>
      </c>
      <c r="J18" s="5">
        <f>VLOOKUP(E18,Лист1!A:D,4,FALSE)</f>
        <v>8734.0740000000005</v>
      </c>
      <c r="K18" s="11">
        <v>44767</v>
      </c>
    </row>
    <row r="19" spans="2:11" ht="15" customHeight="1" x14ac:dyDescent="0.2">
      <c r="B19" s="3" t="s">
        <v>4</v>
      </c>
      <c r="C19" s="3"/>
      <c r="D19" s="3" t="s">
        <v>41</v>
      </c>
      <c r="E19" s="4" t="s">
        <v>42</v>
      </c>
      <c r="F19" s="4"/>
      <c r="G19" s="4"/>
      <c r="H19" s="5">
        <f>VLOOKUP(E19,Лист1!A:D,2,FALSE)</f>
        <v>13.693</v>
      </c>
      <c r="I19" s="5">
        <f>VLOOKUP(E19,Лист1!A:D,3,FALSE)</f>
        <v>6.306</v>
      </c>
      <c r="J19" s="5">
        <v>14.788500000000001</v>
      </c>
      <c r="K19" s="11">
        <v>44767</v>
      </c>
    </row>
    <row r="20" spans="2:11" ht="15" customHeight="1" x14ac:dyDescent="0.2">
      <c r="B20" s="3" t="s">
        <v>4</v>
      </c>
      <c r="C20" s="3"/>
      <c r="D20" s="3" t="s">
        <v>43</v>
      </c>
      <c r="E20" s="4" t="s">
        <v>44</v>
      </c>
      <c r="F20" s="4"/>
      <c r="G20" s="4"/>
      <c r="H20" s="5">
        <f>VLOOKUP(E20,Лист1!A:D,2,FALSE)</f>
        <v>4516.28</v>
      </c>
      <c r="I20" s="5">
        <f>VLOOKUP(E20,Лист1!A:D,3,FALSE)</f>
        <v>3929.288</v>
      </c>
      <c r="J20" s="5">
        <f>VLOOKUP(E20,Лист1!A:D,4,FALSE)</f>
        <v>5584.6139999999996</v>
      </c>
      <c r="K20" s="11">
        <v>44767</v>
      </c>
    </row>
    <row r="21" spans="2:11" ht="15" customHeight="1" x14ac:dyDescent="0.2">
      <c r="B21" s="3" t="s">
        <v>4</v>
      </c>
      <c r="C21" s="3"/>
      <c r="D21" s="3" t="s">
        <v>45</v>
      </c>
      <c r="E21" s="4" t="s">
        <v>46</v>
      </c>
      <c r="F21" s="4"/>
      <c r="G21" s="4"/>
      <c r="H21" s="5">
        <f>VLOOKUP(E21,Лист1!A:D,2,FALSE)</f>
        <v>3194.5880000000002</v>
      </c>
      <c r="I21" s="5">
        <f>VLOOKUP(E21,Лист1!A:D,3,FALSE)</f>
        <v>2042.703</v>
      </c>
      <c r="J21" s="5">
        <f>VLOOKUP(E21,Лист1!A:D,4,FALSE)</f>
        <v>4939.6719999999996</v>
      </c>
      <c r="K21" s="11">
        <v>44767</v>
      </c>
    </row>
    <row r="22" spans="2:11" ht="15" customHeight="1" x14ac:dyDescent="0.2">
      <c r="B22" s="3" t="s">
        <v>4</v>
      </c>
      <c r="C22" s="3"/>
      <c r="D22" s="3" t="s">
        <v>47</v>
      </c>
      <c r="E22" s="4" t="s">
        <v>48</v>
      </c>
      <c r="F22" s="4"/>
      <c r="G22" s="4"/>
      <c r="H22" s="5">
        <f>VLOOKUP(E22,Лист1!A:D,2,FALSE)</f>
        <v>2938.085</v>
      </c>
      <c r="I22" s="5">
        <f>VLOOKUP(E22,Лист1!A:D,3,FALSE)</f>
        <v>1339.65</v>
      </c>
      <c r="J22" s="5">
        <f>VLOOKUP(E22,Лист1!A:D,4,FALSE)</f>
        <v>3159.6170000000002</v>
      </c>
      <c r="K22" s="11">
        <v>44767</v>
      </c>
    </row>
    <row r="23" spans="2:11" ht="15" customHeight="1" x14ac:dyDescent="0.2">
      <c r="B23" s="3" t="s">
        <v>4</v>
      </c>
      <c r="C23" s="3"/>
      <c r="D23" s="3" t="s">
        <v>49</v>
      </c>
      <c r="E23" s="4" t="s">
        <v>50</v>
      </c>
      <c r="F23" s="4"/>
      <c r="G23" s="4"/>
      <c r="H23" s="5">
        <f>VLOOKUP(E23,Лист1!A:D,2,FALSE)</f>
        <v>3309.3679999999999</v>
      </c>
      <c r="I23" s="5">
        <f>VLOOKUP(E23,Лист1!A:D,3,FALSE)</f>
        <v>1638.3810000000001</v>
      </c>
      <c r="J23" s="5">
        <f>VLOOKUP(E23,Лист1!A:D,4,FALSE)</f>
        <v>4152.085</v>
      </c>
      <c r="K23" s="11">
        <v>44767</v>
      </c>
    </row>
    <row r="24" spans="2:11" ht="15" customHeight="1" x14ac:dyDescent="0.2">
      <c r="B24" s="3" t="s">
        <v>4</v>
      </c>
      <c r="C24" s="3"/>
      <c r="D24" s="3" t="s">
        <v>51</v>
      </c>
      <c r="E24" s="4" t="s">
        <v>52</v>
      </c>
      <c r="F24" s="4"/>
      <c r="G24" s="4"/>
      <c r="H24" s="5">
        <f>VLOOKUP(E24,Лист1!A:D,2,FALSE)</f>
        <v>2971.826</v>
      </c>
      <c r="I24" s="5">
        <f>VLOOKUP(E24,Лист1!A:D,3,FALSE)</f>
        <v>2411.9059999999999</v>
      </c>
      <c r="J24" s="5">
        <f>VLOOKUP(E24,Лист1!A:D,4,FALSE)</f>
        <v>3246.6669999999999</v>
      </c>
      <c r="K24" s="11">
        <v>44767</v>
      </c>
    </row>
    <row r="25" spans="2:11" ht="15" customHeight="1" x14ac:dyDescent="0.2">
      <c r="B25" s="3" t="s">
        <v>4</v>
      </c>
      <c r="C25" s="3"/>
      <c r="D25" s="3" t="s">
        <v>53</v>
      </c>
      <c r="E25" s="4" t="s">
        <v>54</v>
      </c>
      <c r="F25" s="4"/>
      <c r="G25" s="4"/>
      <c r="H25" s="5">
        <f>VLOOKUP(E25,Лист1!A:D,2,FALSE)</f>
        <v>16849.531999999999</v>
      </c>
      <c r="I25" s="5">
        <f>VLOOKUP(E25,Лист1!A:D,3,FALSE)</f>
        <v>13575.767</v>
      </c>
      <c r="J25" s="5">
        <f>VLOOKUP(E25,Лист1!A:D,4,FALSE)</f>
        <v>21090.199000000001</v>
      </c>
      <c r="K25" s="11">
        <v>44767</v>
      </c>
    </row>
    <row r="26" spans="2:11" ht="15" customHeight="1" x14ac:dyDescent="0.2">
      <c r="B26" s="3" t="s">
        <v>4</v>
      </c>
      <c r="C26" s="3"/>
      <c r="D26" s="3" t="s">
        <v>55</v>
      </c>
      <c r="E26" s="4" t="s">
        <v>56</v>
      </c>
      <c r="F26" s="4"/>
      <c r="G26" s="4"/>
      <c r="H26" s="5">
        <f>VLOOKUP(E26,Лист1!A:D,2,FALSE)</f>
        <v>2772.3130000000001</v>
      </c>
      <c r="I26" s="5">
        <f>VLOOKUP(E26,Лист1!A:D,3,FALSE)</f>
        <v>2484.8420000000001</v>
      </c>
      <c r="J26" s="5">
        <f>VLOOKUP(E26,Лист1!A:D,4,FALSE)</f>
        <v>4207.0739999999996</v>
      </c>
      <c r="K26" s="11">
        <v>44767</v>
      </c>
    </row>
    <row r="27" spans="2:11" ht="15" customHeight="1" x14ac:dyDescent="0.2">
      <c r="B27" s="3" t="s">
        <v>4</v>
      </c>
      <c r="C27" s="3"/>
      <c r="D27" s="3" t="s">
        <v>57</v>
      </c>
      <c r="E27" s="4" t="s">
        <v>58</v>
      </c>
      <c r="F27" s="4"/>
      <c r="G27" s="4"/>
      <c r="H27" s="5">
        <f>VLOOKUP(E27,Лист1!A:D,2,FALSE)</f>
        <v>2074.9189999999999</v>
      </c>
      <c r="I27" s="5">
        <f>VLOOKUP(E27,Лист1!A:D,3,FALSE)</f>
        <v>1221.482</v>
      </c>
      <c r="J27" s="5">
        <f>VLOOKUP(E27,Лист1!A:D,4,FALSE)</f>
        <v>2930.5509999999999</v>
      </c>
      <c r="K27" s="11">
        <v>44767</v>
      </c>
    </row>
    <row r="28" spans="2:11" ht="15" customHeight="1" x14ac:dyDescent="0.2">
      <c r="B28" s="3" t="s">
        <v>4</v>
      </c>
      <c r="C28" s="3"/>
      <c r="D28" s="3" t="s">
        <v>59</v>
      </c>
      <c r="E28" s="4" t="s">
        <v>60</v>
      </c>
      <c r="F28" s="4"/>
      <c r="G28" s="4"/>
      <c r="H28" s="5">
        <f>VLOOKUP(E28,Лист1!A:D,2,FALSE)</f>
        <v>4777.9620000000004</v>
      </c>
      <c r="I28" s="5">
        <f>VLOOKUP(E28,Лист1!A:D,3,FALSE)</f>
        <v>3140.52</v>
      </c>
      <c r="J28" s="5">
        <f>VLOOKUP(E28,Лист1!A:D,4,FALSE)</f>
        <v>5798.9449999999997</v>
      </c>
      <c r="K28" s="11">
        <v>44767</v>
      </c>
    </row>
    <row r="29" spans="2:11" ht="15" customHeight="1" x14ac:dyDescent="0.2">
      <c r="B29" s="3" t="s">
        <v>4</v>
      </c>
      <c r="C29" s="3"/>
      <c r="D29" s="3" t="s">
        <v>61</v>
      </c>
      <c r="E29" s="4" t="s">
        <v>62</v>
      </c>
      <c r="F29" s="4"/>
      <c r="G29" s="4"/>
      <c r="H29" s="5">
        <f>VLOOKUP(E29,Лист1!A:D,2,FALSE)</f>
        <v>3123.7040000000002</v>
      </c>
      <c r="I29" s="5">
        <f>VLOOKUP(E29,Лист1!A:D,3,FALSE)</f>
        <v>2424.9549999999999</v>
      </c>
      <c r="J29" s="5">
        <f>VLOOKUP(E29,Лист1!A:D,4,FALSE)</f>
        <v>4303.2160000000003</v>
      </c>
      <c r="K29" s="11">
        <v>44767</v>
      </c>
    </row>
    <row r="30" spans="2:11" ht="15" customHeight="1" x14ac:dyDescent="0.2">
      <c r="B30" s="3" t="s">
        <v>4</v>
      </c>
      <c r="C30" s="3"/>
      <c r="D30" s="3" t="s">
        <v>63</v>
      </c>
      <c r="E30" s="4" t="s">
        <v>64</v>
      </c>
      <c r="F30" s="4"/>
      <c r="G30" s="4"/>
      <c r="H30" s="5">
        <f>VLOOKUP(E30,Лист1!A:D,2,FALSE)</f>
        <v>2451.2800000000002</v>
      </c>
      <c r="I30" s="5">
        <f>VLOOKUP(E30,Лист1!A:D,3,FALSE)</f>
        <v>1410.982</v>
      </c>
      <c r="J30" s="5">
        <f>VLOOKUP(E30,Лист1!A:D,4,FALSE)</f>
        <v>3184.4580000000001</v>
      </c>
      <c r="K30" s="11">
        <v>44767</v>
      </c>
    </row>
    <row r="31" spans="2:11" ht="15" customHeight="1" x14ac:dyDescent="0.2">
      <c r="B31" s="3" t="s">
        <v>4</v>
      </c>
      <c r="C31" s="3"/>
      <c r="D31" s="3" t="s">
        <v>65</v>
      </c>
      <c r="E31" s="4" t="s">
        <v>66</v>
      </c>
      <c r="F31" s="4"/>
      <c r="G31" s="4"/>
      <c r="H31" s="5">
        <f>VLOOKUP(E31,Лист1!A:D,2,FALSE)</f>
        <v>10795.311</v>
      </c>
      <c r="I31" s="5">
        <f>VLOOKUP(E31,Лист1!A:D,3,FALSE)</f>
        <v>7213.1229999999996</v>
      </c>
      <c r="J31" s="5">
        <f>VLOOKUP(E31,Лист1!A:D,4,FALSE)</f>
        <v>15074.742</v>
      </c>
      <c r="K31" s="11">
        <v>44767</v>
      </c>
    </row>
    <row r="32" spans="2:11" ht="15" customHeight="1" x14ac:dyDescent="0.2">
      <c r="B32" s="3" t="s">
        <v>4</v>
      </c>
      <c r="C32" s="3"/>
      <c r="D32" s="3" t="s">
        <v>67</v>
      </c>
      <c r="E32" s="4" t="s">
        <v>68</v>
      </c>
      <c r="F32" s="4"/>
      <c r="G32" s="4"/>
      <c r="H32" s="5">
        <f>VLOOKUP(E32,Лист1!A:D,2,FALSE)</f>
        <v>2733.7530000000002</v>
      </c>
      <c r="I32" s="5">
        <f>VLOOKUP(E32,Лист1!A:D,3,FALSE)</f>
        <v>1840.347</v>
      </c>
      <c r="J32" s="5">
        <f>VLOOKUP(E32,Лист1!A:D,4,FALSE)</f>
        <v>3433.7</v>
      </c>
      <c r="K32" s="11">
        <v>44767</v>
      </c>
    </row>
    <row r="33" spans="2:11" ht="15" customHeight="1" x14ac:dyDescent="0.2">
      <c r="B33" s="3" t="s">
        <v>4</v>
      </c>
      <c r="C33" s="3"/>
      <c r="D33" s="3" t="s">
        <v>69</v>
      </c>
      <c r="E33" s="4" t="s">
        <v>70</v>
      </c>
      <c r="F33" s="4"/>
      <c r="G33" s="4"/>
      <c r="H33" s="5">
        <f>VLOOKUP(E33,Лист1!A:D,2,FALSE)</f>
        <v>3033.5250000000001</v>
      </c>
      <c r="I33" s="5">
        <f>VLOOKUP(E33,Лист1!A:D,3,FALSE)</f>
        <v>2318.498</v>
      </c>
      <c r="J33" s="5">
        <f>VLOOKUP(E33,Лист1!A:D,4,FALSE)</f>
        <v>3941.6080000000002</v>
      </c>
      <c r="K33" s="11">
        <v>44767</v>
      </c>
    </row>
    <row r="34" spans="2:11" ht="15" customHeight="1" x14ac:dyDescent="0.2">
      <c r="B34" s="3" t="s">
        <v>4</v>
      </c>
      <c r="C34" s="3"/>
      <c r="D34" s="3" t="s">
        <v>71</v>
      </c>
      <c r="E34" s="4" t="s">
        <v>72</v>
      </c>
      <c r="F34" s="4"/>
      <c r="G34" s="4"/>
      <c r="H34" s="5">
        <f>VLOOKUP(E34,Лист1!A:D,2,FALSE)</f>
        <v>3565.09</v>
      </c>
      <c r="I34" s="5">
        <f>VLOOKUP(E34,Лист1!A:D,3,FALSE)</f>
        <v>2362.6880000000001</v>
      </c>
      <c r="J34" s="5">
        <f>VLOOKUP(E34,Лист1!A:D,4,FALSE)</f>
        <v>4031.4160000000002</v>
      </c>
      <c r="K34" s="11">
        <v>44767</v>
      </c>
    </row>
    <row r="35" spans="2:11" ht="15" customHeight="1" x14ac:dyDescent="0.2">
      <c r="B35" s="3" t="s">
        <v>4</v>
      </c>
      <c r="C35" s="3"/>
      <c r="D35" s="3" t="s">
        <v>73</v>
      </c>
      <c r="E35" s="4" t="s">
        <v>74</v>
      </c>
      <c r="F35" s="4"/>
      <c r="G35" s="4"/>
      <c r="H35" s="5">
        <f>VLOOKUP(E35,Лист1!A:D,2,FALSE)</f>
        <v>1581.098</v>
      </c>
      <c r="I35" s="5">
        <f>VLOOKUP(E35,Лист1!A:D,3,FALSE)</f>
        <v>2214.5639999999999</v>
      </c>
      <c r="J35" s="5">
        <f>VLOOKUP(E35,Лист1!A:D,4,FALSE)</f>
        <v>2781.924</v>
      </c>
      <c r="K35" s="11">
        <v>44767</v>
      </c>
    </row>
    <row r="36" spans="2:11" ht="15" customHeight="1" x14ac:dyDescent="0.2">
      <c r="B36" s="3" t="s">
        <v>4</v>
      </c>
      <c r="C36" s="3"/>
      <c r="D36" s="3" t="s">
        <v>75</v>
      </c>
      <c r="E36" s="4" t="s">
        <v>76</v>
      </c>
      <c r="F36" s="4"/>
      <c r="G36" s="4"/>
      <c r="H36" s="5">
        <f>VLOOKUP(E36,Лист1!A:D,2,FALSE)</f>
        <v>2247.5439999999999</v>
      </c>
      <c r="I36" s="5">
        <f>VLOOKUP(E36,Лист1!A:D,3,FALSE)</f>
        <v>1678.1849999999999</v>
      </c>
      <c r="J36" s="5">
        <f>VLOOKUP(E36,Лист1!A:D,4,FALSE)</f>
        <v>3133.2130000000002</v>
      </c>
      <c r="K36" s="11">
        <v>44767</v>
      </c>
    </row>
    <row r="37" spans="2:11" ht="15" customHeight="1" x14ac:dyDescent="0.2">
      <c r="B37" s="3" t="s">
        <v>4</v>
      </c>
      <c r="C37" s="3"/>
      <c r="D37" s="3" t="s">
        <v>77</v>
      </c>
      <c r="E37" s="4" t="s">
        <v>78</v>
      </c>
      <c r="F37" s="4"/>
      <c r="G37" s="4"/>
      <c r="H37" s="5">
        <f>VLOOKUP(E37,Лист1!A:D,2,FALSE)</f>
        <v>16129.925999999999</v>
      </c>
      <c r="I37" s="5">
        <f>VLOOKUP(E37,Лист1!A:D,3,FALSE)</f>
        <v>15859.9</v>
      </c>
      <c r="J37" s="5">
        <f>VLOOKUP(E37,Лист1!A:D,4,FALSE)</f>
        <v>24123.296999999999</v>
      </c>
      <c r="K37" s="11">
        <v>44767</v>
      </c>
    </row>
    <row r="38" spans="2:11" ht="15" customHeight="1" x14ac:dyDescent="0.2">
      <c r="B38" s="3" t="s">
        <v>4</v>
      </c>
      <c r="C38" s="3"/>
      <c r="D38" s="3" t="s">
        <v>79</v>
      </c>
      <c r="E38" s="4" t="s">
        <v>80</v>
      </c>
      <c r="F38" s="4"/>
      <c r="G38" s="4"/>
      <c r="H38" s="5">
        <f>VLOOKUP(E38,Лист1!A:D,2,FALSE)</f>
        <v>2503.0549999999998</v>
      </c>
      <c r="I38" s="5">
        <f>VLOOKUP(E38,Лист1!A:D,3,FALSE)</f>
        <v>2256.1460000000002</v>
      </c>
      <c r="J38" s="5">
        <f>VLOOKUP(E38,Лист1!A:D,4,FALSE)</f>
        <v>3723.1</v>
      </c>
      <c r="K38" s="11">
        <v>44767</v>
      </c>
    </row>
    <row r="39" spans="2:11" ht="15" customHeight="1" x14ac:dyDescent="0.2">
      <c r="B39" s="3" t="s">
        <v>4</v>
      </c>
      <c r="C39" s="3"/>
      <c r="D39" s="3" t="s">
        <v>81</v>
      </c>
      <c r="E39" s="4" t="s">
        <v>82</v>
      </c>
      <c r="F39" s="4"/>
      <c r="G39" s="4"/>
      <c r="H39" s="5">
        <f>VLOOKUP(E39,Лист1!A:D,2,FALSE)</f>
        <v>2621.1179999999999</v>
      </c>
      <c r="I39" s="5">
        <f>VLOOKUP(E39,Лист1!A:D,3,FALSE)</f>
        <v>1815.394</v>
      </c>
      <c r="J39" s="5">
        <f>VLOOKUP(E39,Лист1!A:D,4,FALSE)</f>
        <v>2681.43</v>
      </c>
      <c r="K39" s="11">
        <v>44767</v>
      </c>
    </row>
    <row r="40" spans="2:11" s="9" customFormat="1" ht="15" customHeight="1" x14ac:dyDescent="0.2">
      <c r="B40" s="6" t="s">
        <v>4</v>
      </c>
      <c r="C40" s="6"/>
      <c r="D40" s="6" t="s">
        <v>83</v>
      </c>
      <c r="E40" s="7" t="s">
        <v>84</v>
      </c>
      <c r="F40" s="7"/>
      <c r="G40" s="7"/>
      <c r="H40" s="5">
        <v>5552.1355000000003</v>
      </c>
      <c r="I40" s="5">
        <v>3020.8609999999999</v>
      </c>
      <c r="J40" s="5">
        <v>6223.6835000000001</v>
      </c>
      <c r="K40" s="11">
        <v>44767</v>
      </c>
    </row>
    <row r="41" spans="2:11" ht="15" customHeight="1" x14ac:dyDescent="0.2">
      <c r="B41" s="3" t="s">
        <v>4</v>
      </c>
      <c r="C41" s="3"/>
      <c r="D41" s="3" t="s">
        <v>85</v>
      </c>
      <c r="E41" s="4" t="s">
        <v>86</v>
      </c>
      <c r="F41" s="4"/>
      <c r="G41" s="4"/>
      <c r="H41" s="5">
        <f>VLOOKUP(E41,Лист1!A:D,2,FALSE)</f>
        <v>2627.08</v>
      </c>
      <c r="I41" s="5">
        <f>VLOOKUP(E41,Лист1!A:D,3,FALSE)</f>
        <v>1436.5630000000001</v>
      </c>
      <c r="J41" s="5">
        <f>VLOOKUP(E41,Лист1!A:D,4,FALSE)</f>
        <v>3245.7759999999998</v>
      </c>
      <c r="K41" s="11">
        <v>44767</v>
      </c>
    </row>
    <row r="42" spans="2:11" ht="15" customHeight="1" x14ac:dyDescent="0.2">
      <c r="B42" s="3" t="s">
        <v>4</v>
      </c>
      <c r="C42" s="3"/>
      <c r="D42" s="3" t="s">
        <v>87</v>
      </c>
      <c r="E42" s="4" t="s">
        <v>88</v>
      </c>
      <c r="F42" s="4"/>
      <c r="G42" s="4"/>
      <c r="H42" s="5">
        <f>VLOOKUP(E42,Лист1!A:D,2,FALSE)</f>
        <v>4515.2</v>
      </c>
      <c r="I42" s="5">
        <f>VLOOKUP(E42,Лист1!A:D,3,FALSE)</f>
        <v>2105.5569999999998</v>
      </c>
      <c r="J42" s="5">
        <f>VLOOKUP(E42,Лист1!A:D,4,FALSE)</f>
        <v>5141.26</v>
      </c>
      <c r="K42" s="11">
        <v>44767</v>
      </c>
    </row>
    <row r="43" spans="2:11" ht="15" customHeight="1" x14ac:dyDescent="0.2">
      <c r="B43" s="3" t="s">
        <v>4</v>
      </c>
      <c r="C43" s="3"/>
      <c r="D43" s="3" t="s">
        <v>89</v>
      </c>
      <c r="E43" s="4" t="s">
        <v>90</v>
      </c>
      <c r="F43" s="4"/>
      <c r="G43" s="4"/>
      <c r="H43" s="5">
        <f>VLOOKUP(E43,Лист1!A:D,2,FALSE)</f>
        <v>1835.511</v>
      </c>
      <c r="I43" s="5">
        <f>VLOOKUP(E43,Лист1!A:D,3,FALSE)</f>
        <v>2251.366</v>
      </c>
      <c r="J43" s="5">
        <f>VLOOKUP(E43,Лист1!A:D,4,FALSE)</f>
        <v>2794.66</v>
      </c>
      <c r="K43" s="11">
        <v>44767</v>
      </c>
    </row>
    <row r="44" spans="2:11" ht="15" customHeight="1" x14ac:dyDescent="0.2">
      <c r="B44" s="3" t="s">
        <v>4</v>
      </c>
      <c r="C44" s="3"/>
      <c r="D44" s="3" t="s">
        <v>91</v>
      </c>
      <c r="E44" s="4" t="s">
        <v>92</v>
      </c>
      <c r="F44" s="4"/>
      <c r="G44" s="4"/>
      <c r="H44" s="5">
        <f>VLOOKUP(E44,Лист1!A:D,2,FALSE)</f>
        <v>2401.9520000000002</v>
      </c>
      <c r="I44" s="5">
        <f>VLOOKUP(E44,Лист1!A:D,3,FALSE)</f>
        <v>1874.7860000000001</v>
      </c>
      <c r="J44" s="5">
        <f>VLOOKUP(E44,Лист1!A:D,4,FALSE)</f>
        <v>3336.7</v>
      </c>
      <c r="K44" s="11">
        <v>44767</v>
      </c>
    </row>
    <row r="45" spans="2:11" ht="15" customHeight="1" x14ac:dyDescent="0.2">
      <c r="B45" s="3" t="s">
        <v>4</v>
      </c>
      <c r="C45" s="3"/>
      <c r="D45" s="3" t="s">
        <v>93</v>
      </c>
      <c r="E45" s="4" t="s">
        <v>94</v>
      </c>
      <c r="F45" s="4"/>
      <c r="G45" s="4"/>
      <c r="H45" s="5">
        <f>VLOOKUP(E45,Лист1!A:D,2,FALSE)</f>
        <v>944.44799999999998</v>
      </c>
      <c r="I45" s="5">
        <f>VLOOKUP(E45,Лист1!A:D,3,FALSE)</f>
        <v>1619.136</v>
      </c>
      <c r="J45" s="5">
        <f>VLOOKUP(E45,Лист1!A:D,4,FALSE)</f>
        <v>1722.5989999999999</v>
      </c>
      <c r="K45" s="11">
        <v>44767</v>
      </c>
    </row>
    <row r="46" spans="2:11" ht="15" customHeight="1" x14ac:dyDescent="0.2">
      <c r="B46" s="3" t="s">
        <v>4</v>
      </c>
      <c r="C46" s="3"/>
      <c r="D46" s="3" t="s">
        <v>95</v>
      </c>
      <c r="E46" s="4" t="s">
        <v>96</v>
      </c>
      <c r="F46" s="4"/>
      <c r="G46" s="4"/>
      <c r="H46" s="5">
        <f>VLOOKUP(E46,Лист1!A:D,2,FALSE)</f>
        <v>5153.3599999999997</v>
      </c>
      <c r="I46" s="5">
        <f>VLOOKUP(E46,Лист1!A:D,3,FALSE)</f>
        <v>2659.1219999999998</v>
      </c>
      <c r="J46" s="5">
        <f>VLOOKUP(E46,Лист1!A:D,4,FALSE)</f>
        <v>6042.2820000000002</v>
      </c>
      <c r="K46" s="11">
        <v>44767</v>
      </c>
    </row>
    <row r="47" spans="2:11" ht="15" customHeight="1" x14ac:dyDescent="0.2">
      <c r="B47" s="3" t="s">
        <v>4</v>
      </c>
      <c r="C47" s="3"/>
      <c r="D47" s="3" t="s">
        <v>97</v>
      </c>
      <c r="E47" s="4" t="s">
        <v>98</v>
      </c>
      <c r="F47" s="4"/>
      <c r="G47" s="4"/>
      <c r="H47" s="5">
        <f>VLOOKUP(E47,Лист1!A:D,2,FALSE)</f>
        <v>1831.3920000000001</v>
      </c>
      <c r="I47" s="5">
        <f>VLOOKUP(E47,Лист1!A:D,3,FALSE)</f>
        <v>1461.338</v>
      </c>
      <c r="J47" s="5">
        <f>VLOOKUP(E47,Лист1!A:D,4,FALSE)</f>
        <v>2805.2860000000001</v>
      </c>
      <c r="K47" s="11">
        <v>44767</v>
      </c>
    </row>
    <row r="48" spans="2:11" ht="15" customHeight="1" x14ac:dyDescent="0.2">
      <c r="B48" s="3" t="s">
        <v>4</v>
      </c>
      <c r="C48" s="3"/>
      <c r="D48" s="3" t="s">
        <v>99</v>
      </c>
      <c r="E48" s="4" t="s">
        <v>100</v>
      </c>
      <c r="F48" s="4"/>
      <c r="G48" s="4"/>
      <c r="H48" s="5">
        <f>VLOOKUP(E48,Лист1!A:D,2,FALSE)</f>
        <v>7161.192</v>
      </c>
      <c r="I48" s="5">
        <f>VLOOKUP(E48,Лист1!A:D,3,FALSE)</f>
        <v>4259.2380000000003</v>
      </c>
      <c r="J48" s="5">
        <f>VLOOKUP(E48,Лист1!A:D,4,FALSE)</f>
        <v>9042.7759999999998</v>
      </c>
      <c r="K48" s="11">
        <v>44767</v>
      </c>
    </row>
    <row r="49" spans="2:11" ht="15" customHeight="1" x14ac:dyDescent="0.2">
      <c r="B49" s="3" t="s">
        <v>4</v>
      </c>
      <c r="C49" s="3"/>
      <c r="D49" s="3" t="s">
        <v>101</v>
      </c>
      <c r="E49" s="4" t="s">
        <v>102</v>
      </c>
      <c r="F49" s="4"/>
      <c r="G49" s="4"/>
      <c r="H49" s="5">
        <f>VLOOKUP(E49,Лист1!A:D,2,FALSE)</f>
        <v>11824.127</v>
      </c>
      <c r="I49" s="5">
        <f>VLOOKUP(E49,Лист1!A:D,3,FALSE)</f>
        <v>8519.6610000000001</v>
      </c>
      <c r="J49" s="5">
        <f>VLOOKUP(E49,Лист1!A:D,4,FALSE)</f>
        <v>14698.087</v>
      </c>
      <c r="K49" s="11">
        <v>44767</v>
      </c>
    </row>
    <row r="50" spans="2:11" ht="15" customHeight="1" x14ac:dyDescent="0.2">
      <c r="B50" s="3" t="s">
        <v>4</v>
      </c>
      <c r="C50" s="3"/>
      <c r="D50" s="3" t="s">
        <v>103</v>
      </c>
      <c r="E50" s="4" t="s">
        <v>104</v>
      </c>
      <c r="F50" s="4"/>
      <c r="G50" s="4"/>
      <c r="H50" s="5">
        <f>VLOOKUP(E50,Лист1!A:D,2,FALSE)</f>
        <v>1479.11</v>
      </c>
      <c r="I50" s="5">
        <f>VLOOKUP(E50,Лист1!A:D,3,FALSE)</f>
        <v>1022.425</v>
      </c>
      <c r="J50" s="5">
        <f>VLOOKUP(E50,Лист1!A:D,4,FALSE)</f>
        <v>1839.134</v>
      </c>
      <c r="K50" s="11">
        <v>44767</v>
      </c>
    </row>
    <row r="51" spans="2:11" ht="15" customHeight="1" x14ac:dyDescent="0.2">
      <c r="B51" s="3" t="s">
        <v>4</v>
      </c>
      <c r="C51" s="3"/>
      <c r="D51" s="3" t="s">
        <v>105</v>
      </c>
      <c r="E51" s="4" t="s">
        <v>106</v>
      </c>
      <c r="F51" s="4"/>
      <c r="G51" s="4"/>
      <c r="H51" s="5">
        <f>VLOOKUP(E51,Лист1!A:D,2,FALSE)</f>
        <v>2552.7559999999999</v>
      </c>
      <c r="I51" s="5">
        <f>VLOOKUP(E51,Лист1!A:D,3,FALSE)</f>
        <v>1188.8779999999999</v>
      </c>
      <c r="J51" s="5">
        <f>VLOOKUP(E51,Лист1!A:D,4,FALSE)</f>
        <v>3259.2379999999998</v>
      </c>
      <c r="K51" s="11">
        <v>44767</v>
      </c>
    </row>
    <row r="52" spans="2:11" ht="15" customHeight="1" x14ac:dyDescent="0.2">
      <c r="B52" s="3" t="s">
        <v>4</v>
      </c>
      <c r="C52" s="3"/>
      <c r="D52" s="3" t="s">
        <v>107</v>
      </c>
      <c r="E52" s="4" t="s">
        <v>108</v>
      </c>
      <c r="F52" s="4"/>
      <c r="G52" s="4"/>
      <c r="H52" s="5">
        <f>VLOOKUP(E52,Лист1!A:D,2,FALSE)</f>
        <v>4501.8969999999999</v>
      </c>
      <c r="I52" s="5">
        <f>VLOOKUP(E52,Лист1!A:D,3,FALSE)</f>
        <v>4312.5339999999997</v>
      </c>
      <c r="J52" s="5">
        <f>VLOOKUP(E52,Лист1!A:D,4,FALSE)</f>
        <v>5817.9319999999998</v>
      </c>
      <c r="K52" s="11">
        <v>44767</v>
      </c>
    </row>
    <row r="53" spans="2:11" ht="15" customHeight="1" x14ac:dyDescent="0.2">
      <c r="B53" s="3" t="s">
        <v>4</v>
      </c>
      <c r="C53" s="3"/>
      <c r="D53" s="3" t="s">
        <v>109</v>
      </c>
      <c r="E53" s="4" t="s">
        <v>110</v>
      </c>
      <c r="F53" s="4"/>
      <c r="G53" s="4"/>
      <c r="H53" s="5">
        <f>VLOOKUP(E53,Лист1!A:D,2,FALSE)</f>
        <v>3694.7359999999999</v>
      </c>
      <c r="I53" s="5">
        <f>VLOOKUP(E53,Лист1!A:D,3,FALSE)</f>
        <v>2819.578</v>
      </c>
      <c r="J53" s="5">
        <f>VLOOKUP(E53,Лист1!A:D,4,FALSE)</f>
        <v>4913.7839999999997</v>
      </c>
      <c r="K53" s="11">
        <v>44767</v>
      </c>
    </row>
    <row r="54" spans="2:11" ht="15" customHeight="1" x14ac:dyDescent="0.2">
      <c r="B54" s="3" t="s">
        <v>4</v>
      </c>
      <c r="C54" s="3"/>
      <c r="D54" s="3" t="s">
        <v>111</v>
      </c>
      <c r="E54" s="4" t="s">
        <v>112</v>
      </c>
      <c r="F54" s="4"/>
      <c r="G54" s="4"/>
      <c r="H54" s="5">
        <f>VLOOKUP(E54,Лист1!A:D,2,FALSE)</f>
        <v>4057.0140000000001</v>
      </c>
      <c r="I54" s="5">
        <f>VLOOKUP(E54,Лист1!A:D,3,FALSE)</f>
        <v>3301.7849999999999</v>
      </c>
      <c r="J54" s="5">
        <f>VLOOKUP(E54,Лист1!A:D,4,FALSE)</f>
        <v>4852.5720000000001</v>
      </c>
      <c r="K54" s="11">
        <v>44767</v>
      </c>
    </row>
    <row r="55" spans="2:11" ht="15" customHeight="1" x14ac:dyDescent="0.2">
      <c r="B55" s="3" t="s">
        <v>4</v>
      </c>
      <c r="C55" s="3"/>
      <c r="D55" s="3" t="s">
        <v>113</v>
      </c>
      <c r="E55" s="4" t="s">
        <v>114</v>
      </c>
      <c r="F55" s="4"/>
      <c r="G55" s="4"/>
      <c r="H55" s="5">
        <f>VLOOKUP(E55,Лист1!A:D,2,FALSE)</f>
        <v>6926.6319999999996</v>
      </c>
      <c r="I55" s="5">
        <f>VLOOKUP(E55,Лист1!A:D,3,FALSE)</f>
        <v>6531.83</v>
      </c>
      <c r="J55" s="5">
        <f>VLOOKUP(E55,Лист1!A:D,4,FALSE)</f>
        <v>9288.0939999999991</v>
      </c>
      <c r="K55" s="11">
        <v>44767</v>
      </c>
    </row>
    <row r="56" spans="2:11" ht="15" customHeight="1" x14ac:dyDescent="0.2">
      <c r="B56" s="3" t="s">
        <v>4</v>
      </c>
      <c r="C56" s="3"/>
      <c r="D56" s="3" t="s">
        <v>115</v>
      </c>
      <c r="E56" s="4" t="s">
        <v>116</v>
      </c>
      <c r="F56" s="4"/>
      <c r="G56" s="4"/>
      <c r="H56" s="5">
        <f>VLOOKUP(E56,Лист1!A:D,2,FALSE)</f>
        <v>3831.7669999999998</v>
      </c>
      <c r="I56" s="5">
        <f>VLOOKUP(E56,Лист1!A:D,3,FALSE)</f>
        <v>2929.9279999999999</v>
      </c>
      <c r="J56" s="5">
        <f>VLOOKUP(E56,Лист1!A:D,4,FALSE)</f>
        <v>4901.5879999999997</v>
      </c>
      <c r="K56" s="11">
        <v>44767</v>
      </c>
    </row>
    <row r="57" spans="2:11" ht="15" customHeight="1" x14ac:dyDescent="0.2">
      <c r="B57" s="3" t="s">
        <v>4</v>
      </c>
      <c r="C57" s="3"/>
      <c r="D57" s="3" t="s">
        <v>117</v>
      </c>
      <c r="E57" s="4" t="s">
        <v>118</v>
      </c>
      <c r="F57" s="4"/>
      <c r="G57" s="4"/>
      <c r="H57" s="5">
        <f>VLOOKUP(E57,Лист1!A:D,2,FALSE)</f>
        <v>3585.77</v>
      </c>
      <c r="I57" s="5">
        <f>VLOOKUP(E57,Лист1!A:D,3,FALSE)</f>
        <v>3947.4760000000001</v>
      </c>
      <c r="J57" s="5">
        <f>VLOOKUP(E57,Лист1!A:D,4,FALSE)</f>
        <v>4558.902</v>
      </c>
      <c r="K57" s="11">
        <v>44767</v>
      </c>
    </row>
    <row r="58" spans="2:11" ht="15" customHeight="1" x14ac:dyDescent="0.2">
      <c r="B58" s="3" t="s">
        <v>4</v>
      </c>
      <c r="C58" s="3"/>
      <c r="D58" s="3" t="s">
        <v>119</v>
      </c>
      <c r="E58" s="4" t="s">
        <v>120</v>
      </c>
      <c r="F58" s="4"/>
      <c r="G58" s="4"/>
      <c r="H58" s="5">
        <f>VLOOKUP(E58,Лист1!A:D,2,FALSE)</f>
        <v>3674.759</v>
      </c>
      <c r="I58" s="5">
        <f>VLOOKUP(E58,Лист1!A:D,3,FALSE)</f>
        <v>2992.77</v>
      </c>
      <c r="J58" s="5">
        <f>VLOOKUP(E58,Лист1!A:D,4,FALSE)</f>
        <v>5170.3860000000004</v>
      </c>
      <c r="K58" s="11">
        <v>44767</v>
      </c>
    </row>
    <row r="59" spans="2:11" ht="15" customHeight="1" x14ac:dyDescent="0.2">
      <c r="B59" s="3" t="s">
        <v>4</v>
      </c>
      <c r="C59" s="3"/>
      <c r="D59" s="3" t="s">
        <v>121</v>
      </c>
      <c r="E59" s="4" t="s">
        <v>122</v>
      </c>
      <c r="F59" s="4"/>
      <c r="G59" s="4"/>
      <c r="H59" s="5">
        <f>VLOOKUP(E59,Лист1!A:D,2,FALSE)</f>
        <v>1824.6189999999999</v>
      </c>
      <c r="I59" s="5">
        <f>VLOOKUP(E59,Лист1!A:D,3,FALSE)</f>
        <v>1577.18</v>
      </c>
      <c r="J59" s="5">
        <f>VLOOKUP(E59,Лист1!A:D,4,FALSE)</f>
        <v>2228.962</v>
      </c>
      <c r="K59" s="11">
        <v>44767</v>
      </c>
    </row>
    <row r="60" spans="2:11" ht="15" customHeight="1" x14ac:dyDescent="0.2">
      <c r="B60" s="3" t="s">
        <v>4</v>
      </c>
      <c r="C60" s="3"/>
      <c r="D60" s="3" t="s">
        <v>123</v>
      </c>
      <c r="E60" s="4" t="s">
        <v>124</v>
      </c>
      <c r="F60" s="4"/>
      <c r="G60" s="4"/>
      <c r="H60" s="5">
        <f>VLOOKUP(E60,Лист1!A:D,2,FALSE)</f>
        <v>13532.348</v>
      </c>
      <c r="I60" s="5">
        <f>VLOOKUP(E60,Лист1!A:D,3,FALSE)</f>
        <v>7700.0780000000004</v>
      </c>
      <c r="J60" s="5">
        <f>VLOOKUP(E60,Лист1!A:D,4,FALSE)</f>
        <v>15770.825000000001</v>
      </c>
      <c r="K60" s="11">
        <v>44767</v>
      </c>
    </row>
    <row r="61" spans="2:11" ht="15" customHeight="1" x14ac:dyDescent="0.2">
      <c r="B61" s="3" t="s">
        <v>4</v>
      </c>
      <c r="C61" s="3"/>
      <c r="D61" s="3" t="s">
        <v>125</v>
      </c>
      <c r="E61" s="4" t="s">
        <v>126</v>
      </c>
      <c r="F61" s="4"/>
      <c r="G61" s="4"/>
      <c r="H61" s="5">
        <f>VLOOKUP(E61,Лист1!A:D,2,FALSE)</f>
        <v>7445.3519999999999</v>
      </c>
      <c r="I61" s="5">
        <f>VLOOKUP(E61,Лист1!A:D,3,FALSE)</f>
        <v>4298.09</v>
      </c>
      <c r="J61" s="5">
        <f>VLOOKUP(E61,Лист1!A:D,4,FALSE)</f>
        <v>9154.9940000000006</v>
      </c>
      <c r="K61" s="11">
        <v>44767</v>
      </c>
    </row>
    <row r="62" spans="2:11" ht="15" customHeight="1" x14ac:dyDescent="0.2">
      <c r="B62" s="3" t="s">
        <v>4</v>
      </c>
      <c r="C62" s="3"/>
      <c r="D62" s="3" t="s">
        <v>127</v>
      </c>
      <c r="E62" s="4" t="s">
        <v>128</v>
      </c>
      <c r="F62" s="4"/>
      <c r="G62" s="4"/>
      <c r="H62" s="5">
        <f>VLOOKUP(E62,Лист1!A:D,2,FALSE)</f>
        <v>2847.89</v>
      </c>
      <c r="I62" s="5">
        <f>VLOOKUP(E62,Лист1!A:D,3,FALSE)</f>
        <v>1440.6420000000001</v>
      </c>
      <c r="J62" s="5">
        <f>VLOOKUP(E62,Лист1!A:D,4,FALSE)</f>
        <v>3529.1480000000001</v>
      </c>
      <c r="K62" s="11">
        <v>44767</v>
      </c>
    </row>
    <row r="63" spans="2:11" ht="15" customHeight="1" x14ac:dyDescent="0.2">
      <c r="B63" s="3" t="s">
        <v>4</v>
      </c>
      <c r="C63" s="3"/>
      <c r="D63" s="3" t="s">
        <v>129</v>
      </c>
      <c r="E63" s="4" t="s">
        <v>130</v>
      </c>
      <c r="F63" s="4"/>
      <c r="G63" s="4"/>
      <c r="H63" s="5">
        <f>VLOOKUP(E63,Лист1!A:D,2,FALSE)</f>
        <v>3309.7330000000002</v>
      </c>
      <c r="I63" s="5">
        <f>VLOOKUP(E63,Лист1!A:D,3,FALSE)</f>
        <v>1677.752</v>
      </c>
      <c r="J63" s="5">
        <f>VLOOKUP(E63,Лист1!A:D,4,FALSE)</f>
        <v>4344.3819999999996</v>
      </c>
      <c r="K63" s="11">
        <v>44767</v>
      </c>
    </row>
    <row r="64" spans="2:11" ht="15" customHeight="1" x14ac:dyDescent="0.2">
      <c r="B64" s="3" t="s">
        <v>4</v>
      </c>
      <c r="C64" s="3"/>
      <c r="D64" s="3" t="s">
        <v>131</v>
      </c>
      <c r="E64" s="4" t="s">
        <v>132</v>
      </c>
      <c r="F64" s="4"/>
      <c r="G64" s="4"/>
      <c r="H64" s="5">
        <f>VLOOKUP(E64,Лист1!A:D,2,FALSE)</f>
        <v>5581.1139999999996</v>
      </c>
      <c r="I64" s="5">
        <f>VLOOKUP(E64,Лист1!A:D,3,FALSE)</f>
        <v>3755.8560000000002</v>
      </c>
      <c r="J64" s="5">
        <f>VLOOKUP(E64,Лист1!A:D,4,FALSE)</f>
        <v>6759.1120000000001</v>
      </c>
      <c r="K64" s="11">
        <v>44767</v>
      </c>
    </row>
    <row r="65" spans="2:11" ht="15" customHeight="1" x14ac:dyDescent="0.2">
      <c r="B65" s="3" t="s">
        <v>4</v>
      </c>
      <c r="C65" s="3"/>
      <c r="D65" s="3" t="s">
        <v>133</v>
      </c>
      <c r="E65" s="4" t="s">
        <v>134</v>
      </c>
      <c r="F65" s="4"/>
      <c r="G65" s="4"/>
      <c r="H65" s="5">
        <f>VLOOKUP(E65,Лист1!A:D,2,FALSE)</f>
        <v>2274.0819999999999</v>
      </c>
      <c r="I65" s="5">
        <f>VLOOKUP(E65,Лист1!A:D,3,FALSE)</f>
        <v>1564.624</v>
      </c>
      <c r="J65" s="5">
        <f>VLOOKUP(E65,Лист1!A:D,4,FALSE)</f>
        <v>2941.84</v>
      </c>
      <c r="K65" s="11">
        <v>44767</v>
      </c>
    </row>
    <row r="66" spans="2:11" ht="15" customHeight="1" x14ac:dyDescent="0.2">
      <c r="B66" s="3" t="s">
        <v>4</v>
      </c>
      <c r="C66" s="3"/>
      <c r="D66" s="3" t="s">
        <v>135</v>
      </c>
      <c r="E66" s="4" t="s">
        <v>136</v>
      </c>
      <c r="F66" s="4"/>
      <c r="G66" s="4"/>
      <c r="H66" s="5">
        <v>53.570500000000003</v>
      </c>
      <c r="I66" s="5">
        <f>VLOOKUP(E66,Лист1!A:D,3,FALSE)</f>
        <v>58.305</v>
      </c>
      <c r="J66" s="5">
        <f>VLOOKUP(E66,Лист1!A:D,4,FALSE)</f>
        <v>73.620999999999995</v>
      </c>
      <c r="K66" s="11">
        <v>44767</v>
      </c>
    </row>
    <row r="67" spans="2:11" ht="15" customHeight="1" x14ac:dyDescent="0.2">
      <c r="B67" s="3" t="s">
        <v>4</v>
      </c>
      <c r="C67" s="3"/>
      <c r="D67" s="3" t="s">
        <v>137</v>
      </c>
      <c r="E67" s="4" t="s">
        <v>138</v>
      </c>
      <c r="F67" s="4"/>
      <c r="G67" s="4"/>
      <c r="H67" s="5">
        <f>VLOOKUP(E67,Лист1!A:D,2,FALSE)</f>
        <v>3539.5830000000001</v>
      </c>
      <c r="I67" s="5">
        <f>VLOOKUP(E67,Лист1!A:D,3,FALSE)</f>
        <v>2915.7020000000002</v>
      </c>
      <c r="J67" s="5">
        <f>VLOOKUP(E67,Лист1!A:D,4,FALSE)</f>
        <v>4641.4759999999997</v>
      </c>
      <c r="K67" s="11">
        <v>44767</v>
      </c>
    </row>
    <row r="68" spans="2:11" ht="15" customHeight="1" x14ac:dyDescent="0.2">
      <c r="B68" s="3" t="s">
        <v>4</v>
      </c>
      <c r="C68" s="3"/>
      <c r="D68" s="3" t="s">
        <v>139</v>
      </c>
      <c r="E68" s="4" t="s">
        <v>140</v>
      </c>
      <c r="F68" s="4"/>
      <c r="G68" s="4"/>
      <c r="H68" s="5">
        <f>VLOOKUP(E68,Лист1!A:D,2,FALSE)</f>
        <v>3252.8539999999998</v>
      </c>
      <c r="I68" s="5">
        <f>VLOOKUP(E68,Лист1!A:D,3,FALSE)</f>
        <v>2589.627</v>
      </c>
      <c r="J68" s="5">
        <f>VLOOKUP(E68,Лист1!A:D,4,FALSE)</f>
        <v>4758.5889999999999</v>
      </c>
      <c r="K68" s="11">
        <v>44767</v>
      </c>
    </row>
    <row r="69" spans="2:11" ht="15" customHeight="1" x14ac:dyDescent="0.2">
      <c r="B69" s="3" t="s">
        <v>4</v>
      </c>
      <c r="C69" s="3"/>
      <c r="D69" s="3" t="s">
        <v>141</v>
      </c>
      <c r="E69" s="4" t="s">
        <v>142</v>
      </c>
      <c r="F69" s="4"/>
      <c r="G69" s="4"/>
      <c r="H69" s="5">
        <f>VLOOKUP(E69,Лист1!A:D,2,FALSE)</f>
        <v>1136.692</v>
      </c>
      <c r="I69" s="5">
        <f>VLOOKUP(E69,Лист1!A:D,3,FALSE)</f>
        <v>661.34400000000005</v>
      </c>
      <c r="J69" s="5">
        <f>VLOOKUP(E69,Лист1!A:D,4,FALSE)</f>
        <v>1566.556</v>
      </c>
      <c r="K69" s="11">
        <v>44767</v>
      </c>
    </row>
    <row r="70" spans="2:11" ht="15" customHeight="1" x14ac:dyDescent="0.2">
      <c r="B70" s="3" t="s">
        <v>4</v>
      </c>
      <c r="C70" s="3"/>
      <c r="D70" s="3" t="s">
        <v>143</v>
      </c>
      <c r="E70" s="4" t="s">
        <v>144</v>
      </c>
      <c r="F70" s="4"/>
      <c r="G70" s="4"/>
      <c r="H70" s="5">
        <f>VLOOKUP(E70,Лист1!A:D,2,FALSE)</f>
        <v>2331.9920000000002</v>
      </c>
      <c r="I70" s="5">
        <f>VLOOKUP(E70,Лист1!A:D,3,FALSE)</f>
        <v>2767.7739999999999</v>
      </c>
      <c r="J70" s="5">
        <f>VLOOKUP(E70,Лист1!A:D,4,FALSE)</f>
        <v>3454.3069999999998</v>
      </c>
      <c r="K70" s="11">
        <v>44767</v>
      </c>
    </row>
    <row r="71" spans="2:11" ht="15" customHeight="1" x14ac:dyDescent="0.2">
      <c r="B71" s="3" t="s">
        <v>4</v>
      </c>
      <c r="C71" s="3"/>
      <c r="D71" s="3" t="s">
        <v>145</v>
      </c>
      <c r="E71" s="4" t="s">
        <v>146</v>
      </c>
      <c r="F71" s="4"/>
      <c r="G71" s="4"/>
      <c r="H71" s="5">
        <f>VLOOKUP(E71,Лист1!A:D,2,FALSE)</f>
        <v>2144.848</v>
      </c>
      <c r="I71" s="5">
        <f>VLOOKUP(E71,Лист1!A:D,3,FALSE)</f>
        <v>1572.0820000000001</v>
      </c>
      <c r="J71" s="5">
        <f>VLOOKUP(E71,Лист1!A:D,4,FALSE)</f>
        <v>2969.1080000000002</v>
      </c>
      <c r="K71" s="11">
        <v>44767</v>
      </c>
    </row>
    <row r="72" spans="2:11" ht="15" customHeight="1" x14ac:dyDescent="0.2">
      <c r="B72" s="3" t="s">
        <v>4</v>
      </c>
      <c r="C72" s="3"/>
      <c r="D72" s="3" t="s">
        <v>147</v>
      </c>
      <c r="E72" s="4" t="s">
        <v>148</v>
      </c>
      <c r="F72" s="4"/>
      <c r="G72" s="4"/>
      <c r="H72" s="5">
        <f>VLOOKUP(E72,Лист1!A:D,2,FALSE)</f>
        <v>2117.96</v>
      </c>
      <c r="I72" s="5">
        <f>VLOOKUP(E72,Лист1!A:D,3,FALSE)</f>
        <v>2486.7060000000001</v>
      </c>
      <c r="J72" s="5">
        <f>VLOOKUP(E72,Лист1!A:D,4,FALSE)</f>
        <v>3006.2959999999998</v>
      </c>
      <c r="K72" s="11">
        <v>44767</v>
      </c>
    </row>
    <row r="73" spans="2:11" ht="15" customHeight="1" x14ac:dyDescent="0.2">
      <c r="B73" s="3" t="s">
        <v>4</v>
      </c>
      <c r="C73" s="3"/>
      <c r="D73" s="3" t="s">
        <v>149</v>
      </c>
      <c r="E73" s="4" t="s">
        <v>150</v>
      </c>
      <c r="F73" s="4"/>
      <c r="G73" s="4"/>
      <c r="H73" s="5">
        <f>VLOOKUP(E73,Лист1!A:D,2,FALSE)</f>
        <v>3691.99</v>
      </c>
      <c r="I73" s="5">
        <f>VLOOKUP(E73,Лист1!A:D,3,FALSE)</f>
        <v>2690.5949999999998</v>
      </c>
      <c r="J73" s="5">
        <f>VLOOKUP(E73,Лист1!A:D,4,FALSE)</f>
        <v>4853.2939999999999</v>
      </c>
      <c r="K73" s="11">
        <v>44767</v>
      </c>
    </row>
    <row r="74" spans="2:11" ht="15" customHeight="1" x14ac:dyDescent="0.2">
      <c r="B74" s="3" t="s">
        <v>4</v>
      </c>
      <c r="C74" s="3"/>
      <c r="D74" s="3" t="s">
        <v>151</v>
      </c>
      <c r="E74" s="4" t="s">
        <v>152</v>
      </c>
      <c r="F74" s="4"/>
      <c r="G74" s="4"/>
      <c r="H74" s="5">
        <f>VLOOKUP(E74,Лист1!A:D,2,FALSE)</f>
        <v>4578.26</v>
      </c>
      <c r="I74" s="5">
        <f>VLOOKUP(E74,Лист1!A:D,3,FALSE)</f>
        <v>3997.569</v>
      </c>
      <c r="J74" s="5">
        <f>VLOOKUP(E74,Лист1!A:D,4,FALSE)</f>
        <v>5224.9939999999997</v>
      </c>
      <c r="K74" s="11">
        <v>44767</v>
      </c>
    </row>
    <row r="75" spans="2:11" ht="15" customHeight="1" x14ac:dyDescent="0.2">
      <c r="B75" s="3" t="s">
        <v>4</v>
      </c>
      <c r="C75" s="3"/>
      <c r="D75" s="3" t="s">
        <v>153</v>
      </c>
      <c r="E75" s="4" t="s">
        <v>154</v>
      </c>
      <c r="F75" s="4"/>
      <c r="G75" s="4"/>
      <c r="H75" s="5">
        <f>VLOOKUP(E75,Лист1!A:D,2,FALSE)</f>
        <v>3501.634</v>
      </c>
      <c r="I75" s="5">
        <f>VLOOKUP(E75,Лист1!A:D,3,FALSE)</f>
        <v>2173.5419999999999</v>
      </c>
      <c r="J75" s="5">
        <f>VLOOKUP(E75,Лист1!A:D,4,FALSE)</f>
        <v>4287.4920000000002</v>
      </c>
      <c r="K75" s="11">
        <v>44767</v>
      </c>
    </row>
    <row r="76" spans="2:11" ht="15" customHeight="1" x14ac:dyDescent="0.2">
      <c r="B76" s="3" t="s">
        <v>4</v>
      </c>
      <c r="C76" s="3"/>
      <c r="D76" s="3" t="s">
        <v>155</v>
      </c>
      <c r="E76" s="4" t="s">
        <v>156</v>
      </c>
      <c r="F76" s="4"/>
      <c r="G76" s="4"/>
      <c r="H76" s="5">
        <f>VLOOKUP(E76,Лист1!A:D,2,FALSE)</f>
        <v>2844.5239999999999</v>
      </c>
      <c r="I76" s="5">
        <f>VLOOKUP(E76,Лист1!A:D,3,FALSE)</f>
        <v>2351.5839999999998</v>
      </c>
      <c r="J76" s="5">
        <f>VLOOKUP(E76,Лист1!A:D,4,FALSE)</f>
        <v>4026.828</v>
      </c>
      <c r="K76" s="11">
        <v>44767</v>
      </c>
    </row>
    <row r="77" spans="2:11" ht="15" customHeight="1" x14ac:dyDescent="0.2">
      <c r="B77" s="3" t="s">
        <v>4</v>
      </c>
      <c r="C77" s="3"/>
      <c r="D77" s="3" t="s">
        <v>157</v>
      </c>
      <c r="E77" s="4" t="s">
        <v>158</v>
      </c>
      <c r="F77" s="4"/>
      <c r="G77" s="4"/>
      <c r="H77" s="5">
        <f>VLOOKUP(E77,Лист1!A:D,2,FALSE)</f>
        <v>9999.2860000000001</v>
      </c>
      <c r="I77" s="5">
        <f>VLOOKUP(E77,Лист1!A:D,3,FALSE)</f>
        <v>11013.464</v>
      </c>
      <c r="J77" s="5">
        <f>VLOOKUP(E77,Лист1!A:D,4,FALSE)</f>
        <v>13370.297</v>
      </c>
      <c r="K77" s="11">
        <v>44767</v>
      </c>
    </row>
    <row r="78" spans="2:11" s="9" customFormat="1" ht="15" customHeight="1" x14ac:dyDescent="0.2">
      <c r="B78" s="6" t="s">
        <v>4</v>
      </c>
      <c r="C78" s="6"/>
      <c r="D78" s="6" t="s">
        <v>159</v>
      </c>
      <c r="E78" s="7" t="s">
        <v>160</v>
      </c>
      <c r="F78" s="7"/>
      <c r="G78" s="7"/>
      <c r="H78" s="5">
        <v>2831.558</v>
      </c>
      <c r="I78" s="5">
        <v>1070.076</v>
      </c>
      <c r="J78" s="5">
        <v>0</v>
      </c>
      <c r="K78" s="11">
        <v>44767</v>
      </c>
    </row>
    <row r="79" spans="2:11" ht="15" customHeight="1" x14ac:dyDescent="0.2">
      <c r="B79" s="3" t="s">
        <v>4</v>
      </c>
      <c r="C79" s="3"/>
      <c r="D79" s="3" t="s">
        <v>161</v>
      </c>
      <c r="E79" s="4" t="s">
        <v>162</v>
      </c>
      <c r="F79" s="4"/>
      <c r="G79" s="4"/>
      <c r="H79" s="5">
        <f>VLOOKUP(E79,Лист1!A:D,2,FALSE)</f>
        <v>3369.4059999999999</v>
      </c>
      <c r="I79" s="5">
        <f>VLOOKUP(E79,Лист1!A:D,3,FALSE)</f>
        <v>2128.9789999999998</v>
      </c>
      <c r="J79" s="5">
        <f>VLOOKUP(E79,Лист1!A:D,4,FALSE)</f>
        <v>4815.4129999999996</v>
      </c>
      <c r="K79" s="11">
        <v>44767</v>
      </c>
    </row>
    <row r="80" spans="2:11" ht="15" customHeight="1" x14ac:dyDescent="0.2">
      <c r="B80" s="3" t="s">
        <v>4</v>
      </c>
      <c r="C80" s="3"/>
      <c r="D80" s="3" t="s">
        <v>163</v>
      </c>
      <c r="E80" s="4" t="s">
        <v>164</v>
      </c>
      <c r="F80" s="4"/>
      <c r="G80" s="4"/>
      <c r="H80" s="5">
        <f>VLOOKUP(E80,Лист1!A:D,2,FALSE)</f>
        <v>2974.989</v>
      </c>
      <c r="I80" s="5">
        <f>VLOOKUP(E80,Лист1!A:D,3,FALSE)</f>
        <v>2938.31</v>
      </c>
      <c r="J80" s="5">
        <f>VLOOKUP(E80,Лист1!A:D,4,FALSE)</f>
        <v>3729.3409999999999</v>
      </c>
      <c r="K80" s="11">
        <v>44767</v>
      </c>
    </row>
    <row r="81" spans="2:11" ht="15" customHeight="1" x14ac:dyDescent="0.2">
      <c r="B81" s="3" t="s">
        <v>4</v>
      </c>
      <c r="C81" s="3"/>
      <c r="D81" s="3" t="s">
        <v>165</v>
      </c>
      <c r="E81" s="4" t="s">
        <v>166</v>
      </c>
      <c r="F81" s="4"/>
      <c r="G81" s="4"/>
      <c r="H81" s="5">
        <f>VLOOKUP(E81,Лист1!A:D,2,FALSE)</f>
        <v>1479.2</v>
      </c>
      <c r="I81" s="5">
        <f>VLOOKUP(E81,Лист1!A:D,3,FALSE)</f>
        <v>1621.8019999999999</v>
      </c>
      <c r="J81" s="5">
        <f>VLOOKUP(E81,Лист1!A:D,4,FALSE)</f>
        <v>1972.7139999999999</v>
      </c>
      <c r="K81" s="11">
        <v>44767</v>
      </c>
    </row>
    <row r="82" spans="2:11" ht="15" customHeight="1" x14ac:dyDescent="0.2">
      <c r="B82" s="3" t="s">
        <v>4</v>
      </c>
      <c r="C82" s="3"/>
      <c r="D82" s="3" t="s">
        <v>167</v>
      </c>
      <c r="E82" s="4" t="s">
        <v>168</v>
      </c>
      <c r="F82" s="4"/>
      <c r="G82" s="4"/>
      <c r="H82" s="5">
        <f>VLOOKUP(E82,Лист1!A:D,2,FALSE)</f>
        <v>6684.29</v>
      </c>
      <c r="I82" s="5">
        <f>VLOOKUP(E82,Лист1!A:D,3,FALSE)</f>
        <v>3324.0279999999998</v>
      </c>
      <c r="J82" s="5">
        <f>VLOOKUP(E82,Лист1!A:D,4,FALSE)</f>
        <v>9978.018</v>
      </c>
      <c r="K82" s="11">
        <v>44767</v>
      </c>
    </row>
    <row r="83" spans="2:11" ht="15" customHeight="1" x14ac:dyDescent="0.2">
      <c r="B83" s="3" t="s">
        <v>4</v>
      </c>
      <c r="C83" s="3"/>
      <c r="D83" s="3" t="s">
        <v>169</v>
      </c>
      <c r="E83" s="4" t="s">
        <v>170</v>
      </c>
      <c r="F83" s="4"/>
      <c r="G83" s="4"/>
      <c r="H83" s="5">
        <f>VLOOKUP(E83,Лист1!A:D,2,FALSE)</f>
        <v>2179.5100000000002</v>
      </c>
      <c r="I83" s="5">
        <f>VLOOKUP(E83,Лист1!A:D,3,FALSE)</f>
        <v>2096.6239999999998</v>
      </c>
      <c r="J83" s="5">
        <f>VLOOKUP(E83,Лист1!A:D,4,FALSE)</f>
        <v>3233.1179999999999</v>
      </c>
      <c r="K83" s="11">
        <v>44767</v>
      </c>
    </row>
    <row r="84" spans="2:11" ht="15" customHeight="1" x14ac:dyDescent="0.2">
      <c r="B84" s="3" t="s">
        <v>4</v>
      </c>
      <c r="C84" s="3"/>
      <c r="D84" s="3" t="s">
        <v>171</v>
      </c>
      <c r="E84" s="4" t="s">
        <v>172</v>
      </c>
      <c r="F84" s="4"/>
      <c r="G84" s="4"/>
      <c r="H84" s="5">
        <f>VLOOKUP(E84,Лист1!A:D,2,FALSE)</f>
        <v>1383.8879999999999</v>
      </c>
      <c r="I84" s="5">
        <f>VLOOKUP(E84,Лист1!A:D,3,FALSE)</f>
        <v>1272.626</v>
      </c>
      <c r="J84" s="5">
        <f>VLOOKUP(E84,Лист1!A:D,4,FALSE)</f>
        <v>2020.155</v>
      </c>
      <c r="K84" s="11">
        <v>44767</v>
      </c>
    </row>
    <row r="85" spans="2:11" ht="15" customHeight="1" x14ac:dyDescent="0.2">
      <c r="B85" s="3" t="s">
        <v>4</v>
      </c>
      <c r="C85" s="3"/>
      <c r="D85" s="3" t="s">
        <v>173</v>
      </c>
      <c r="E85" s="4" t="s">
        <v>174</v>
      </c>
      <c r="F85" s="4"/>
      <c r="G85" s="4"/>
      <c r="H85" s="5">
        <f>VLOOKUP(E85,Лист1!A:D,2,FALSE)</f>
        <v>16277.712</v>
      </c>
      <c r="I85" s="5">
        <f>VLOOKUP(E85,Лист1!A:D,3,FALSE)</f>
        <v>14719.126</v>
      </c>
      <c r="J85" s="5">
        <f>VLOOKUP(E85,Лист1!A:D,4,FALSE)</f>
        <v>20841.938999999998</v>
      </c>
      <c r="K85" s="11">
        <v>44767</v>
      </c>
    </row>
    <row r="86" spans="2:11" ht="15" customHeight="1" x14ac:dyDescent="0.2">
      <c r="B86" s="3" t="s">
        <v>4</v>
      </c>
      <c r="C86" s="3"/>
      <c r="D86" s="3" t="s">
        <v>175</v>
      </c>
      <c r="E86" s="4" t="s">
        <v>176</v>
      </c>
      <c r="F86" s="4"/>
      <c r="G86" s="4"/>
      <c r="H86" s="5">
        <f>VLOOKUP(E86,Лист1!A:D,2,FALSE)</f>
        <v>1970.396</v>
      </c>
      <c r="I86" s="5">
        <f>VLOOKUP(E86,Лист1!A:D,3,FALSE)</f>
        <v>1391.1489999999999</v>
      </c>
      <c r="J86" s="5">
        <f>VLOOKUP(E86,Лист1!A:D,4,FALSE)</f>
        <v>2378.2539999999999</v>
      </c>
      <c r="K86" s="11">
        <v>44767</v>
      </c>
    </row>
    <row r="87" spans="2:11" ht="15" customHeight="1" x14ac:dyDescent="0.2">
      <c r="B87" s="3" t="s">
        <v>4</v>
      </c>
      <c r="C87" s="3"/>
      <c r="D87" s="3" t="s">
        <v>177</v>
      </c>
      <c r="E87" s="4" t="s">
        <v>178</v>
      </c>
      <c r="F87" s="4"/>
      <c r="G87" s="4"/>
      <c r="H87" s="5">
        <f>VLOOKUP(E87,Лист1!A:D,2,FALSE)</f>
        <v>1923.809</v>
      </c>
      <c r="I87" s="5">
        <f>VLOOKUP(E87,Лист1!A:D,3,FALSE)</f>
        <v>1250.3720000000001</v>
      </c>
      <c r="J87" s="5">
        <f>VLOOKUP(E87,Лист1!A:D,4,FALSE)</f>
        <v>2368.3829999999998</v>
      </c>
      <c r="K87" s="11">
        <v>44767</v>
      </c>
    </row>
    <row r="88" spans="2:11" ht="15" customHeight="1" x14ac:dyDescent="0.2">
      <c r="B88" s="3" t="s">
        <v>4</v>
      </c>
      <c r="C88" s="3"/>
      <c r="D88" s="3" t="s">
        <v>179</v>
      </c>
      <c r="E88" s="4" t="s">
        <v>180</v>
      </c>
      <c r="F88" s="4"/>
      <c r="G88" s="4"/>
      <c r="H88" s="5">
        <f>VLOOKUP(E88,Лист1!A:D,2,FALSE)</f>
        <v>1587.16</v>
      </c>
      <c r="I88" s="5">
        <f>VLOOKUP(E88,Лист1!A:D,3,FALSE)</f>
        <v>1183.6179999999999</v>
      </c>
      <c r="J88" s="5">
        <f>VLOOKUP(E88,Лист1!A:D,4,FALSE)</f>
        <v>2206.808</v>
      </c>
      <c r="K88" s="11">
        <v>44767</v>
      </c>
    </row>
    <row r="89" spans="2:11" ht="15" customHeight="1" x14ac:dyDescent="0.2">
      <c r="B89" s="3" t="s">
        <v>4</v>
      </c>
      <c r="C89" s="3"/>
      <c r="D89" s="3" t="s">
        <v>181</v>
      </c>
      <c r="E89" s="4" t="s">
        <v>182</v>
      </c>
      <c r="F89" s="4"/>
      <c r="G89" s="4"/>
      <c r="H89" s="5">
        <f>VLOOKUP(E89,Лист1!A:D,2,FALSE)</f>
        <v>2640.9209999999998</v>
      </c>
      <c r="I89" s="5">
        <f>VLOOKUP(E89,Лист1!A:D,3,FALSE)</f>
        <v>1900.8440000000001</v>
      </c>
      <c r="J89" s="5">
        <f>VLOOKUP(E89,Лист1!A:D,4,FALSE)</f>
        <v>3262.16</v>
      </c>
      <c r="K89" s="11">
        <v>44767</v>
      </c>
    </row>
    <row r="90" spans="2:11" ht="15" customHeight="1" x14ac:dyDescent="0.2">
      <c r="B90" s="3" t="s">
        <v>4</v>
      </c>
      <c r="C90" s="3"/>
      <c r="D90" s="3" t="s">
        <v>183</v>
      </c>
      <c r="E90" s="4" t="s">
        <v>184</v>
      </c>
      <c r="F90" s="4"/>
      <c r="G90" s="4"/>
      <c r="H90" s="5">
        <f>VLOOKUP(E90,Лист1!A:D,2,FALSE)</f>
        <v>5973.07</v>
      </c>
      <c r="I90" s="5">
        <f>VLOOKUP(E90,Лист1!A:D,3,FALSE)</f>
        <v>3249.7840000000001</v>
      </c>
      <c r="J90" s="5">
        <f>VLOOKUP(E90,Лист1!A:D,4,FALSE)</f>
        <v>6992.4430000000002</v>
      </c>
      <c r="K90" s="11">
        <v>44767</v>
      </c>
    </row>
    <row r="91" spans="2:11" ht="15" customHeight="1" x14ac:dyDescent="0.2">
      <c r="B91" s="3" t="s">
        <v>4</v>
      </c>
      <c r="C91" s="3"/>
      <c r="D91" s="3" t="s">
        <v>185</v>
      </c>
      <c r="E91" s="4" t="s">
        <v>186</v>
      </c>
      <c r="F91" s="4"/>
      <c r="G91" s="4"/>
      <c r="H91" s="5">
        <f>VLOOKUP(E91,Лист1!A:D,2,FALSE)</f>
        <v>2319.3530000000001</v>
      </c>
      <c r="I91" s="5">
        <f>VLOOKUP(E91,Лист1!A:D,3,FALSE)</f>
        <v>2255.6289999999999</v>
      </c>
      <c r="J91" s="5">
        <f>VLOOKUP(E91,Лист1!A:D,4,FALSE)</f>
        <v>2935.578</v>
      </c>
      <c r="K91" s="11">
        <v>44767</v>
      </c>
    </row>
    <row r="92" spans="2:11" ht="15" customHeight="1" x14ac:dyDescent="0.2">
      <c r="B92" s="3" t="s">
        <v>4</v>
      </c>
      <c r="C92" s="3"/>
      <c r="D92" s="3" t="s">
        <v>187</v>
      </c>
      <c r="E92" s="4" t="s">
        <v>188</v>
      </c>
      <c r="F92" s="4"/>
      <c r="G92" s="4"/>
      <c r="H92" s="5">
        <f>VLOOKUP(E92,Лист1!A:D,2,FALSE)</f>
        <v>308.80500000000001</v>
      </c>
      <c r="I92" s="5">
        <f>VLOOKUP(E92,Лист1!A:D,3,FALSE)</f>
        <v>298.86399999999998</v>
      </c>
      <c r="J92" s="5">
        <f>VLOOKUP(E92,Лист1!A:D,4,FALSE)</f>
        <v>400.05799999999999</v>
      </c>
      <c r="K92" s="11">
        <v>44767</v>
      </c>
    </row>
    <row r="93" spans="2:11" ht="15" customHeight="1" x14ac:dyDescent="0.2">
      <c r="B93" s="3" t="s">
        <v>4</v>
      </c>
      <c r="C93" s="3"/>
      <c r="D93" s="3" t="s">
        <v>189</v>
      </c>
      <c r="E93" s="4" t="s">
        <v>190</v>
      </c>
      <c r="F93" s="4"/>
      <c r="G93" s="4"/>
      <c r="H93" s="5">
        <f>VLOOKUP(E93,Лист1!A:D,2,FALSE)</f>
        <v>2150.5279999999998</v>
      </c>
      <c r="I93" s="5">
        <f>VLOOKUP(E93,Лист1!A:D,3,FALSE)</f>
        <v>2029.1469999999999</v>
      </c>
      <c r="J93" s="5">
        <f>VLOOKUP(E93,Лист1!A:D,4,FALSE)</f>
        <v>3068.172</v>
      </c>
      <c r="K93" s="11">
        <v>44767</v>
      </c>
    </row>
    <row r="94" spans="2:11" ht="15" customHeight="1" x14ac:dyDescent="0.2">
      <c r="B94" s="3" t="s">
        <v>4</v>
      </c>
      <c r="C94" s="3"/>
      <c r="D94" s="3" t="s">
        <v>191</v>
      </c>
      <c r="E94" s="4" t="s">
        <v>192</v>
      </c>
      <c r="F94" s="4"/>
      <c r="G94" s="4"/>
      <c r="H94" s="5">
        <f>VLOOKUP(E94,Лист1!A:D,2,FALSE)</f>
        <v>1689.4839999999999</v>
      </c>
      <c r="I94" s="5">
        <f>VLOOKUP(E94,Лист1!A:D,3,FALSE)</f>
        <v>1385.289</v>
      </c>
      <c r="J94" s="5">
        <f>VLOOKUP(E94,Лист1!A:D,4,FALSE)</f>
        <v>2376.9369999999999</v>
      </c>
      <c r="K94" s="11">
        <v>44767</v>
      </c>
    </row>
    <row r="95" spans="2:11" ht="15" customHeight="1" x14ac:dyDescent="0.2">
      <c r="B95" s="3" t="s">
        <v>4</v>
      </c>
      <c r="C95" s="3"/>
      <c r="D95" s="3" t="s">
        <v>193</v>
      </c>
      <c r="E95" s="4" t="s">
        <v>194</v>
      </c>
      <c r="F95" s="4"/>
      <c r="G95" s="4"/>
      <c r="H95" s="5">
        <f>VLOOKUP(E95,Лист1!A:D,2,FALSE)</f>
        <v>4985.1289999999999</v>
      </c>
      <c r="I95" s="5">
        <f>VLOOKUP(E95,Лист1!A:D,3,FALSE)</f>
        <v>3305.4160000000002</v>
      </c>
      <c r="J95" s="5">
        <f>VLOOKUP(E95,Лист1!A:D,4,FALSE)</f>
        <v>6172.16</v>
      </c>
      <c r="K95" s="11">
        <v>44767</v>
      </c>
    </row>
    <row r="96" spans="2:11" ht="15" customHeight="1" x14ac:dyDescent="0.2">
      <c r="B96" s="3" t="s">
        <v>4</v>
      </c>
      <c r="C96" s="3"/>
      <c r="D96" s="3" t="s">
        <v>195</v>
      </c>
      <c r="E96" s="4" t="s">
        <v>196</v>
      </c>
      <c r="F96" s="4"/>
      <c r="G96" s="4"/>
      <c r="H96" s="5">
        <f>VLOOKUP(E96,Лист1!A:D,2,FALSE)</f>
        <v>2802.3229999999999</v>
      </c>
      <c r="I96" s="5">
        <f>VLOOKUP(E96,Лист1!A:D,3,FALSE)</f>
        <v>1963.797</v>
      </c>
      <c r="J96" s="5">
        <f>VLOOKUP(E96,Лист1!A:D,4,FALSE)</f>
        <v>4430.2879999999996</v>
      </c>
      <c r="K96" s="11">
        <v>44767</v>
      </c>
    </row>
    <row r="97" spans="2:11" ht="15" customHeight="1" x14ac:dyDescent="0.2">
      <c r="B97" s="3" t="s">
        <v>4</v>
      </c>
      <c r="C97" s="3"/>
      <c r="D97" s="3" t="s">
        <v>197</v>
      </c>
      <c r="E97" s="4" t="s">
        <v>198</v>
      </c>
      <c r="F97" s="4"/>
      <c r="G97" s="4"/>
      <c r="H97" s="5">
        <f>VLOOKUP(E97,Лист1!A:D,2,FALSE)</f>
        <v>4331.0219999999999</v>
      </c>
      <c r="I97" s="5">
        <f>VLOOKUP(E97,Лист1!A:D,3,FALSE)</f>
        <v>1603.84</v>
      </c>
      <c r="J97" s="5">
        <f>VLOOKUP(E97,Лист1!A:D,4,FALSE)</f>
        <v>4278.6930000000002</v>
      </c>
      <c r="K97" s="11">
        <v>44767</v>
      </c>
    </row>
    <row r="98" spans="2:11" ht="15" customHeight="1" x14ac:dyDescent="0.2">
      <c r="B98" s="3" t="s">
        <v>4</v>
      </c>
      <c r="C98" s="3"/>
      <c r="D98" s="3" t="s">
        <v>199</v>
      </c>
      <c r="E98" s="4" t="s">
        <v>200</v>
      </c>
      <c r="F98" s="4"/>
      <c r="G98" s="4"/>
      <c r="H98" s="5">
        <f>VLOOKUP(E98,Лист1!A:D,2,FALSE)</f>
        <v>4284.3940000000002</v>
      </c>
      <c r="I98" s="5">
        <f>VLOOKUP(E98,Лист1!A:D,3,FALSE)</f>
        <v>1833.4570000000001</v>
      </c>
      <c r="J98" s="5">
        <f>VLOOKUP(E98,Лист1!A:D,4,FALSE)</f>
        <v>5396.7120000000004</v>
      </c>
      <c r="K98" s="11">
        <v>44767</v>
      </c>
    </row>
    <row r="99" spans="2:11" ht="15" customHeight="1" x14ac:dyDescent="0.2">
      <c r="B99" s="3" t="s">
        <v>4</v>
      </c>
      <c r="C99" s="3"/>
      <c r="D99" s="3" t="s">
        <v>201</v>
      </c>
      <c r="E99" s="4" t="s">
        <v>202</v>
      </c>
      <c r="F99" s="4"/>
      <c r="G99" s="4"/>
      <c r="H99" s="5">
        <f>VLOOKUP(E99,Лист1!A:D,2,FALSE)</f>
        <v>2080.8879999999999</v>
      </c>
      <c r="I99" s="5">
        <f>VLOOKUP(E99,Лист1!A:D,3,FALSE)</f>
        <v>1655.769</v>
      </c>
      <c r="J99" s="5">
        <f>VLOOKUP(E99,Лист1!A:D,4,FALSE)</f>
        <v>2658.578</v>
      </c>
      <c r="K99" s="11">
        <v>44767</v>
      </c>
    </row>
    <row r="100" spans="2:11" ht="15" customHeight="1" x14ac:dyDescent="0.2">
      <c r="B100" s="3" t="s">
        <v>4</v>
      </c>
      <c r="C100" s="3"/>
      <c r="D100" s="3" t="s">
        <v>203</v>
      </c>
      <c r="E100" s="4" t="s">
        <v>204</v>
      </c>
      <c r="F100" s="4"/>
      <c r="G100" s="4"/>
      <c r="H100" s="5">
        <v>4267.1485000000002</v>
      </c>
      <c r="I100" s="5">
        <f>VLOOKUP(E100,Лист1!A:D,3,FALSE)</f>
        <v>1972.258</v>
      </c>
      <c r="J100" s="5">
        <f>VLOOKUP(E100,Лист1!A:D,4,FALSE)</f>
        <v>5565.68</v>
      </c>
      <c r="K100" s="11">
        <v>44767</v>
      </c>
    </row>
    <row r="101" spans="2:11" ht="15" customHeight="1" x14ac:dyDescent="0.2">
      <c r="B101" s="3" t="s">
        <v>4</v>
      </c>
      <c r="C101" s="3"/>
      <c r="D101" s="3" t="s">
        <v>205</v>
      </c>
      <c r="E101" s="4" t="s">
        <v>206</v>
      </c>
      <c r="F101" s="4"/>
      <c r="G101" s="4"/>
      <c r="H101" s="5">
        <f>VLOOKUP(E101,Лист1!A:D,2,FALSE)</f>
        <v>1803.52</v>
      </c>
      <c r="I101" s="5">
        <f>VLOOKUP(E101,Лист1!A:D,3,FALSE)</f>
        <v>1184.2460000000001</v>
      </c>
      <c r="J101" s="5">
        <f>VLOOKUP(E101,Лист1!A:D,4,FALSE)</f>
        <v>2191.047</v>
      </c>
      <c r="K101" s="11">
        <v>44767</v>
      </c>
    </row>
    <row r="102" spans="2:11" ht="15" customHeight="1" x14ac:dyDescent="0.2">
      <c r="B102" s="3" t="s">
        <v>4</v>
      </c>
      <c r="C102" s="3"/>
      <c r="D102" s="3" t="s">
        <v>207</v>
      </c>
      <c r="E102" s="4" t="s">
        <v>208</v>
      </c>
      <c r="F102" s="4"/>
      <c r="G102" s="4"/>
      <c r="H102" s="5">
        <f>VLOOKUP(E102,Лист1!A:D,2,FALSE)</f>
        <v>1889.5920000000001</v>
      </c>
      <c r="I102" s="5">
        <f>VLOOKUP(E102,Лист1!A:D,3,FALSE)</f>
        <v>1539.58</v>
      </c>
      <c r="J102" s="5">
        <f>VLOOKUP(E102,Лист1!A:D,4,FALSE)</f>
        <v>2460.183</v>
      </c>
      <c r="K102" s="11">
        <v>44767</v>
      </c>
    </row>
    <row r="103" spans="2:11" ht="15" customHeight="1" x14ac:dyDescent="0.2">
      <c r="B103" s="3" t="s">
        <v>4</v>
      </c>
      <c r="C103" s="3"/>
      <c r="D103" s="3" t="s">
        <v>209</v>
      </c>
      <c r="E103" s="4" t="s">
        <v>210</v>
      </c>
      <c r="F103" s="4"/>
      <c r="G103" s="4"/>
      <c r="H103" s="5">
        <f>VLOOKUP(E103,Лист1!A:D,2,FALSE)</f>
        <v>3091.502</v>
      </c>
      <c r="I103" s="5">
        <f>VLOOKUP(E103,Лист1!A:D,3,FALSE)</f>
        <v>2276.2919999999999</v>
      </c>
      <c r="J103" s="5">
        <f>VLOOKUP(E103,Лист1!A:D,4,FALSE)</f>
        <v>3899.172</v>
      </c>
      <c r="K103" s="11">
        <v>44767</v>
      </c>
    </row>
    <row r="104" spans="2:11" ht="15" customHeight="1" x14ac:dyDescent="0.2">
      <c r="B104" s="3" t="s">
        <v>4</v>
      </c>
      <c r="C104" s="3"/>
      <c r="D104" s="3" t="s">
        <v>211</v>
      </c>
      <c r="E104" s="4" t="s">
        <v>212</v>
      </c>
      <c r="F104" s="4"/>
      <c r="G104" s="4"/>
      <c r="H104" s="5">
        <f>VLOOKUP(E104,Лист1!A:D,2,FALSE)</f>
        <v>6997.2719999999999</v>
      </c>
      <c r="I104" s="5">
        <f>VLOOKUP(E104,Лист1!A:D,3,FALSE)</f>
        <v>3335.444</v>
      </c>
      <c r="J104" s="5">
        <f>VLOOKUP(E104,Лист1!A:D,4,FALSE)</f>
        <v>7763.2309999999998</v>
      </c>
      <c r="K104" s="11">
        <v>44767</v>
      </c>
    </row>
    <row r="105" spans="2:11" s="9" customFormat="1" ht="15" customHeight="1" x14ac:dyDescent="0.2">
      <c r="B105" s="6" t="s">
        <v>4</v>
      </c>
      <c r="C105" s="6"/>
      <c r="D105" s="6" t="s">
        <v>213</v>
      </c>
      <c r="E105" s="7" t="s">
        <v>214</v>
      </c>
      <c r="F105" s="7"/>
      <c r="G105" s="7"/>
      <c r="H105" s="10">
        <v>3233.0819999999999</v>
      </c>
      <c r="I105" s="10">
        <v>2413.17</v>
      </c>
      <c r="J105" s="10">
        <v>4100.8209999999999</v>
      </c>
      <c r="K105" s="11">
        <v>44767</v>
      </c>
    </row>
    <row r="106" spans="2:11" ht="15" customHeight="1" x14ac:dyDescent="0.2">
      <c r="B106" s="3" t="s">
        <v>4</v>
      </c>
      <c r="C106" s="3"/>
      <c r="D106" s="3" t="s">
        <v>215</v>
      </c>
      <c r="E106" s="4" t="s">
        <v>216</v>
      </c>
      <c r="F106" s="4"/>
      <c r="G106" s="4"/>
      <c r="H106" s="5">
        <f>VLOOKUP(E106,Лист1!A:D,2,FALSE)</f>
        <v>61.48</v>
      </c>
      <c r="I106" s="5">
        <f>VLOOKUP(E106,Лист1!A:D,3,FALSE)</f>
        <v>28.27</v>
      </c>
      <c r="J106" s="5">
        <f>VLOOKUP(E106,Лист1!A:D,4,FALSE)</f>
        <v>80.292000000000002</v>
      </c>
      <c r="K106" s="11">
        <v>44767</v>
      </c>
    </row>
    <row r="107" spans="2:11" ht="15" customHeight="1" x14ac:dyDescent="0.2">
      <c r="B107" s="3" t="s">
        <v>4</v>
      </c>
      <c r="C107" s="3"/>
      <c r="D107" s="3" t="s">
        <v>217</v>
      </c>
      <c r="E107" s="4" t="s">
        <v>218</v>
      </c>
      <c r="F107" s="4"/>
      <c r="G107" s="4"/>
      <c r="H107" s="5">
        <f>VLOOKUP(E107,Лист1!A:D,2,FALSE)</f>
        <v>2080.3629999999998</v>
      </c>
      <c r="I107" s="5">
        <f>VLOOKUP(E107,Лист1!A:D,3,FALSE)</f>
        <v>2656.2959999999998</v>
      </c>
      <c r="J107" s="5">
        <f>VLOOKUP(E107,Лист1!A:D,4,FALSE)</f>
        <v>2567.2359999999999</v>
      </c>
      <c r="K107" s="11">
        <v>44767</v>
      </c>
    </row>
    <row r="108" spans="2:11" ht="15" customHeight="1" x14ac:dyDescent="0.2">
      <c r="B108" s="3" t="s">
        <v>4</v>
      </c>
      <c r="C108" s="3"/>
      <c r="D108" s="3" t="s">
        <v>219</v>
      </c>
      <c r="E108" s="4" t="s">
        <v>220</v>
      </c>
      <c r="F108" s="4"/>
      <c r="G108" s="4"/>
      <c r="H108" s="5">
        <f>VLOOKUP(E108,Лист1!A:D,2,FALSE)</f>
        <v>341.56799999999998</v>
      </c>
      <c r="I108" s="5">
        <f>VLOOKUP(E108,Лист1!A:D,3,FALSE)</f>
        <v>16.789000000000001</v>
      </c>
      <c r="J108" s="5">
        <f>VLOOKUP(E108,Лист1!A:D,4,FALSE)</f>
        <v>1046.385</v>
      </c>
      <c r="K108" s="11">
        <v>44767</v>
      </c>
    </row>
    <row r="109" spans="2:11" ht="15" customHeight="1" x14ac:dyDescent="0.2">
      <c r="B109" s="3" t="s">
        <v>4</v>
      </c>
      <c r="C109" s="3"/>
      <c r="D109" s="3" t="s">
        <v>221</v>
      </c>
      <c r="E109" s="4" t="s">
        <v>222</v>
      </c>
      <c r="F109" s="4"/>
      <c r="G109" s="4"/>
      <c r="H109" s="5">
        <f>VLOOKUP(E109,Лист1!A:D,2,FALSE)</f>
        <v>4191.0770000000002</v>
      </c>
      <c r="I109" s="5">
        <f>VLOOKUP(E109,Лист1!A:D,3,FALSE)</f>
        <v>3017.5059999999999</v>
      </c>
      <c r="J109" s="5">
        <f>VLOOKUP(E109,Лист1!A:D,4,FALSE)</f>
        <v>5075.0249999999996</v>
      </c>
      <c r="K109" s="11">
        <v>44767</v>
      </c>
    </row>
    <row r="110" spans="2:11" ht="15" customHeight="1" x14ac:dyDescent="0.2">
      <c r="B110" s="3" t="s">
        <v>4</v>
      </c>
      <c r="C110" s="3"/>
      <c r="D110" s="3" t="s">
        <v>223</v>
      </c>
      <c r="E110" s="4" t="s">
        <v>224</v>
      </c>
      <c r="F110" s="4"/>
      <c r="G110" s="4"/>
      <c r="H110" s="5">
        <f>VLOOKUP(E110,Лист1!A:D,2,FALSE)</f>
        <v>2318.3319999999999</v>
      </c>
      <c r="I110" s="5">
        <f>VLOOKUP(E110,Лист1!A:D,3,FALSE)</f>
        <v>2338.442</v>
      </c>
      <c r="J110" s="5">
        <f>VLOOKUP(E110,Лист1!A:D,4,FALSE)</f>
        <v>3280.7959999999998</v>
      </c>
      <c r="K110" s="11">
        <v>44767</v>
      </c>
    </row>
    <row r="111" spans="2:11" ht="15" customHeight="1" x14ac:dyDescent="0.2">
      <c r="B111" s="3" t="s">
        <v>4</v>
      </c>
      <c r="C111" s="3"/>
      <c r="D111" s="3" t="s">
        <v>225</v>
      </c>
      <c r="E111" s="4" t="s">
        <v>226</v>
      </c>
      <c r="F111" s="4"/>
      <c r="G111" s="4"/>
      <c r="H111" s="5">
        <f>VLOOKUP(E111,Лист1!A:D,2,FALSE)</f>
        <v>2320.7449999999999</v>
      </c>
      <c r="I111" s="5">
        <f>VLOOKUP(E111,Лист1!A:D,3,FALSE)</f>
        <v>2820.1819999999998</v>
      </c>
      <c r="J111" s="5">
        <f>VLOOKUP(E111,Лист1!A:D,4,FALSE)</f>
        <v>4747.6099999999997</v>
      </c>
      <c r="K111" s="11">
        <v>44767</v>
      </c>
    </row>
    <row r="112" spans="2:11" ht="15" customHeight="1" x14ac:dyDescent="0.2">
      <c r="B112" s="3" t="s">
        <v>4</v>
      </c>
      <c r="C112" s="3"/>
      <c r="D112" s="3" t="s">
        <v>227</v>
      </c>
      <c r="E112" s="4" t="s">
        <v>228</v>
      </c>
      <c r="F112" s="4"/>
      <c r="G112" s="4"/>
      <c r="H112" s="5">
        <f>VLOOKUP(E112,Лист1!A:D,2,FALSE)</f>
        <v>6742.9319999999998</v>
      </c>
      <c r="I112" s="5">
        <f>VLOOKUP(E112,Лист1!A:D,3,FALSE)</f>
        <v>3470.402</v>
      </c>
      <c r="J112" s="5">
        <f>VLOOKUP(E112,Лист1!A:D,4,FALSE)</f>
        <v>8402.6779999999999</v>
      </c>
      <c r="K112" s="11">
        <v>44767</v>
      </c>
    </row>
    <row r="113" spans="2:11" ht="15" customHeight="1" x14ac:dyDescent="0.2">
      <c r="B113" s="3" t="s">
        <v>4</v>
      </c>
      <c r="C113" s="3"/>
      <c r="D113" s="3" t="s">
        <v>229</v>
      </c>
      <c r="E113" s="4" t="s">
        <v>230</v>
      </c>
      <c r="F113" s="4"/>
      <c r="G113" s="4"/>
      <c r="H113" s="5">
        <f>VLOOKUP(E113,Лист1!A:D,2,FALSE)</f>
        <v>5608.08</v>
      </c>
      <c r="I113" s="5">
        <f>VLOOKUP(E113,Лист1!A:D,3,FALSE)</f>
        <v>5160.2860000000001</v>
      </c>
      <c r="J113" s="5">
        <f>VLOOKUP(E113,Лист1!A:D,4,FALSE)</f>
        <v>6911.9040000000005</v>
      </c>
      <c r="K113" s="11">
        <v>44767</v>
      </c>
    </row>
    <row r="114" spans="2:11" ht="15" customHeight="1" x14ac:dyDescent="0.2">
      <c r="B114" s="3" t="s">
        <v>4</v>
      </c>
      <c r="C114" s="3"/>
      <c r="D114" s="3" t="s">
        <v>231</v>
      </c>
      <c r="E114" s="4" t="s">
        <v>232</v>
      </c>
      <c r="F114" s="4"/>
      <c r="G114" s="4"/>
      <c r="H114" s="5">
        <f>VLOOKUP(E114,Лист1!A:D,2,FALSE)</f>
        <v>7094.442</v>
      </c>
      <c r="I114" s="5">
        <f>VLOOKUP(E114,Лист1!A:D,3,FALSE)</f>
        <v>3558.364</v>
      </c>
      <c r="J114" s="5">
        <f>VLOOKUP(E114,Лист1!A:D,4,FALSE)</f>
        <v>9907.2839999999997</v>
      </c>
      <c r="K114" s="11">
        <v>44767</v>
      </c>
    </row>
    <row r="115" spans="2:11" ht="15" customHeight="1" x14ac:dyDescent="0.2">
      <c r="B115" s="3" t="s">
        <v>4</v>
      </c>
      <c r="C115" s="3"/>
      <c r="D115" s="3" t="s">
        <v>233</v>
      </c>
      <c r="E115" s="4" t="s">
        <v>234</v>
      </c>
      <c r="F115" s="4"/>
      <c r="G115" s="4"/>
      <c r="H115" s="5">
        <f>VLOOKUP(E115,Лист1!A:D,2,FALSE)</f>
        <v>5653.8289999999997</v>
      </c>
      <c r="I115" s="5">
        <f>VLOOKUP(E115,Лист1!A:D,3,FALSE)</f>
        <v>4370.8540000000003</v>
      </c>
      <c r="J115" s="5">
        <f>VLOOKUP(E115,Лист1!A:D,4,FALSE)</f>
        <v>7558.4679999999998</v>
      </c>
      <c r="K115" s="11">
        <v>44767</v>
      </c>
    </row>
    <row r="116" spans="2:11" ht="15" customHeight="1" x14ac:dyDescent="0.2">
      <c r="B116" s="3" t="s">
        <v>4</v>
      </c>
      <c r="C116" s="3"/>
      <c r="D116" s="3" t="s">
        <v>235</v>
      </c>
      <c r="E116" s="4" t="s">
        <v>236</v>
      </c>
      <c r="F116" s="4"/>
      <c r="G116" s="4"/>
      <c r="H116" s="5">
        <f>VLOOKUP(E116,Лист1!A:D,2,FALSE)</f>
        <v>2733.288</v>
      </c>
      <c r="I116" s="5">
        <f>VLOOKUP(E116,Лист1!A:D,3,FALSE)</f>
        <v>2513.712</v>
      </c>
      <c r="J116" s="5">
        <f>VLOOKUP(E116,Лист1!A:D,4,FALSE)</f>
        <v>3766.5360000000001</v>
      </c>
      <c r="K116" s="11">
        <v>44767</v>
      </c>
    </row>
    <row r="117" spans="2:11" ht="15" customHeight="1" x14ac:dyDescent="0.2">
      <c r="B117" s="3" t="s">
        <v>4</v>
      </c>
      <c r="C117" s="3"/>
      <c r="D117" s="3" t="s">
        <v>237</v>
      </c>
      <c r="E117" s="4" t="s">
        <v>238</v>
      </c>
      <c r="F117" s="4"/>
      <c r="G117" s="4"/>
      <c r="H117" s="5">
        <f>VLOOKUP(E117,Лист1!A:D,2,FALSE)</f>
        <v>5063.9669999999996</v>
      </c>
      <c r="I117" s="5">
        <f>VLOOKUP(E117,Лист1!A:D,3,FALSE)</f>
        <v>4314.8410000000003</v>
      </c>
      <c r="J117" s="5">
        <f>VLOOKUP(E117,Лист1!A:D,4,FALSE)</f>
        <v>8392.4660000000003</v>
      </c>
      <c r="K117" s="11">
        <v>44767</v>
      </c>
    </row>
    <row r="118" spans="2:11" ht="15" customHeight="1" x14ac:dyDescent="0.2">
      <c r="B118" s="3" t="s">
        <v>4</v>
      </c>
      <c r="C118" s="3"/>
      <c r="D118" s="3" t="s">
        <v>239</v>
      </c>
      <c r="E118" s="4" t="s">
        <v>240</v>
      </c>
      <c r="F118" s="4"/>
      <c r="G118" s="4"/>
      <c r="H118" s="5">
        <f>VLOOKUP(E118,Лист1!A:D,2,FALSE)</f>
        <v>4301.5230000000001</v>
      </c>
      <c r="I118" s="5">
        <f>VLOOKUP(E118,Лист1!A:D,3,FALSE)</f>
        <v>3984.6579999999999</v>
      </c>
      <c r="J118" s="5">
        <f>VLOOKUP(E118,Лист1!A:D,4,FALSE)</f>
        <v>6089.768</v>
      </c>
      <c r="K118" s="11">
        <v>44767</v>
      </c>
    </row>
    <row r="119" spans="2:11" ht="15" customHeight="1" x14ac:dyDescent="0.2">
      <c r="B119" s="3" t="s">
        <v>4</v>
      </c>
      <c r="C119" s="3"/>
      <c r="D119" s="3" t="s">
        <v>241</v>
      </c>
      <c r="E119" s="4" t="s">
        <v>242</v>
      </c>
      <c r="F119" s="4"/>
      <c r="G119" s="4"/>
      <c r="H119" s="5">
        <f>VLOOKUP(E119,Лист1!A:D,2,FALSE)</f>
        <v>3204.9720000000002</v>
      </c>
      <c r="I119" s="5">
        <f>VLOOKUP(E119,Лист1!A:D,3,FALSE)</f>
        <v>1854.1990000000001</v>
      </c>
      <c r="J119" s="5">
        <f>VLOOKUP(E119,Лист1!A:D,4,FALSE)</f>
        <v>3287.576</v>
      </c>
      <c r="K119" s="11">
        <v>44767</v>
      </c>
    </row>
    <row r="120" spans="2:11" ht="15" customHeight="1" x14ac:dyDescent="0.2">
      <c r="B120" s="3" t="s">
        <v>4</v>
      </c>
      <c r="C120" s="3"/>
      <c r="D120" s="3" t="s">
        <v>243</v>
      </c>
      <c r="E120" s="4" t="s">
        <v>244</v>
      </c>
      <c r="F120" s="4"/>
      <c r="G120" s="4"/>
      <c r="H120" s="5">
        <f>VLOOKUP(E120,Лист1!A:D,2,FALSE)</f>
        <v>4853.57</v>
      </c>
      <c r="I120" s="5">
        <f>VLOOKUP(E120,Лист1!A:D,3,FALSE)</f>
        <v>3734.81</v>
      </c>
      <c r="J120" s="5">
        <f>VLOOKUP(E120,Лист1!A:D,4,FALSE)</f>
        <v>6848.5159999999996</v>
      </c>
      <c r="K120" s="11">
        <v>44767</v>
      </c>
    </row>
    <row r="121" spans="2:11" ht="15" customHeight="1" x14ac:dyDescent="0.2">
      <c r="B121" s="3" t="s">
        <v>4</v>
      </c>
      <c r="C121" s="3"/>
      <c r="D121" s="3" t="s">
        <v>245</v>
      </c>
      <c r="E121" s="4" t="s">
        <v>246</v>
      </c>
      <c r="F121" s="4"/>
      <c r="G121" s="4"/>
      <c r="H121" s="5">
        <f>VLOOKUP(E121,Лист1!A:D,2,FALSE)</f>
        <v>4228.57</v>
      </c>
      <c r="I121" s="5">
        <f>VLOOKUP(E121,Лист1!A:D,3,FALSE)</f>
        <v>2324.4490000000001</v>
      </c>
      <c r="J121" s="5">
        <f>VLOOKUP(E121,Лист1!A:D,4,FALSE)</f>
        <v>6724.67</v>
      </c>
      <c r="K121" s="11">
        <v>44767</v>
      </c>
    </row>
    <row r="122" spans="2:11" ht="15" customHeight="1" x14ac:dyDescent="0.2">
      <c r="B122" s="3" t="s">
        <v>4</v>
      </c>
      <c r="C122" s="3"/>
      <c r="D122" s="3" t="s">
        <v>247</v>
      </c>
      <c r="E122" s="4" t="s">
        <v>248</v>
      </c>
      <c r="F122" s="4"/>
      <c r="G122" s="4"/>
      <c r="H122" s="5">
        <f>VLOOKUP(E122,Лист1!A:D,2,FALSE)</f>
        <v>2694.3209999999999</v>
      </c>
      <c r="I122" s="5">
        <f>VLOOKUP(E122,Лист1!A:D,3,FALSE)</f>
        <v>1564.3019999999999</v>
      </c>
      <c r="J122" s="5">
        <f>VLOOKUP(E122,Лист1!A:D,4,FALSE)</f>
        <v>3041.2130000000002</v>
      </c>
      <c r="K122" s="11">
        <v>44767</v>
      </c>
    </row>
    <row r="123" spans="2:11" ht="15" customHeight="1" x14ac:dyDescent="0.2">
      <c r="B123" s="3" t="s">
        <v>4</v>
      </c>
      <c r="C123" s="3"/>
      <c r="D123" s="3" t="s">
        <v>249</v>
      </c>
      <c r="E123" s="4" t="s">
        <v>250</v>
      </c>
      <c r="F123" s="4"/>
      <c r="G123" s="4"/>
      <c r="H123" s="5">
        <f>VLOOKUP(E123,Лист1!A:D,2,FALSE)</f>
        <v>4480.2889999999998</v>
      </c>
      <c r="I123" s="5">
        <f>VLOOKUP(E123,Лист1!A:D,3,FALSE)</f>
        <v>3949.2629999999999</v>
      </c>
      <c r="J123" s="5">
        <f>VLOOKUP(E123,Лист1!A:D,4,FALSE)</f>
        <v>7193.8940000000002</v>
      </c>
      <c r="K123" s="11">
        <v>44767</v>
      </c>
    </row>
    <row r="124" spans="2:11" ht="15" customHeight="1" x14ac:dyDescent="0.2">
      <c r="B124" s="3" t="s">
        <v>4</v>
      </c>
      <c r="C124" s="3"/>
      <c r="D124" s="3" t="s">
        <v>251</v>
      </c>
      <c r="E124" s="4" t="s">
        <v>252</v>
      </c>
      <c r="F124" s="4"/>
      <c r="G124" s="4"/>
      <c r="H124" s="5">
        <f>VLOOKUP(E124,Лист1!A:D,2,FALSE)</f>
        <v>2497.6120000000001</v>
      </c>
      <c r="I124" s="5">
        <f>VLOOKUP(E124,Лист1!A:D,3,FALSE)</f>
        <v>1891.47</v>
      </c>
      <c r="J124" s="5">
        <f>VLOOKUP(E124,Лист1!A:D,4,FALSE)</f>
        <v>3359.9259999999999</v>
      </c>
      <c r="K124" s="11">
        <v>44767</v>
      </c>
    </row>
    <row r="125" spans="2:11" ht="15" customHeight="1" x14ac:dyDescent="0.2">
      <c r="B125" s="3" t="s">
        <v>4</v>
      </c>
      <c r="C125" s="3"/>
      <c r="D125" s="3" t="s">
        <v>253</v>
      </c>
      <c r="E125" s="4" t="s">
        <v>254</v>
      </c>
      <c r="F125" s="4"/>
      <c r="G125" s="4"/>
      <c r="H125" s="5">
        <f>VLOOKUP(E125,Лист1!A:D,2,FALSE)</f>
        <v>5238.6000000000004</v>
      </c>
      <c r="I125" s="5">
        <f>VLOOKUP(E125,Лист1!A:D,3,FALSE)</f>
        <v>4098.7030000000004</v>
      </c>
      <c r="J125" s="5">
        <f>VLOOKUP(E125,Лист1!A:D,4,FALSE)</f>
        <v>6442.4740000000002</v>
      </c>
      <c r="K125" s="11">
        <v>44767</v>
      </c>
    </row>
    <row r="126" spans="2:11" ht="15" customHeight="1" x14ac:dyDescent="0.2">
      <c r="B126" s="3" t="s">
        <v>4</v>
      </c>
      <c r="C126" s="3"/>
      <c r="D126" s="3" t="s">
        <v>255</v>
      </c>
      <c r="E126" s="4" t="s">
        <v>256</v>
      </c>
      <c r="F126" s="4"/>
      <c r="G126" s="4"/>
      <c r="H126" s="5">
        <f>VLOOKUP(E126,Лист1!A:D,2,FALSE)</f>
        <v>12190.843999999999</v>
      </c>
      <c r="I126" s="5">
        <f>VLOOKUP(E126,Лист1!A:D,3,FALSE)</f>
        <v>8348.65</v>
      </c>
      <c r="J126" s="5">
        <f>VLOOKUP(E126,Лист1!A:D,4,FALSE)</f>
        <v>16065.576999999999</v>
      </c>
      <c r="K126" s="11">
        <v>44767</v>
      </c>
    </row>
    <row r="127" spans="2:11" ht="15" customHeight="1" x14ac:dyDescent="0.2">
      <c r="B127" s="3" t="s">
        <v>4</v>
      </c>
      <c r="C127" s="3"/>
      <c r="D127" s="3" t="s">
        <v>257</v>
      </c>
      <c r="E127" s="4" t="s">
        <v>258</v>
      </c>
      <c r="F127" s="4"/>
      <c r="G127" s="4"/>
      <c r="H127" s="5">
        <f>VLOOKUP(E127,Лист1!A:D,2,FALSE)</f>
        <v>20872.074000000001</v>
      </c>
      <c r="I127" s="5">
        <f>VLOOKUP(E127,Лист1!A:D,3,FALSE)</f>
        <v>19932.573</v>
      </c>
      <c r="J127" s="5">
        <f>VLOOKUP(E127,Лист1!A:D,4,FALSE)</f>
        <v>28204.513999999999</v>
      </c>
      <c r="K127" s="11">
        <v>44767</v>
      </c>
    </row>
    <row r="128" spans="2:11" ht="15" customHeight="1" x14ac:dyDescent="0.2">
      <c r="B128" s="3" t="s">
        <v>4</v>
      </c>
      <c r="C128" s="3"/>
      <c r="D128" s="3" t="s">
        <v>259</v>
      </c>
      <c r="E128" s="4" t="s">
        <v>260</v>
      </c>
      <c r="F128" s="4"/>
      <c r="G128" s="4"/>
      <c r="H128" s="5">
        <f>VLOOKUP(E128,Лист1!A:D,2,FALSE)</f>
        <v>4997.0439999999999</v>
      </c>
      <c r="I128" s="5">
        <f>VLOOKUP(E128,Лист1!A:D,3,FALSE)</f>
        <v>4657.95</v>
      </c>
      <c r="J128" s="5">
        <f>VLOOKUP(E128,Лист1!A:D,4,FALSE)</f>
        <v>6881.4809999999998</v>
      </c>
      <c r="K128" s="11">
        <v>44767</v>
      </c>
    </row>
    <row r="129" spans="2:11" ht="15" customHeight="1" x14ac:dyDescent="0.2">
      <c r="B129" s="3" t="s">
        <v>4</v>
      </c>
      <c r="C129" s="3"/>
      <c r="D129" s="3" t="s">
        <v>261</v>
      </c>
      <c r="E129" s="4" t="s">
        <v>262</v>
      </c>
      <c r="F129" s="4"/>
      <c r="G129" s="4"/>
      <c r="H129" s="5">
        <f>VLOOKUP(E129,Лист1!A:D,2,FALSE)</f>
        <v>3323.114</v>
      </c>
      <c r="I129" s="5">
        <f>VLOOKUP(E129,Лист1!A:D,3,FALSE)</f>
        <v>2296.6619999999998</v>
      </c>
      <c r="J129" s="5">
        <f>VLOOKUP(E129,Лист1!A:D,4,FALSE)</f>
        <v>3670.7049999999999</v>
      </c>
      <c r="K129" s="11">
        <v>44767</v>
      </c>
    </row>
    <row r="130" spans="2:11" ht="15" customHeight="1" x14ac:dyDescent="0.2">
      <c r="B130" s="3" t="s">
        <v>4</v>
      </c>
      <c r="C130" s="3"/>
      <c r="D130" s="3" t="s">
        <v>263</v>
      </c>
      <c r="E130" s="4" t="s">
        <v>264</v>
      </c>
      <c r="F130" s="4"/>
      <c r="G130" s="4"/>
      <c r="H130" s="5">
        <f>VLOOKUP(E130,Лист1!A:D,2,FALSE)</f>
        <v>4641.9359999999997</v>
      </c>
      <c r="I130" s="5">
        <f>VLOOKUP(E130,Лист1!A:D,3,FALSE)</f>
        <v>3731.2260000000001</v>
      </c>
      <c r="J130" s="5">
        <f>VLOOKUP(E130,Лист1!A:D,4,FALSE)</f>
        <v>6237.3059999999996</v>
      </c>
      <c r="K130" s="11">
        <v>44767</v>
      </c>
    </row>
    <row r="131" spans="2:11" ht="15" customHeight="1" x14ac:dyDescent="0.2">
      <c r="B131" s="3" t="s">
        <v>4</v>
      </c>
      <c r="C131" s="3"/>
      <c r="D131" s="3" t="s">
        <v>265</v>
      </c>
      <c r="E131" s="4" t="s">
        <v>266</v>
      </c>
      <c r="F131" s="4"/>
      <c r="G131" s="4"/>
      <c r="H131" s="5">
        <f>VLOOKUP(E131,Лист1!A:D,2,FALSE)</f>
        <v>3892.4250000000002</v>
      </c>
      <c r="I131" s="5">
        <f>VLOOKUP(E131,Лист1!A:D,3,FALSE)</f>
        <v>3011.134</v>
      </c>
      <c r="J131" s="5">
        <f>VLOOKUP(E131,Лист1!A:D,4,FALSE)</f>
        <v>4744.6080000000002</v>
      </c>
      <c r="K131" s="11">
        <v>44767</v>
      </c>
    </row>
    <row r="132" spans="2:11" ht="15" customHeight="1" x14ac:dyDescent="0.2">
      <c r="B132" s="3" t="s">
        <v>4</v>
      </c>
      <c r="C132" s="3"/>
      <c r="D132" s="3" t="s">
        <v>267</v>
      </c>
      <c r="E132" s="4" t="s">
        <v>268</v>
      </c>
      <c r="F132" s="4"/>
      <c r="G132" s="4"/>
      <c r="H132" s="5">
        <f>VLOOKUP(E132,Лист1!A:D,2,FALSE)</f>
        <v>6103.7439999999997</v>
      </c>
      <c r="I132" s="5">
        <f>VLOOKUP(E132,Лист1!A:D,3,FALSE)</f>
        <v>4719.7219999999998</v>
      </c>
      <c r="J132" s="5">
        <f>VLOOKUP(E132,Лист1!A:D,4,FALSE)</f>
        <v>7126.4520000000002</v>
      </c>
      <c r="K132" s="11">
        <v>44767</v>
      </c>
    </row>
    <row r="133" spans="2:11" ht="15" customHeight="1" x14ac:dyDescent="0.2">
      <c r="B133" s="3" t="s">
        <v>4</v>
      </c>
      <c r="C133" s="3"/>
      <c r="D133" s="3" t="s">
        <v>269</v>
      </c>
      <c r="E133" s="4" t="s">
        <v>270</v>
      </c>
      <c r="F133" s="4"/>
      <c r="G133" s="4"/>
      <c r="H133" s="5">
        <f>VLOOKUP(E133,Лист1!A:D,2,FALSE)</f>
        <v>6010.9070000000002</v>
      </c>
      <c r="I133" s="5">
        <f>VLOOKUP(E133,Лист1!A:D,3,FALSE)</f>
        <v>2244.6320000000001</v>
      </c>
      <c r="J133" s="5">
        <f>VLOOKUP(E133,Лист1!A:D,4,FALSE)</f>
        <v>7109.66</v>
      </c>
      <c r="K133" s="11">
        <v>44767</v>
      </c>
    </row>
    <row r="134" spans="2:11" ht="15" customHeight="1" x14ac:dyDescent="0.2">
      <c r="B134" s="3" t="s">
        <v>4</v>
      </c>
      <c r="C134" s="3"/>
      <c r="D134" s="3" t="s">
        <v>271</v>
      </c>
      <c r="E134" s="4" t="s">
        <v>272</v>
      </c>
      <c r="F134" s="4"/>
      <c r="G134" s="4"/>
      <c r="H134" s="5">
        <f>VLOOKUP(E134,Лист1!A:D,2,FALSE)</f>
        <v>2617.6669999999999</v>
      </c>
      <c r="I134" s="5">
        <f>VLOOKUP(E134,Лист1!A:D,3,FALSE)</f>
        <v>2754.8420000000001</v>
      </c>
      <c r="J134" s="5">
        <f>VLOOKUP(E134,Лист1!A:D,4,FALSE)</f>
        <v>4222.5839999999998</v>
      </c>
      <c r="K134" s="11">
        <v>44767</v>
      </c>
    </row>
    <row r="135" spans="2:11" ht="15" customHeight="1" x14ac:dyDescent="0.2">
      <c r="B135" s="3" t="s">
        <v>4</v>
      </c>
      <c r="C135" s="3"/>
      <c r="D135" s="3" t="s">
        <v>273</v>
      </c>
      <c r="E135" s="4" t="s">
        <v>274</v>
      </c>
      <c r="F135" s="4"/>
      <c r="G135" s="4"/>
      <c r="H135" s="5">
        <f>VLOOKUP(E135,Лист1!A:D,2,FALSE)</f>
        <v>2136.136</v>
      </c>
      <c r="I135" s="5">
        <f>VLOOKUP(E135,Лист1!A:D,3,FALSE)</f>
        <v>1625.01</v>
      </c>
      <c r="J135" s="5">
        <f>VLOOKUP(E135,Лист1!A:D,4,FALSE)</f>
        <v>2293.9059999999999</v>
      </c>
      <c r="K135" s="11">
        <v>44767</v>
      </c>
    </row>
    <row r="136" spans="2:11" ht="15" customHeight="1" x14ac:dyDescent="0.2">
      <c r="B136" s="3" t="s">
        <v>4</v>
      </c>
      <c r="C136" s="3"/>
      <c r="D136" s="3" t="s">
        <v>275</v>
      </c>
      <c r="E136" s="4" t="s">
        <v>276</v>
      </c>
      <c r="F136" s="4"/>
      <c r="G136" s="4"/>
      <c r="H136" s="5">
        <f>VLOOKUP(E136,Лист1!A:D,2,FALSE)</f>
        <v>3304.9609999999998</v>
      </c>
      <c r="I136" s="5">
        <f>VLOOKUP(E136,Лист1!A:D,3,FALSE)</f>
        <v>2794.44</v>
      </c>
      <c r="J136" s="5">
        <f>VLOOKUP(E136,Лист1!A:D,4,FALSE)</f>
        <v>4524.4120000000003</v>
      </c>
      <c r="K136" s="11">
        <v>44767</v>
      </c>
    </row>
    <row r="137" spans="2:11" ht="15" customHeight="1" x14ac:dyDescent="0.2">
      <c r="B137" s="3" t="s">
        <v>4</v>
      </c>
      <c r="C137" s="3"/>
      <c r="D137" s="3" t="s">
        <v>277</v>
      </c>
      <c r="E137" s="4" t="s">
        <v>278</v>
      </c>
      <c r="F137" s="4"/>
      <c r="G137" s="4"/>
      <c r="H137" s="5">
        <f>VLOOKUP(E137,Лист1!A:D,2,FALSE)</f>
        <v>3147.0479999999998</v>
      </c>
      <c r="I137" s="5">
        <f>VLOOKUP(E137,Лист1!A:D,3,FALSE)</f>
        <v>3733.63</v>
      </c>
      <c r="J137" s="5">
        <f>VLOOKUP(E137,Лист1!A:D,4,FALSE)</f>
        <v>3845.2779999999998</v>
      </c>
      <c r="K137" s="11">
        <v>44767</v>
      </c>
    </row>
    <row r="138" spans="2:11" s="9" customFormat="1" ht="15" customHeight="1" x14ac:dyDescent="0.2">
      <c r="B138" s="6" t="s">
        <v>4</v>
      </c>
      <c r="C138" s="6"/>
      <c r="D138" s="6" t="s">
        <v>279</v>
      </c>
      <c r="E138" s="7" t="s">
        <v>280</v>
      </c>
      <c r="F138" s="12"/>
      <c r="G138" s="12"/>
      <c r="H138" s="8">
        <v>3112.6330000000003</v>
      </c>
      <c r="I138" s="8">
        <v>2067.6095</v>
      </c>
      <c r="J138" s="8">
        <v>4387.6930000000002</v>
      </c>
      <c r="K138" s="11">
        <v>44767</v>
      </c>
    </row>
    <row r="139" spans="2:11" ht="15" customHeight="1" x14ac:dyDescent="0.2">
      <c r="B139" s="3" t="s">
        <v>4</v>
      </c>
      <c r="C139" s="3"/>
      <c r="D139" s="3" t="s">
        <v>281</v>
      </c>
      <c r="E139" s="4" t="s">
        <v>282</v>
      </c>
      <c r="F139" s="4"/>
      <c r="G139" s="4"/>
      <c r="H139" s="5">
        <f>VLOOKUP(E139,Лист1!A:D,2,FALSE)</f>
        <v>5742.2089999999998</v>
      </c>
      <c r="I139" s="5">
        <f>VLOOKUP(E139,Лист1!A:D,3,FALSE)</f>
        <v>3023.433</v>
      </c>
      <c r="J139" s="5">
        <f>VLOOKUP(E139,Лист1!A:D,4,FALSE)</f>
        <v>6884.6729999999998</v>
      </c>
      <c r="K139" s="11">
        <v>44767</v>
      </c>
    </row>
    <row r="140" spans="2:11" ht="15" customHeight="1" x14ac:dyDescent="0.2">
      <c r="B140" s="3" t="s">
        <v>4</v>
      </c>
      <c r="C140" s="3"/>
      <c r="D140" s="3" t="s">
        <v>283</v>
      </c>
      <c r="E140" s="4" t="s">
        <v>284</v>
      </c>
      <c r="F140" s="4"/>
      <c r="G140" s="4"/>
      <c r="H140" s="5">
        <f>VLOOKUP(E140,Лист1!A:D,2,FALSE)</f>
        <v>1909.6020000000001</v>
      </c>
      <c r="I140" s="5">
        <f>VLOOKUP(E140,Лист1!A:D,3,FALSE)</f>
        <v>1327.2860000000001</v>
      </c>
      <c r="J140" s="5">
        <f>VLOOKUP(E140,Лист1!A:D,4,FALSE)</f>
        <v>2721.7020000000002</v>
      </c>
      <c r="K140" s="11">
        <v>44767</v>
      </c>
    </row>
    <row r="141" spans="2:11" ht="15" customHeight="1" x14ac:dyDescent="0.2">
      <c r="B141" s="3" t="s">
        <v>4</v>
      </c>
      <c r="C141" s="3"/>
      <c r="D141" s="3" t="s">
        <v>285</v>
      </c>
      <c r="E141" s="4" t="s">
        <v>286</v>
      </c>
      <c r="F141" s="4"/>
      <c r="G141" s="4"/>
      <c r="H141" s="5">
        <v>2724.0219999999999</v>
      </c>
      <c r="I141" s="5">
        <v>2651.605</v>
      </c>
      <c r="J141" s="5">
        <v>4014.6930000000002</v>
      </c>
      <c r="K141" s="11">
        <v>44767</v>
      </c>
    </row>
    <row r="142" spans="2:11" ht="15" customHeight="1" x14ac:dyDescent="0.2">
      <c r="B142" s="3" t="s">
        <v>4</v>
      </c>
      <c r="C142" s="3"/>
      <c r="D142" s="3" t="s">
        <v>287</v>
      </c>
      <c r="E142" s="4" t="s">
        <v>288</v>
      </c>
      <c r="F142" s="4"/>
      <c r="G142" s="4"/>
      <c r="H142" s="5">
        <f>VLOOKUP(E142,Лист1!A:D,2,FALSE)</f>
        <v>5932.5379999999996</v>
      </c>
      <c r="I142" s="5">
        <f>VLOOKUP(E142,Лист1!A:D,3,FALSE)</f>
        <v>6574.1769999999997</v>
      </c>
      <c r="J142" s="5">
        <f>VLOOKUP(E142,Лист1!A:D,4,FALSE)</f>
        <v>8415.884</v>
      </c>
      <c r="K142" s="11">
        <v>44767</v>
      </c>
    </row>
    <row r="143" spans="2:11" ht="15" customHeight="1" x14ac:dyDescent="0.2">
      <c r="B143" s="3" t="s">
        <v>4</v>
      </c>
      <c r="C143" s="3"/>
      <c r="D143" s="3" t="s">
        <v>289</v>
      </c>
      <c r="E143" s="4" t="s">
        <v>290</v>
      </c>
      <c r="F143" s="4"/>
      <c r="G143" s="4"/>
      <c r="H143" s="5">
        <f>VLOOKUP(E143,Лист1!A:D,2,FALSE)</f>
        <v>2919.5160000000001</v>
      </c>
      <c r="I143" s="5">
        <f>VLOOKUP(E143,Лист1!A:D,3,FALSE)</f>
        <v>2071.4659999999999</v>
      </c>
      <c r="J143" s="5">
        <f>VLOOKUP(E143,Лист1!A:D,4,FALSE)</f>
        <v>3995.212</v>
      </c>
      <c r="K143" s="11">
        <v>44767</v>
      </c>
    </row>
    <row r="144" spans="2:11" ht="15" customHeight="1" x14ac:dyDescent="0.2">
      <c r="B144" s="3" t="s">
        <v>4</v>
      </c>
      <c r="C144" s="3"/>
      <c r="D144" s="3" t="s">
        <v>291</v>
      </c>
      <c r="E144" s="4" t="s">
        <v>292</v>
      </c>
      <c r="F144" s="4"/>
      <c r="G144" s="4"/>
      <c r="H144" s="5">
        <f>VLOOKUP(E144,Лист1!A:D,2,FALSE)</f>
        <v>5179.8590000000004</v>
      </c>
      <c r="I144" s="5">
        <f>VLOOKUP(E144,Лист1!A:D,3,FALSE)</f>
        <v>4002.288</v>
      </c>
      <c r="J144" s="5">
        <f>VLOOKUP(E144,Лист1!A:D,4,FALSE)</f>
        <v>6088.0339999999997</v>
      </c>
      <c r="K144" s="11">
        <v>44767</v>
      </c>
    </row>
    <row r="145" spans="2:11" ht="15" customHeight="1" x14ac:dyDescent="0.2">
      <c r="B145" s="3" t="s">
        <v>4</v>
      </c>
      <c r="C145" s="3"/>
      <c r="D145" s="3" t="s">
        <v>293</v>
      </c>
      <c r="E145" s="4" t="s">
        <v>294</v>
      </c>
      <c r="F145" s="4"/>
      <c r="G145" s="4"/>
      <c r="H145" s="5">
        <f>VLOOKUP(E145,Лист1!A:D,2,FALSE)</f>
        <v>4673.8100000000004</v>
      </c>
      <c r="I145" s="5">
        <f>VLOOKUP(E145,Лист1!A:D,3,FALSE)</f>
        <v>3711.556</v>
      </c>
      <c r="J145" s="5">
        <f>VLOOKUP(E145,Лист1!A:D,4,FALSE)</f>
        <v>5998.4059999999999</v>
      </c>
      <c r="K145" s="11">
        <v>44767</v>
      </c>
    </row>
    <row r="146" spans="2:11" ht="15" customHeight="1" x14ac:dyDescent="0.2">
      <c r="B146" s="3" t="s">
        <v>4</v>
      </c>
      <c r="C146" s="3"/>
      <c r="D146" s="3" t="s">
        <v>295</v>
      </c>
      <c r="E146" s="4" t="s">
        <v>296</v>
      </c>
      <c r="F146" s="4"/>
      <c r="G146" s="4"/>
      <c r="H146" s="5">
        <f>VLOOKUP(E146,Лист1!A:D,2,FALSE)</f>
        <v>5343.8559999999998</v>
      </c>
      <c r="I146" s="5">
        <f>VLOOKUP(E146,Лист1!A:D,3,FALSE)</f>
        <v>4553.9610000000002</v>
      </c>
      <c r="J146" s="5">
        <f>VLOOKUP(E146,Лист1!A:D,4,FALSE)</f>
        <v>6905.1270000000004</v>
      </c>
      <c r="K146" s="11">
        <v>44767</v>
      </c>
    </row>
    <row r="147" spans="2:11" ht="15" customHeight="1" x14ac:dyDescent="0.2">
      <c r="B147" s="3" t="s">
        <v>4</v>
      </c>
      <c r="C147" s="3"/>
      <c r="D147" s="3" t="s">
        <v>297</v>
      </c>
      <c r="E147" s="4" t="s">
        <v>298</v>
      </c>
      <c r="F147" s="4"/>
      <c r="G147" s="4"/>
      <c r="H147" s="5">
        <f>VLOOKUP(E147,Лист1!A:D,2,FALSE)</f>
        <v>4498.67</v>
      </c>
      <c r="I147" s="5">
        <f>VLOOKUP(E147,Лист1!A:D,3,FALSE)</f>
        <v>4640.9250000000002</v>
      </c>
      <c r="J147" s="5">
        <f>VLOOKUP(E147,Лист1!A:D,4,FALSE)</f>
        <v>5703.518</v>
      </c>
      <c r="K147" s="11">
        <v>44767</v>
      </c>
    </row>
    <row r="148" spans="2:11" ht="15" customHeight="1" x14ac:dyDescent="0.2">
      <c r="B148" s="3" t="s">
        <v>4</v>
      </c>
      <c r="C148" s="3"/>
      <c r="D148" s="3" t="s">
        <v>299</v>
      </c>
      <c r="E148" s="4" t="s">
        <v>300</v>
      </c>
      <c r="F148" s="4"/>
      <c r="G148" s="4"/>
      <c r="H148" s="5">
        <f>VLOOKUP(E148,Лист1!A:D,2,FALSE)</f>
        <v>90440.903000000006</v>
      </c>
      <c r="I148" s="5">
        <f>VLOOKUP(E148,Лист1!A:D,3,FALSE)</f>
        <v>107235.834</v>
      </c>
      <c r="J148" s="5">
        <f>VLOOKUP(E148,Лист1!A:D,4,FALSE)</f>
        <v>110040.71400000001</v>
      </c>
      <c r="K148" s="11">
        <v>44767</v>
      </c>
    </row>
    <row r="149" spans="2:11" ht="15" customHeight="1" x14ac:dyDescent="0.2">
      <c r="B149" s="3" t="s">
        <v>4</v>
      </c>
      <c r="C149" s="3"/>
      <c r="D149" s="3" t="s">
        <v>301</v>
      </c>
      <c r="E149" s="4" t="s">
        <v>302</v>
      </c>
      <c r="F149" s="4"/>
      <c r="G149" s="4"/>
      <c r="H149" s="5">
        <f>VLOOKUP(E149,Лист1!A:D,2,FALSE)</f>
        <v>102920.739</v>
      </c>
      <c r="I149" s="5">
        <f>VLOOKUP(E149,Лист1!A:D,3,FALSE)</f>
        <v>3.0870000000000002</v>
      </c>
      <c r="J149" s="5">
        <f>VLOOKUP(E149,Лист1!A:D,4,FALSE)</f>
        <v>0</v>
      </c>
      <c r="K149" s="11">
        <v>44767</v>
      </c>
    </row>
    <row r="150" spans="2:11" ht="15" customHeight="1" x14ac:dyDescent="0.2">
      <c r="B150" s="3" t="s">
        <v>4</v>
      </c>
      <c r="C150" s="3"/>
      <c r="D150" s="3" t="s">
        <v>303</v>
      </c>
      <c r="E150" s="4" t="s">
        <v>304</v>
      </c>
      <c r="F150" s="4"/>
      <c r="G150" s="4"/>
      <c r="H150" s="5">
        <f>VLOOKUP(E150,Лист1!A:D,2,FALSE)</f>
        <v>48963.345000000001</v>
      </c>
      <c r="I150" s="5">
        <f>VLOOKUP(E150,Лист1!A:D,3,FALSE)</f>
        <v>2.081</v>
      </c>
      <c r="J150" s="5">
        <f>VLOOKUP(E150,Лист1!A:D,4,FALSE)</f>
        <v>0</v>
      </c>
      <c r="K150" s="11">
        <v>44767</v>
      </c>
    </row>
    <row r="151" spans="2:11" ht="15" customHeight="1" x14ac:dyDescent="0.2">
      <c r="B151" s="3" t="s">
        <v>4</v>
      </c>
      <c r="C151" s="3"/>
      <c r="D151" s="3" t="s">
        <v>305</v>
      </c>
      <c r="E151" s="4" t="s">
        <v>306</v>
      </c>
      <c r="F151" s="4"/>
      <c r="G151" s="4"/>
      <c r="H151" s="5">
        <f>VLOOKUP(E151,Лист1!A:D,2,FALSE)</f>
        <v>7182.1139999999996</v>
      </c>
      <c r="I151" s="5">
        <f>VLOOKUP(E151,Лист1!A:D,3,FALSE)</f>
        <v>0</v>
      </c>
      <c r="J151" s="5">
        <f>VLOOKUP(E151,Лист1!A:D,4,FALSE)</f>
        <v>0</v>
      </c>
      <c r="K151" s="11">
        <v>44767</v>
      </c>
    </row>
    <row r="152" spans="2:11" ht="15" customHeight="1" x14ac:dyDescent="0.2">
      <c r="B152" s="3" t="s">
        <v>4</v>
      </c>
      <c r="C152" s="3"/>
      <c r="D152" s="3" t="s">
        <v>307</v>
      </c>
      <c r="E152" s="4" t="s">
        <v>308</v>
      </c>
      <c r="F152" s="4"/>
      <c r="G152" s="4"/>
      <c r="H152" s="5">
        <f>VLOOKUP(E152,Лист1!A:D,2,FALSE)</f>
        <v>15161.272000000001</v>
      </c>
      <c r="I152" s="5">
        <f>VLOOKUP(E152,Лист1!A:D,3,FALSE)</f>
        <v>2.0259999999999998</v>
      </c>
      <c r="J152" s="5">
        <f>VLOOKUP(E152,Лист1!A:D,4,FALSE)</f>
        <v>0</v>
      </c>
      <c r="K152" s="11">
        <v>44767</v>
      </c>
    </row>
    <row r="153" spans="2:11" ht="15" customHeight="1" x14ac:dyDescent="0.2">
      <c r="B153" s="3" t="s">
        <v>4</v>
      </c>
      <c r="C153" s="3"/>
      <c r="D153" s="3" t="s">
        <v>309</v>
      </c>
      <c r="E153" s="4" t="s">
        <v>310</v>
      </c>
      <c r="F153" s="4"/>
      <c r="G153" s="4"/>
      <c r="H153" s="5">
        <f>VLOOKUP(E153,Лист1!A:D,2,FALSE)</f>
        <v>46406.006999999998</v>
      </c>
      <c r="I153" s="5">
        <f>VLOOKUP(E153,Лист1!A:D,3,FALSE)</f>
        <v>0</v>
      </c>
      <c r="J153" s="5">
        <f>VLOOKUP(E153,Лист1!A:D,4,FALSE)</f>
        <v>0</v>
      </c>
      <c r="K153" s="11">
        <v>44767</v>
      </c>
    </row>
    <row r="154" spans="2:11" ht="15" customHeight="1" x14ac:dyDescent="0.2">
      <c r="B154" s="3" t="s">
        <v>4</v>
      </c>
      <c r="C154" s="3"/>
      <c r="D154" s="3" t="s">
        <v>311</v>
      </c>
      <c r="E154" s="4" t="s">
        <v>312</v>
      </c>
      <c r="F154" s="4"/>
      <c r="G154" s="4"/>
      <c r="H154" s="5">
        <f>VLOOKUP(E154,Лист1!A:D,2,FALSE)</f>
        <v>33159.326000000001</v>
      </c>
      <c r="I154" s="5">
        <v>2.919</v>
      </c>
      <c r="J154" s="5">
        <f>VLOOKUP(E154,Лист1!A:D,4,FALSE)</f>
        <v>0</v>
      </c>
      <c r="K154" s="11">
        <v>44767</v>
      </c>
    </row>
    <row r="155" spans="2:11" ht="15" customHeight="1" x14ac:dyDescent="0.2">
      <c r="B155" s="3" t="s">
        <v>4</v>
      </c>
      <c r="C155" s="3"/>
      <c r="D155" s="3" t="s">
        <v>313</v>
      </c>
      <c r="E155" s="4" t="s">
        <v>314</v>
      </c>
      <c r="F155" s="4"/>
      <c r="G155" s="4"/>
      <c r="H155" s="5">
        <f>VLOOKUP(E155,Лист1!A:D,2,FALSE)</f>
        <v>16934.628000000001</v>
      </c>
      <c r="I155" s="5">
        <v>2.919</v>
      </c>
      <c r="J155" s="5">
        <f>VLOOKUP(E155,Лист1!A:D,4,FALSE)</f>
        <v>0</v>
      </c>
      <c r="K155" s="11">
        <v>44767</v>
      </c>
    </row>
    <row r="156" spans="2:11" ht="15" customHeight="1" x14ac:dyDescent="0.2">
      <c r="B156" s="3" t="s">
        <v>4</v>
      </c>
      <c r="C156" s="3"/>
      <c r="D156" s="3" t="s">
        <v>315</v>
      </c>
      <c r="E156" s="4" t="s">
        <v>316</v>
      </c>
      <c r="F156" s="4"/>
      <c r="G156" s="4"/>
      <c r="H156" s="5">
        <f>VLOOKUP(E156,Лист1!A:D,2,FALSE)</f>
        <v>32822.387000000002</v>
      </c>
      <c r="I156" s="5">
        <v>2.915</v>
      </c>
      <c r="J156" s="5">
        <f>VLOOKUP(E156,Лист1!A:D,4,FALSE)</f>
        <v>0</v>
      </c>
      <c r="K156" s="11">
        <v>44767</v>
      </c>
    </row>
    <row r="157" spans="2:11" ht="15" customHeight="1" x14ac:dyDescent="0.2">
      <c r="B157" s="3" t="s">
        <v>4</v>
      </c>
      <c r="C157" s="3"/>
      <c r="D157" s="3" t="s">
        <v>317</v>
      </c>
      <c r="E157" s="4" t="s">
        <v>318</v>
      </c>
      <c r="F157" s="4"/>
      <c r="G157" s="4"/>
      <c r="H157" s="5">
        <f>VLOOKUP(E157,Лист1!A:D,2,FALSE)</f>
        <v>3112.1970000000001</v>
      </c>
      <c r="I157" s="5">
        <f>VLOOKUP(E157,Лист1!A:D,3,FALSE)</f>
        <v>3707.674</v>
      </c>
      <c r="J157" s="5">
        <f>VLOOKUP(E157,Лист1!A:D,4,FALSE)</f>
        <v>3969.3</v>
      </c>
      <c r="K157" s="11">
        <v>44767</v>
      </c>
    </row>
    <row r="158" spans="2:11" ht="15" customHeight="1" x14ac:dyDescent="0.2">
      <c r="B158" s="3" t="s">
        <v>4</v>
      </c>
      <c r="C158" s="3"/>
      <c r="D158" s="3" t="s">
        <v>319</v>
      </c>
      <c r="E158" s="4" t="s">
        <v>320</v>
      </c>
      <c r="F158" s="4"/>
      <c r="G158" s="4"/>
      <c r="H158" s="5">
        <f>VLOOKUP(E158,Лист1!A:D,2,FALSE)</f>
        <v>1658.115</v>
      </c>
      <c r="I158" s="5">
        <f>VLOOKUP(E158,Лист1!A:D,3,FALSE)</f>
        <v>1757.9190000000001</v>
      </c>
      <c r="J158" s="5">
        <f>VLOOKUP(E158,Лист1!A:D,4,FALSE)</f>
        <v>2164.2190000000001</v>
      </c>
      <c r="K158" s="11">
        <v>44767</v>
      </c>
    </row>
    <row r="159" spans="2:11" ht="15" customHeight="1" x14ac:dyDescent="0.2">
      <c r="B159" s="3" t="s">
        <v>4</v>
      </c>
      <c r="C159" s="3"/>
      <c r="D159" s="3" t="s">
        <v>321</v>
      </c>
      <c r="E159" s="4" t="s">
        <v>322</v>
      </c>
      <c r="F159" s="4"/>
      <c r="G159" s="4"/>
      <c r="H159" s="5">
        <f>VLOOKUP(E159,Лист1!A:D,2,FALSE)</f>
        <v>3627.306</v>
      </c>
      <c r="I159" s="5">
        <f>VLOOKUP(E159,Лист1!A:D,3,FALSE)</f>
        <v>3832.4780000000001</v>
      </c>
      <c r="J159" s="5">
        <f>VLOOKUP(E159,Лист1!A:D,4,FALSE)</f>
        <v>4662.8940000000002</v>
      </c>
      <c r="K159" s="11">
        <v>44767</v>
      </c>
    </row>
    <row r="160" spans="2:11" ht="15" customHeight="1" x14ac:dyDescent="0.2">
      <c r="B160" s="3" t="s">
        <v>4</v>
      </c>
      <c r="C160" s="3"/>
      <c r="D160" s="3" t="s">
        <v>323</v>
      </c>
      <c r="E160" s="4" t="s">
        <v>324</v>
      </c>
      <c r="F160" s="4"/>
      <c r="G160" s="4"/>
      <c r="H160" s="5">
        <f>VLOOKUP(E160,Лист1!A:D,2,FALSE)</f>
        <v>3146.991</v>
      </c>
      <c r="I160" s="5">
        <f>VLOOKUP(E160,Лист1!A:D,3,FALSE)</f>
        <v>3597.288</v>
      </c>
      <c r="J160" s="5">
        <f>VLOOKUP(E160,Лист1!A:D,4,FALSE)</f>
        <v>4045.76</v>
      </c>
      <c r="K160" s="11">
        <v>44767</v>
      </c>
    </row>
    <row r="161" spans="2:11" ht="15" customHeight="1" x14ac:dyDescent="0.2">
      <c r="B161" s="3" t="s">
        <v>4</v>
      </c>
      <c r="C161" s="3"/>
      <c r="D161" s="3" t="s">
        <v>325</v>
      </c>
      <c r="E161" s="4" t="s">
        <v>326</v>
      </c>
      <c r="F161" s="4"/>
      <c r="G161" s="4"/>
      <c r="H161" s="5">
        <f>VLOOKUP(E161,Лист1!A:D,2,FALSE)</f>
        <v>2345.4009999999998</v>
      </c>
      <c r="I161" s="5">
        <f>VLOOKUP(E161,Лист1!A:D,3,FALSE)</f>
        <v>2740.6410000000001</v>
      </c>
      <c r="J161" s="5">
        <f>VLOOKUP(E161,Лист1!A:D,4,FALSE)</f>
        <v>2956.87</v>
      </c>
      <c r="K161" s="11">
        <v>44767</v>
      </c>
    </row>
  </sheetData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2"/>
  <sheetViews>
    <sheetView workbookViewId="0">
      <selection activeCell="F7" sqref="F7"/>
    </sheetView>
  </sheetViews>
  <sheetFormatPr baseColWidth="10" defaultRowHeight="15" x14ac:dyDescent="0.2"/>
  <cols>
    <col min="1" max="1" width="15.5" customWidth="1"/>
    <col min="2" max="2" width="20.6640625" customWidth="1"/>
    <col min="3" max="3" width="20.5" customWidth="1"/>
    <col min="4" max="4" width="26.6640625" customWidth="1"/>
    <col min="5" max="256" width="8.8320312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4" t="s">
        <v>6</v>
      </c>
      <c r="B2" s="5">
        <v>18738.682000000001</v>
      </c>
      <c r="C2" s="5">
        <v>13071.374</v>
      </c>
      <c r="D2" s="5">
        <v>25934.198</v>
      </c>
    </row>
    <row r="3" spans="1:4" x14ac:dyDescent="0.2">
      <c r="A3" s="4" t="s">
        <v>8</v>
      </c>
      <c r="B3" s="5">
        <v>3055.6239999999998</v>
      </c>
      <c r="C3" s="5">
        <v>2632.6950000000002</v>
      </c>
      <c r="D3" s="5">
        <v>4092.2759999999998</v>
      </c>
    </row>
    <row r="4" spans="1:4" x14ac:dyDescent="0.2">
      <c r="A4" s="4" t="s">
        <v>10</v>
      </c>
      <c r="B4" s="5">
        <v>3531.8049999999998</v>
      </c>
      <c r="C4" s="5">
        <v>1865.32</v>
      </c>
      <c r="D4" s="5">
        <v>4487.7150000000001</v>
      </c>
    </row>
    <row r="5" spans="1:4" x14ac:dyDescent="0.2">
      <c r="A5" s="4" t="s">
        <v>12</v>
      </c>
      <c r="B5" s="5">
        <v>1887.2560000000001</v>
      </c>
      <c r="C5" s="5">
        <v>1968.3520000000001</v>
      </c>
      <c r="D5" s="5">
        <v>2695.4340000000002</v>
      </c>
    </row>
    <row r="6" spans="1:4" x14ac:dyDescent="0.2">
      <c r="A6" s="4" t="s">
        <v>14</v>
      </c>
      <c r="B6" s="5">
        <v>1193.5060000000001</v>
      </c>
      <c r="C6" s="5">
        <v>930.41800000000001</v>
      </c>
      <c r="D6" s="5">
        <v>1635.0160000000001</v>
      </c>
    </row>
    <row r="7" spans="1:4" x14ac:dyDescent="0.2">
      <c r="A7" s="4" t="s">
        <v>16</v>
      </c>
      <c r="B7" s="5">
        <v>136.703</v>
      </c>
      <c r="C7" s="5">
        <v>73.867999999999995</v>
      </c>
      <c r="D7" s="5">
        <v>150.62200000000001</v>
      </c>
    </row>
    <row r="8" spans="1:4" x14ac:dyDescent="0.2">
      <c r="A8" s="4" t="s">
        <v>18</v>
      </c>
      <c r="B8" s="5">
        <v>11432.572</v>
      </c>
      <c r="C8" s="5">
        <v>8806.018</v>
      </c>
      <c r="D8" s="5">
        <v>14133.824000000001</v>
      </c>
    </row>
    <row r="9" spans="1:4" x14ac:dyDescent="0.2">
      <c r="A9" s="4" t="s">
        <v>20</v>
      </c>
      <c r="B9" s="5">
        <v>2250.748</v>
      </c>
      <c r="C9" s="5">
        <v>1380.43</v>
      </c>
      <c r="D9" s="5">
        <v>2723.8739999999998</v>
      </c>
    </row>
    <row r="10" spans="1:4" x14ac:dyDescent="0.2">
      <c r="A10" s="4" t="s">
        <v>22</v>
      </c>
      <c r="B10" s="5">
        <v>5858.7830000000004</v>
      </c>
      <c r="C10" s="5">
        <v>6350.0969999999998</v>
      </c>
      <c r="D10" s="5">
        <v>6887.558</v>
      </c>
    </row>
    <row r="11" spans="1:4" x14ac:dyDescent="0.2">
      <c r="A11" s="4" t="s">
        <v>24</v>
      </c>
      <c r="B11" s="5">
        <v>4263.7110000000002</v>
      </c>
      <c r="C11" s="5">
        <v>2913.2440000000001</v>
      </c>
      <c r="D11" s="5">
        <v>5906.5339999999997</v>
      </c>
    </row>
    <row r="12" spans="1:4" x14ac:dyDescent="0.2">
      <c r="A12" s="4" t="s">
        <v>26</v>
      </c>
      <c r="B12" s="5">
        <v>1701.2349999999999</v>
      </c>
      <c r="C12" s="5">
        <v>1995.0630000000001</v>
      </c>
      <c r="D12" s="5">
        <v>2702.326</v>
      </c>
    </row>
    <row r="13" spans="1:4" x14ac:dyDescent="0.2">
      <c r="A13" s="4" t="s">
        <v>28</v>
      </c>
      <c r="B13" s="5">
        <v>4808.3609999999999</v>
      </c>
      <c r="C13" s="5">
        <v>4577.2960000000003</v>
      </c>
      <c r="D13" s="5">
        <v>6884.9520000000002</v>
      </c>
    </row>
    <row r="14" spans="1:4" x14ac:dyDescent="0.2">
      <c r="A14" s="4" t="s">
        <v>30</v>
      </c>
      <c r="B14" s="5">
        <v>5998.5990000000002</v>
      </c>
      <c r="C14" s="5">
        <v>3414.7510000000002</v>
      </c>
      <c r="D14" s="5">
        <v>6434.7939999999999</v>
      </c>
    </row>
    <row r="15" spans="1:4" x14ac:dyDescent="0.2">
      <c r="A15" s="4" t="s">
        <v>32</v>
      </c>
      <c r="B15" s="5">
        <v>3153.8310000000001</v>
      </c>
      <c r="C15" s="5">
        <v>3111.75</v>
      </c>
      <c r="D15" s="5">
        <v>3579.145</v>
      </c>
    </row>
    <row r="16" spans="1:4" x14ac:dyDescent="0.2">
      <c r="A16" s="4" t="s">
        <v>34</v>
      </c>
      <c r="B16" s="5">
        <v>4298.3289999999997</v>
      </c>
      <c r="C16" s="5">
        <v>1762.914</v>
      </c>
      <c r="D16" s="5">
        <v>4446.5940000000001</v>
      </c>
    </row>
    <row r="17" spans="1:4" x14ac:dyDescent="0.2">
      <c r="A17" s="4" t="s">
        <v>36</v>
      </c>
      <c r="B17" s="5">
        <v>5171.5259999999998</v>
      </c>
      <c r="C17" s="5">
        <v>3025.2060000000001</v>
      </c>
      <c r="D17" s="5">
        <v>6730.7860000000001</v>
      </c>
    </row>
    <row r="18" spans="1:4" x14ac:dyDescent="0.2">
      <c r="A18" s="4" t="s">
        <v>38</v>
      </c>
      <c r="B18" s="5">
        <v>3191.866</v>
      </c>
      <c r="C18" s="5">
        <v>1836.0830000000001</v>
      </c>
      <c r="D18" s="5">
        <v>3930.5360000000001</v>
      </c>
    </row>
    <row r="19" spans="1:4" x14ac:dyDescent="0.2">
      <c r="A19" s="4" t="s">
        <v>40</v>
      </c>
      <c r="B19" s="5">
        <v>6436.0739999999996</v>
      </c>
      <c r="C19" s="5">
        <v>5123.8599999999997</v>
      </c>
      <c r="D19" s="5">
        <v>8734.0740000000005</v>
      </c>
    </row>
    <row r="20" spans="1:4" x14ac:dyDescent="0.2">
      <c r="A20" s="4" t="s">
        <v>42</v>
      </c>
      <c r="B20" s="5">
        <v>13.693</v>
      </c>
      <c r="C20" s="5">
        <v>6.306</v>
      </c>
      <c r="D20" s="5">
        <v>14.788</v>
      </c>
    </row>
    <row r="21" spans="1:4" x14ac:dyDescent="0.2">
      <c r="A21" s="4" t="s">
        <v>44</v>
      </c>
      <c r="B21" s="5">
        <v>4516.28</v>
      </c>
      <c r="C21" s="5">
        <v>3929.288</v>
      </c>
      <c r="D21" s="5">
        <v>5584.6139999999996</v>
      </c>
    </row>
    <row r="22" spans="1:4" x14ac:dyDescent="0.2">
      <c r="A22" s="4" t="s">
        <v>46</v>
      </c>
      <c r="B22" s="5">
        <v>3194.5880000000002</v>
      </c>
      <c r="C22" s="5">
        <v>2042.703</v>
      </c>
      <c r="D22" s="5">
        <v>4939.6719999999996</v>
      </c>
    </row>
    <row r="23" spans="1:4" x14ac:dyDescent="0.2">
      <c r="A23" s="4" t="s">
        <v>48</v>
      </c>
      <c r="B23" s="5">
        <v>2938.085</v>
      </c>
      <c r="C23" s="5">
        <v>1339.65</v>
      </c>
      <c r="D23" s="5">
        <v>3159.6170000000002</v>
      </c>
    </row>
    <row r="24" spans="1:4" x14ac:dyDescent="0.2">
      <c r="A24" s="4" t="s">
        <v>50</v>
      </c>
      <c r="B24" s="5">
        <v>3309.3679999999999</v>
      </c>
      <c r="C24" s="5">
        <v>1638.3810000000001</v>
      </c>
      <c r="D24" s="5">
        <v>4152.085</v>
      </c>
    </row>
    <row r="25" spans="1:4" x14ac:dyDescent="0.2">
      <c r="A25" s="4" t="s">
        <v>52</v>
      </c>
      <c r="B25" s="5">
        <v>2971.826</v>
      </c>
      <c r="C25" s="5">
        <v>2411.9059999999999</v>
      </c>
      <c r="D25" s="5">
        <v>3246.6669999999999</v>
      </c>
    </row>
    <row r="26" spans="1:4" x14ac:dyDescent="0.2">
      <c r="A26" s="4" t="s">
        <v>54</v>
      </c>
      <c r="B26" s="5">
        <v>16849.531999999999</v>
      </c>
      <c r="C26" s="5">
        <v>13575.767</v>
      </c>
      <c r="D26" s="5">
        <v>21090.199000000001</v>
      </c>
    </row>
    <row r="27" spans="1:4" x14ac:dyDescent="0.2">
      <c r="A27" s="4" t="s">
        <v>56</v>
      </c>
      <c r="B27" s="5">
        <v>2772.3130000000001</v>
      </c>
      <c r="C27" s="5">
        <v>2484.8420000000001</v>
      </c>
      <c r="D27" s="5">
        <v>4207.0739999999996</v>
      </c>
    </row>
    <row r="28" spans="1:4" x14ac:dyDescent="0.2">
      <c r="A28" s="4" t="s">
        <v>58</v>
      </c>
      <c r="B28" s="5">
        <v>2074.9189999999999</v>
      </c>
      <c r="C28" s="5">
        <v>1221.482</v>
      </c>
      <c r="D28" s="5">
        <v>2930.5509999999999</v>
      </c>
    </row>
    <row r="29" spans="1:4" x14ac:dyDescent="0.2">
      <c r="A29" s="4" t="s">
        <v>60</v>
      </c>
      <c r="B29" s="5">
        <v>4777.9620000000004</v>
      </c>
      <c r="C29" s="5">
        <v>3140.52</v>
      </c>
      <c r="D29" s="5">
        <v>5798.9449999999997</v>
      </c>
    </row>
    <row r="30" spans="1:4" x14ac:dyDescent="0.2">
      <c r="A30" s="4" t="s">
        <v>62</v>
      </c>
      <c r="B30" s="5">
        <v>3123.7040000000002</v>
      </c>
      <c r="C30" s="5">
        <v>2424.9549999999999</v>
      </c>
      <c r="D30" s="5">
        <v>4303.2160000000003</v>
      </c>
    </row>
    <row r="31" spans="1:4" x14ac:dyDescent="0.2">
      <c r="A31" s="4" t="s">
        <v>64</v>
      </c>
      <c r="B31" s="5">
        <v>2451.2800000000002</v>
      </c>
      <c r="C31" s="5">
        <v>1410.982</v>
      </c>
      <c r="D31" s="5">
        <v>3184.4580000000001</v>
      </c>
    </row>
    <row r="32" spans="1:4" x14ac:dyDescent="0.2">
      <c r="A32" s="4" t="s">
        <v>66</v>
      </c>
      <c r="B32" s="5">
        <v>10795.311</v>
      </c>
      <c r="C32" s="5">
        <v>7213.1229999999996</v>
      </c>
      <c r="D32" s="5">
        <v>15074.742</v>
      </c>
    </row>
    <row r="33" spans="1:4" x14ac:dyDescent="0.2">
      <c r="A33" s="4" t="s">
        <v>68</v>
      </c>
      <c r="B33" s="5">
        <v>2733.7530000000002</v>
      </c>
      <c r="C33" s="5">
        <v>1840.347</v>
      </c>
      <c r="D33" s="5">
        <v>3433.7</v>
      </c>
    </row>
    <row r="34" spans="1:4" x14ac:dyDescent="0.2">
      <c r="A34" s="4" t="s">
        <v>70</v>
      </c>
      <c r="B34" s="5">
        <v>3033.5250000000001</v>
      </c>
      <c r="C34" s="5">
        <v>2318.498</v>
      </c>
      <c r="D34" s="5">
        <v>3941.6080000000002</v>
      </c>
    </row>
    <row r="35" spans="1:4" x14ac:dyDescent="0.2">
      <c r="A35" s="4" t="s">
        <v>72</v>
      </c>
      <c r="B35" s="5">
        <v>3565.09</v>
      </c>
      <c r="C35" s="5">
        <v>2362.6880000000001</v>
      </c>
      <c r="D35" s="5">
        <v>4031.4160000000002</v>
      </c>
    </row>
    <row r="36" spans="1:4" x14ac:dyDescent="0.2">
      <c r="A36" s="4" t="s">
        <v>74</v>
      </c>
      <c r="B36" s="5">
        <v>1581.098</v>
      </c>
      <c r="C36" s="5">
        <v>2214.5639999999999</v>
      </c>
      <c r="D36" s="5">
        <v>2781.924</v>
      </c>
    </row>
    <row r="37" spans="1:4" x14ac:dyDescent="0.2">
      <c r="A37" s="4" t="s">
        <v>76</v>
      </c>
      <c r="B37" s="5">
        <v>2247.5439999999999</v>
      </c>
      <c r="C37" s="5">
        <v>1678.1849999999999</v>
      </c>
      <c r="D37" s="5">
        <v>3133.2130000000002</v>
      </c>
    </row>
    <row r="38" spans="1:4" x14ac:dyDescent="0.2">
      <c r="A38" s="4" t="s">
        <v>78</v>
      </c>
      <c r="B38" s="5">
        <v>16129.925999999999</v>
      </c>
      <c r="C38" s="5">
        <v>15859.9</v>
      </c>
      <c r="D38" s="5">
        <v>24123.296999999999</v>
      </c>
    </row>
    <row r="39" spans="1:4" x14ac:dyDescent="0.2">
      <c r="A39" s="4" t="s">
        <v>80</v>
      </c>
      <c r="B39" s="5">
        <v>2503.0549999999998</v>
      </c>
      <c r="C39" s="5">
        <v>2256.1460000000002</v>
      </c>
      <c r="D39" s="5">
        <v>3723.1</v>
      </c>
    </row>
    <row r="40" spans="1:4" x14ac:dyDescent="0.2">
      <c r="A40" s="4" t="s">
        <v>82</v>
      </c>
      <c r="B40" s="5">
        <v>2621.1179999999999</v>
      </c>
      <c r="C40" s="5">
        <v>1815.394</v>
      </c>
      <c r="D40" s="5">
        <v>2681.43</v>
      </c>
    </row>
    <row r="41" spans="1:4" x14ac:dyDescent="0.2">
      <c r="A41" s="4" t="s">
        <v>84</v>
      </c>
      <c r="B41" s="5"/>
      <c r="C41" s="5"/>
      <c r="D41" s="5"/>
    </row>
    <row r="42" spans="1:4" x14ac:dyDescent="0.2">
      <c r="A42" s="4" t="s">
        <v>86</v>
      </c>
      <c r="B42" s="5">
        <v>2627.08</v>
      </c>
      <c r="C42" s="5">
        <v>1436.5630000000001</v>
      </c>
      <c r="D42" s="5">
        <v>3245.7759999999998</v>
      </c>
    </row>
    <row r="43" spans="1:4" x14ac:dyDescent="0.2">
      <c r="A43" s="4" t="s">
        <v>88</v>
      </c>
      <c r="B43" s="5">
        <v>4515.2</v>
      </c>
      <c r="C43" s="5">
        <v>2105.5569999999998</v>
      </c>
      <c r="D43" s="5">
        <v>5141.26</v>
      </c>
    </row>
    <row r="44" spans="1:4" x14ac:dyDescent="0.2">
      <c r="A44" s="4" t="s">
        <v>90</v>
      </c>
      <c r="B44" s="5">
        <v>1835.511</v>
      </c>
      <c r="C44" s="5">
        <v>2251.366</v>
      </c>
      <c r="D44" s="5">
        <v>2794.66</v>
      </c>
    </row>
    <row r="45" spans="1:4" x14ac:dyDescent="0.2">
      <c r="A45" s="4" t="s">
        <v>92</v>
      </c>
      <c r="B45" s="5">
        <v>2401.9520000000002</v>
      </c>
      <c r="C45" s="5">
        <v>1874.7860000000001</v>
      </c>
      <c r="D45" s="5">
        <v>3336.7</v>
      </c>
    </row>
    <row r="46" spans="1:4" x14ac:dyDescent="0.2">
      <c r="A46" s="4" t="s">
        <v>94</v>
      </c>
      <c r="B46" s="5">
        <v>944.44799999999998</v>
      </c>
      <c r="C46" s="5">
        <v>1619.136</v>
      </c>
      <c r="D46" s="5">
        <v>1722.5989999999999</v>
      </c>
    </row>
    <row r="47" spans="1:4" x14ac:dyDescent="0.2">
      <c r="A47" s="4" t="s">
        <v>96</v>
      </c>
      <c r="B47" s="5">
        <v>5153.3599999999997</v>
      </c>
      <c r="C47" s="5">
        <v>2659.1219999999998</v>
      </c>
      <c r="D47" s="5">
        <v>6042.2820000000002</v>
      </c>
    </row>
    <row r="48" spans="1:4" x14ac:dyDescent="0.2">
      <c r="A48" s="4" t="s">
        <v>98</v>
      </c>
      <c r="B48" s="5">
        <v>1831.3920000000001</v>
      </c>
      <c r="C48" s="5">
        <v>1461.338</v>
      </c>
      <c r="D48" s="5">
        <v>2805.2860000000001</v>
      </c>
    </row>
    <row r="49" spans="1:4" x14ac:dyDescent="0.2">
      <c r="A49" s="4" t="s">
        <v>100</v>
      </c>
      <c r="B49" s="5">
        <v>7161.192</v>
      </c>
      <c r="C49" s="5">
        <v>4259.2380000000003</v>
      </c>
      <c r="D49" s="5">
        <v>9042.7759999999998</v>
      </c>
    </row>
    <row r="50" spans="1:4" x14ac:dyDescent="0.2">
      <c r="A50" s="4" t="s">
        <v>102</v>
      </c>
      <c r="B50" s="5">
        <v>11824.127</v>
      </c>
      <c r="C50" s="5">
        <v>8519.6610000000001</v>
      </c>
      <c r="D50" s="5">
        <v>14698.087</v>
      </c>
    </row>
    <row r="51" spans="1:4" x14ac:dyDescent="0.2">
      <c r="A51" s="4" t="s">
        <v>104</v>
      </c>
      <c r="B51" s="5">
        <v>1479.11</v>
      </c>
      <c r="C51" s="5">
        <v>1022.425</v>
      </c>
      <c r="D51" s="5">
        <v>1839.134</v>
      </c>
    </row>
    <row r="52" spans="1:4" x14ac:dyDescent="0.2">
      <c r="A52" s="4" t="s">
        <v>106</v>
      </c>
      <c r="B52" s="5">
        <v>2552.7559999999999</v>
      </c>
      <c r="C52" s="5">
        <v>1188.8779999999999</v>
      </c>
      <c r="D52" s="5">
        <v>3259.2379999999998</v>
      </c>
    </row>
    <row r="53" spans="1:4" x14ac:dyDescent="0.2">
      <c r="A53" s="4" t="s">
        <v>108</v>
      </c>
      <c r="B53" s="5">
        <v>4501.8969999999999</v>
      </c>
      <c r="C53" s="5">
        <v>4312.5339999999997</v>
      </c>
      <c r="D53" s="5">
        <v>5817.9319999999998</v>
      </c>
    </row>
    <row r="54" spans="1:4" x14ac:dyDescent="0.2">
      <c r="A54" s="4" t="s">
        <v>110</v>
      </c>
      <c r="B54" s="5">
        <v>3694.7359999999999</v>
      </c>
      <c r="C54" s="5">
        <v>2819.578</v>
      </c>
      <c r="D54" s="5">
        <v>4913.7839999999997</v>
      </c>
    </row>
    <row r="55" spans="1:4" x14ac:dyDescent="0.2">
      <c r="A55" s="4" t="s">
        <v>112</v>
      </c>
      <c r="B55" s="5">
        <v>4057.0140000000001</v>
      </c>
      <c r="C55" s="5">
        <v>3301.7849999999999</v>
      </c>
      <c r="D55" s="5">
        <v>4852.5720000000001</v>
      </c>
    </row>
    <row r="56" spans="1:4" x14ac:dyDescent="0.2">
      <c r="A56" s="4" t="s">
        <v>114</v>
      </c>
      <c r="B56" s="5">
        <v>6926.6319999999996</v>
      </c>
      <c r="C56" s="5">
        <v>6531.83</v>
      </c>
      <c r="D56" s="5">
        <v>9288.0939999999991</v>
      </c>
    </row>
    <row r="57" spans="1:4" x14ac:dyDescent="0.2">
      <c r="A57" s="4" t="s">
        <v>116</v>
      </c>
      <c r="B57" s="5">
        <v>3831.7669999999998</v>
      </c>
      <c r="C57" s="5">
        <v>2929.9279999999999</v>
      </c>
      <c r="D57" s="5">
        <v>4901.5879999999997</v>
      </c>
    </row>
    <row r="58" spans="1:4" x14ac:dyDescent="0.2">
      <c r="A58" s="4" t="s">
        <v>118</v>
      </c>
      <c r="B58" s="5">
        <v>3585.77</v>
      </c>
      <c r="C58" s="5">
        <v>3947.4760000000001</v>
      </c>
      <c r="D58" s="5">
        <v>4558.902</v>
      </c>
    </row>
    <row r="59" spans="1:4" x14ac:dyDescent="0.2">
      <c r="A59" s="4" t="s">
        <v>120</v>
      </c>
      <c r="B59" s="5">
        <v>3674.759</v>
      </c>
      <c r="C59" s="5">
        <v>2992.77</v>
      </c>
      <c r="D59" s="5">
        <v>5170.3860000000004</v>
      </c>
    </row>
    <row r="60" spans="1:4" x14ac:dyDescent="0.2">
      <c r="A60" s="4" t="s">
        <v>122</v>
      </c>
      <c r="B60" s="5">
        <v>1824.6189999999999</v>
      </c>
      <c r="C60" s="5">
        <v>1577.18</v>
      </c>
      <c r="D60" s="5">
        <v>2228.962</v>
      </c>
    </row>
    <row r="61" spans="1:4" x14ac:dyDescent="0.2">
      <c r="A61" s="4" t="s">
        <v>124</v>
      </c>
      <c r="B61" s="5">
        <v>13532.348</v>
      </c>
      <c r="C61" s="5">
        <v>7700.0780000000004</v>
      </c>
      <c r="D61" s="5">
        <v>15770.825000000001</v>
      </c>
    </row>
    <row r="62" spans="1:4" x14ac:dyDescent="0.2">
      <c r="A62" s="4" t="s">
        <v>126</v>
      </c>
      <c r="B62" s="5">
        <v>7445.3519999999999</v>
      </c>
      <c r="C62" s="5">
        <v>4298.09</v>
      </c>
      <c r="D62" s="5">
        <v>9154.9940000000006</v>
      </c>
    </row>
    <row r="63" spans="1:4" x14ac:dyDescent="0.2">
      <c r="A63" s="4" t="s">
        <v>128</v>
      </c>
      <c r="B63" s="5">
        <v>2847.89</v>
      </c>
      <c r="C63" s="5">
        <v>1440.6420000000001</v>
      </c>
      <c r="D63" s="5">
        <v>3529.1480000000001</v>
      </c>
    </row>
    <row r="64" spans="1:4" x14ac:dyDescent="0.2">
      <c r="A64" s="4" t="s">
        <v>130</v>
      </c>
      <c r="B64" s="5">
        <v>3309.7330000000002</v>
      </c>
      <c r="C64" s="5">
        <v>1677.752</v>
      </c>
      <c r="D64" s="5">
        <v>4344.3819999999996</v>
      </c>
    </row>
    <row r="65" spans="1:4" x14ac:dyDescent="0.2">
      <c r="A65" s="4" t="s">
        <v>132</v>
      </c>
      <c r="B65" s="5">
        <v>5581.1139999999996</v>
      </c>
      <c r="C65" s="5">
        <v>3755.8560000000002</v>
      </c>
      <c r="D65" s="5">
        <v>6759.1120000000001</v>
      </c>
    </row>
    <row r="66" spans="1:4" x14ac:dyDescent="0.2">
      <c r="A66" s="4" t="s">
        <v>134</v>
      </c>
      <c r="B66" s="5">
        <v>2274.0819999999999</v>
      </c>
      <c r="C66" s="5">
        <v>1564.624</v>
      </c>
      <c r="D66" s="5">
        <v>2941.84</v>
      </c>
    </row>
    <row r="67" spans="1:4" x14ac:dyDescent="0.2">
      <c r="A67" s="4" t="s">
        <v>136</v>
      </c>
      <c r="B67" s="5">
        <v>53.57</v>
      </c>
      <c r="C67" s="5">
        <v>58.305</v>
      </c>
      <c r="D67" s="5">
        <v>73.620999999999995</v>
      </c>
    </row>
    <row r="68" spans="1:4" x14ac:dyDescent="0.2">
      <c r="A68" s="4" t="s">
        <v>138</v>
      </c>
      <c r="B68" s="5">
        <v>3539.5830000000001</v>
      </c>
      <c r="C68" s="5">
        <v>2915.7020000000002</v>
      </c>
      <c r="D68" s="5">
        <v>4641.4759999999997</v>
      </c>
    </row>
    <row r="69" spans="1:4" x14ac:dyDescent="0.2">
      <c r="A69" s="4" t="s">
        <v>140</v>
      </c>
      <c r="B69" s="5">
        <v>3252.8539999999998</v>
      </c>
      <c r="C69" s="5">
        <v>2589.627</v>
      </c>
      <c r="D69" s="5">
        <v>4758.5889999999999</v>
      </c>
    </row>
    <row r="70" spans="1:4" x14ac:dyDescent="0.2">
      <c r="A70" s="4" t="s">
        <v>142</v>
      </c>
      <c r="B70" s="5">
        <v>1136.692</v>
      </c>
      <c r="C70" s="5">
        <v>661.34400000000005</v>
      </c>
      <c r="D70" s="5">
        <v>1566.556</v>
      </c>
    </row>
    <row r="71" spans="1:4" x14ac:dyDescent="0.2">
      <c r="A71" s="4" t="s">
        <v>144</v>
      </c>
      <c r="B71" s="5">
        <v>2331.9920000000002</v>
      </c>
      <c r="C71" s="5">
        <v>2767.7739999999999</v>
      </c>
      <c r="D71" s="5">
        <v>3454.3069999999998</v>
      </c>
    </row>
    <row r="72" spans="1:4" x14ac:dyDescent="0.2">
      <c r="A72" s="4" t="s">
        <v>146</v>
      </c>
      <c r="B72" s="5">
        <v>2144.848</v>
      </c>
      <c r="C72" s="5">
        <v>1572.0820000000001</v>
      </c>
      <c r="D72" s="5">
        <v>2969.1080000000002</v>
      </c>
    </row>
    <row r="73" spans="1:4" x14ac:dyDescent="0.2">
      <c r="A73" s="4" t="s">
        <v>148</v>
      </c>
      <c r="B73" s="5">
        <v>2117.96</v>
      </c>
      <c r="C73" s="5">
        <v>2486.7060000000001</v>
      </c>
      <c r="D73" s="5">
        <v>3006.2959999999998</v>
      </c>
    </row>
    <row r="74" spans="1:4" x14ac:dyDescent="0.2">
      <c r="A74" s="4" t="s">
        <v>150</v>
      </c>
      <c r="B74" s="5">
        <v>3691.99</v>
      </c>
      <c r="C74" s="5">
        <v>2690.5949999999998</v>
      </c>
      <c r="D74" s="5">
        <v>4853.2939999999999</v>
      </c>
    </row>
    <row r="75" spans="1:4" x14ac:dyDescent="0.2">
      <c r="A75" s="4" t="s">
        <v>152</v>
      </c>
      <c r="B75" s="5">
        <v>4578.26</v>
      </c>
      <c r="C75" s="5">
        <v>3997.569</v>
      </c>
      <c r="D75" s="5">
        <v>5224.9939999999997</v>
      </c>
    </row>
    <row r="76" spans="1:4" x14ac:dyDescent="0.2">
      <c r="A76" s="4" t="s">
        <v>154</v>
      </c>
      <c r="B76" s="5">
        <v>3501.634</v>
      </c>
      <c r="C76" s="5">
        <v>2173.5419999999999</v>
      </c>
      <c r="D76" s="5">
        <v>4287.4920000000002</v>
      </c>
    </row>
    <row r="77" spans="1:4" x14ac:dyDescent="0.2">
      <c r="A77" s="4" t="s">
        <v>156</v>
      </c>
      <c r="B77" s="5">
        <v>2844.5239999999999</v>
      </c>
      <c r="C77" s="5">
        <v>2351.5839999999998</v>
      </c>
      <c r="D77" s="5">
        <v>4026.828</v>
      </c>
    </row>
    <row r="78" spans="1:4" x14ac:dyDescent="0.2">
      <c r="A78" s="4" t="s">
        <v>158</v>
      </c>
      <c r="B78" s="5">
        <v>9999.2860000000001</v>
      </c>
      <c r="C78" s="5">
        <v>11013.464</v>
      </c>
      <c r="D78" s="5">
        <v>13370.297</v>
      </c>
    </row>
    <row r="79" spans="1:4" x14ac:dyDescent="0.2">
      <c r="A79" s="4" t="s">
        <v>160</v>
      </c>
      <c r="B79" s="5">
        <v>7579.5219999999999</v>
      </c>
      <c r="C79" s="5">
        <v>7494.0604999999996</v>
      </c>
      <c r="D79" s="5">
        <v>9264.1830000000009</v>
      </c>
    </row>
    <row r="80" spans="1:4" x14ac:dyDescent="0.2">
      <c r="A80" s="4" t="s">
        <v>162</v>
      </c>
      <c r="B80" s="5">
        <v>3369.4059999999999</v>
      </c>
      <c r="C80" s="5">
        <v>2128.9789999999998</v>
      </c>
      <c r="D80" s="5">
        <v>4815.4129999999996</v>
      </c>
    </row>
    <row r="81" spans="1:4" x14ac:dyDescent="0.2">
      <c r="A81" s="4" t="s">
        <v>164</v>
      </c>
      <c r="B81" s="5">
        <v>2974.989</v>
      </c>
      <c r="C81" s="5">
        <v>2938.31</v>
      </c>
      <c r="D81" s="5">
        <v>3729.3409999999999</v>
      </c>
    </row>
    <row r="82" spans="1:4" x14ac:dyDescent="0.2">
      <c r="A82" s="4" t="s">
        <v>166</v>
      </c>
      <c r="B82" s="5">
        <v>1479.2</v>
      </c>
      <c r="C82" s="5">
        <v>1621.8019999999999</v>
      </c>
      <c r="D82" s="5">
        <v>1972.7139999999999</v>
      </c>
    </row>
    <row r="83" spans="1:4" x14ac:dyDescent="0.2">
      <c r="A83" s="4" t="s">
        <v>168</v>
      </c>
      <c r="B83" s="5">
        <v>6684.29</v>
      </c>
      <c r="C83" s="5">
        <v>3324.0279999999998</v>
      </c>
      <c r="D83" s="5">
        <v>9978.018</v>
      </c>
    </row>
    <row r="84" spans="1:4" x14ac:dyDescent="0.2">
      <c r="A84" s="4" t="s">
        <v>170</v>
      </c>
      <c r="B84" s="5">
        <v>2179.5100000000002</v>
      </c>
      <c r="C84" s="5">
        <v>2096.6239999999998</v>
      </c>
      <c r="D84" s="5">
        <v>3233.1179999999999</v>
      </c>
    </row>
    <row r="85" spans="1:4" x14ac:dyDescent="0.2">
      <c r="A85" s="4" t="s">
        <v>172</v>
      </c>
      <c r="B85" s="5">
        <v>1383.8879999999999</v>
      </c>
      <c r="C85" s="5">
        <v>1272.626</v>
      </c>
      <c r="D85" s="5">
        <v>2020.155</v>
      </c>
    </row>
    <row r="86" spans="1:4" x14ac:dyDescent="0.2">
      <c r="A86" s="4" t="s">
        <v>174</v>
      </c>
      <c r="B86" s="5">
        <v>16277.712</v>
      </c>
      <c r="C86" s="5">
        <v>14719.126</v>
      </c>
      <c r="D86" s="5">
        <v>20841.938999999998</v>
      </c>
    </row>
    <row r="87" spans="1:4" x14ac:dyDescent="0.2">
      <c r="A87" s="4" t="s">
        <v>176</v>
      </c>
      <c r="B87" s="5">
        <v>1970.396</v>
      </c>
      <c r="C87" s="5">
        <v>1391.1489999999999</v>
      </c>
      <c r="D87" s="5">
        <v>2378.2539999999999</v>
      </c>
    </row>
    <row r="88" spans="1:4" x14ac:dyDescent="0.2">
      <c r="A88" s="4" t="s">
        <v>178</v>
      </c>
      <c r="B88" s="5">
        <v>1923.809</v>
      </c>
      <c r="C88" s="5">
        <v>1250.3720000000001</v>
      </c>
      <c r="D88" s="5">
        <v>2368.3829999999998</v>
      </c>
    </row>
    <row r="89" spans="1:4" x14ac:dyDescent="0.2">
      <c r="A89" s="4" t="s">
        <v>180</v>
      </c>
      <c r="B89" s="5">
        <v>1587.16</v>
      </c>
      <c r="C89" s="5">
        <v>1183.6179999999999</v>
      </c>
      <c r="D89" s="5">
        <v>2206.808</v>
      </c>
    </row>
    <row r="90" spans="1:4" x14ac:dyDescent="0.2">
      <c r="A90" s="4" t="s">
        <v>182</v>
      </c>
      <c r="B90" s="5">
        <v>2640.9209999999998</v>
      </c>
      <c r="C90" s="5">
        <v>1900.8440000000001</v>
      </c>
      <c r="D90" s="5">
        <v>3262.16</v>
      </c>
    </row>
    <row r="91" spans="1:4" x14ac:dyDescent="0.2">
      <c r="A91" s="4" t="s">
        <v>184</v>
      </c>
      <c r="B91" s="5">
        <v>5973.07</v>
      </c>
      <c r="C91" s="5">
        <v>3249.7840000000001</v>
      </c>
      <c r="D91" s="5">
        <v>6992.4430000000002</v>
      </c>
    </row>
    <row r="92" spans="1:4" x14ac:dyDescent="0.2">
      <c r="A92" s="4" t="s">
        <v>186</v>
      </c>
      <c r="B92" s="5">
        <v>2319.3530000000001</v>
      </c>
      <c r="C92" s="5">
        <v>2255.6289999999999</v>
      </c>
      <c r="D92" s="5">
        <v>2935.578</v>
      </c>
    </row>
    <row r="93" spans="1:4" x14ac:dyDescent="0.2">
      <c r="A93" s="4" t="s">
        <v>188</v>
      </c>
      <c r="B93" s="5">
        <v>308.80500000000001</v>
      </c>
      <c r="C93" s="5">
        <v>298.86399999999998</v>
      </c>
      <c r="D93" s="5">
        <v>400.05799999999999</v>
      </c>
    </row>
    <row r="94" spans="1:4" x14ac:dyDescent="0.2">
      <c r="A94" s="4" t="s">
        <v>190</v>
      </c>
      <c r="B94" s="5">
        <v>2150.5279999999998</v>
      </c>
      <c r="C94" s="5">
        <v>2029.1469999999999</v>
      </c>
      <c r="D94" s="5">
        <v>3068.172</v>
      </c>
    </row>
    <row r="95" spans="1:4" x14ac:dyDescent="0.2">
      <c r="A95" s="4" t="s">
        <v>192</v>
      </c>
      <c r="B95" s="5">
        <v>1689.4839999999999</v>
      </c>
      <c r="C95" s="5">
        <v>1385.289</v>
      </c>
      <c r="D95" s="5">
        <v>2376.9369999999999</v>
      </c>
    </row>
    <row r="96" spans="1:4" x14ac:dyDescent="0.2">
      <c r="A96" s="4" t="s">
        <v>194</v>
      </c>
      <c r="B96" s="5">
        <v>4985.1289999999999</v>
      </c>
      <c r="C96" s="5">
        <v>3305.4160000000002</v>
      </c>
      <c r="D96" s="5">
        <v>6172.16</v>
      </c>
    </row>
    <row r="97" spans="1:4" x14ac:dyDescent="0.2">
      <c r="A97" s="4" t="s">
        <v>196</v>
      </c>
      <c r="B97" s="5">
        <v>2802.3229999999999</v>
      </c>
      <c r="C97" s="5">
        <v>1963.797</v>
      </c>
      <c r="D97" s="5">
        <v>4430.2879999999996</v>
      </c>
    </row>
    <row r="98" spans="1:4" x14ac:dyDescent="0.2">
      <c r="A98" s="4" t="s">
        <v>198</v>
      </c>
      <c r="B98" s="5">
        <v>4331.0219999999999</v>
      </c>
      <c r="C98" s="5">
        <v>1603.84</v>
      </c>
      <c r="D98" s="5">
        <v>4278.6930000000002</v>
      </c>
    </row>
    <row r="99" spans="1:4" x14ac:dyDescent="0.2">
      <c r="A99" s="4" t="s">
        <v>200</v>
      </c>
      <c r="B99" s="5">
        <v>4284.3940000000002</v>
      </c>
      <c r="C99" s="5">
        <v>1833.4570000000001</v>
      </c>
      <c r="D99" s="5">
        <v>5396.7120000000004</v>
      </c>
    </row>
    <row r="100" spans="1:4" x14ac:dyDescent="0.2">
      <c r="A100" s="4" t="s">
        <v>202</v>
      </c>
      <c r="B100" s="5">
        <v>2080.8879999999999</v>
      </c>
      <c r="C100" s="5">
        <v>1655.769</v>
      </c>
      <c r="D100" s="5">
        <v>2658.578</v>
      </c>
    </row>
    <row r="101" spans="1:4" x14ac:dyDescent="0.2">
      <c r="A101" s="4" t="s">
        <v>204</v>
      </c>
      <c r="B101" s="5">
        <v>4267.1480000000001</v>
      </c>
      <c r="C101" s="5">
        <v>1972.258</v>
      </c>
      <c r="D101" s="5">
        <v>5565.68</v>
      </c>
    </row>
    <row r="102" spans="1:4" x14ac:dyDescent="0.2">
      <c r="A102" s="4" t="s">
        <v>206</v>
      </c>
      <c r="B102" s="5">
        <v>1803.52</v>
      </c>
      <c r="C102" s="5">
        <v>1184.2460000000001</v>
      </c>
      <c r="D102" s="5">
        <v>2191.047</v>
      </c>
    </row>
    <row r="103" spans="1:4" x14ac:dyDescent="0.2">
      <c r="A103" s="4" t="s">
        <v>208</v>
      </c>
      <c r="B103" s="5">
        <v>1889.5920000000001</v>
      </c>
      <c r="C103" s="5">
        <v>1539.58</v>
      </c>
      <c r="D103" s="5">
        <v>2460.183</v>
      </c>
    </row>
    <row r="104" spans="1:4" x14ac:dyDescent="0.2">
      <c r="A104" s="4" t="s">
        <v>210</v>
      </c>
      <c r="B104" s="5">
        <v>3091.502</v>
      </c>
      <c r="C104" s="5">
        <v>2276.2919999999999</v>
      </c>
      <c r="D104" s="5">
        <v>3899.172</v>
      </c>
    </row>
    <row r="105" spans="1:4" x14ac:dyDescent="0.2">
      <c r="A105" s="4" t="s">
        <v>212</v>
      </c>
      <c r="B105" s="5">
        <v>6997.2719999999999</v>
      </c>
      <c r="C105" s="5">
        <v>3335.444</v>
      </c>
      <c r="D105" s="5">
        <v>7763.2309999999998</v>
      </c>
    </row>
    <row r="106" spans="1:4" x14ac:dyDescent="0.2">
      <c r="A106" s="4" t="s">
        <v>214</v>
      </c>
      <c r="B106" s="5"/>
      <c r="C106" s="5"/>
      <c r="D106" s="5"/>
    </row>
    <row r="107" spans="1:4" x14ac:dyDescent="0.2">
      <c r="A107" s="4" t="s">
        <v>216</v>
      </c>
      <c r="B107" s="5">
        <v>61.48</v>
      </c>
      <c r="C107" s="5">
        <v>28.27</v>
      </c>
      <c r="D107" s="5">
        <v>80.292000000000002</v>
      </c>
    </row>
    <row r="108" spans="1:4" x14ac:dyDescent="0.2">
      <c r="A108" s="4" t="s">
        <v>218</v>
      </c>
      <c r="B108" s="5">
        <v>2080.3629999999998</v>
      </c>
      <c r="C108" s="5">
        <v>2656.2959999999998</v>
      </c>
      <c r="D108" s="5">
        <v>2567.2359999999999</v>
      </c>
    </row>
    <row r="109" spans="1:4" x14ac:dyDescent="0.2">
      <c r="A109" s="4" t="s">
        <v>220</v>
      </c>
      <c r="B109" s="5">
        <v>341.56799999999998</v>
      </c>
      <c r="C109" s="5">
        <v>16.789000000000001</v>
      </c>
      <c r="D109" s="5">
        <v>1046.385</v>
      </c>
    </row>
    <row r="110" spans="1:4" x14ac:dyDescent="0.2">
      <c r="A110" s="4" t="s">
        <v>222</v>
      </c>
      <c r="B110" s="5">
        <v>4191.0770000000002</v>
      </c>
      <c r="C110" s="5">
        <v>3017.5059999999999</v>
      </c>
      <c r="D110" s="5">
        <v>5075.0249999999996</v>
      </c>
    </row>
    <row r="111" spans="1:4" x14ac:dyDescent="0.2">
      <c r="A111" s="4" t="s">
        <v>224</v>
      </c>
      <c r="B111" s="5">
        <v>2318.3319999999999</v>
      </c>
      <c r="C111" s="5">
        <v>2338.442</v>
      </c>
      <c r="D111" s="5">
        <v>3280.7959999999998</v>
      </c>
    </row>
    <row r="112" spans="1:4" x14ac:dyDescent="0.2">
      <c r="A112" s="4" t="s">
        <v>226</v>
      </c>
      <c r="B112" s="5">
        <v>2320.7449999999999</v>
      </c>
      <c r="C112" s="5">
        <v>2820.1819999999998</v>
      </c>
      <c r="D112" s="5">
        <v>4747.6099999999997</v>
      </c>
    </row>
    <row r="113" spans="1:4" x14ac:dyDescent="0.2">
      <c r="A113" s="4" t="s">
        <v>228</v>
      </c>
      <c r="B113" s="5">
        <v>6742.9319999999998</v>
      </c>
      <c r="C113" s="5">
        <v>3470.402</v>
      </c>
      <c r="D113" s="5">
        <v>8402.6779999999999</v>
      </c>
    </row>
    <row r="114" spans="1:4" x14ac:dyDescent="0.2">
      <c r="A114" s="4" t="s">
        <v>230</v>
      </c>
      <c r="B114" s="5">
        <v>5608.08</v>
      </c>
      <c r="C114" s="5">
        <v>5160.2860000000001</v>
      </c>
      <c r="D114" s="5">
        <v>6911.9040000000005</v>
      </c>
    </row>
    <row r="115" spans="1:4" x14ac:dyDescent="0.2">
      <c r="A115" s="4" t="s">
        <v>232</v>
      </c>
      <c r="B115" s="5">
        <v>7094.442</v>
      </c>
      <c r="C115" s="5">
        <v>3558.364</v>
      </c>
      <c r="D115" s="5">
        <v>9907.2839999999997</v>
      </c>
    </row>
    <row r="116" spans="1:4" x14ac:dyDescent="0.2">
      <c r="A116" s="4" t="s">
        <v>234</v>
      </c>
      <c r="B116" s="5">
        <v>5653.8289999999997</v>
      </c>
      <c r="C116" s="5">
        <v>4370.8540000000003</v>
      </c>
      <c r="D116" s="5">
        <v>7558.4679999999998</v>
      </c>
    </row>
    <row r="117" spans="1:4" x14ac:dyDescent="0.2">
      <c r="A117" s="4" t="s">
        <v>236</v>
      </c>
      <c r="B117" s="5">
        <v>2733.288</v>
      </c>
      <c r="C117" s="5">
        <v>2513.712</v>
      </c>
      <c r="D117" s="5">
        <v>3766.5360000000001</v>
      </c>
    </row>
    <row r="118" spans="1:4" x14ac:dyDescent="0.2">
      <c r="A118" s="4" t="s">
        <v>238</v>
      </c>
      <c r="B118" s="5">
        <v>5063.9669999999996</v>
      </c>
      <c r="C118" s="5">
        <v>4314.8410000000003</v>
      </c>
      <c r="D118" s="5">
        <v>8392.4660000000003</v>
      </c>
    </row>
    <row r="119" spans="1:4" x14ac:dyDescent="0.2">
      <c r="A119" s="4" t="s">
        <v>240</v>
      </c>
      <c r="B119" s="5">
        <v>4301.5230000000001</v>
      </c>
      <c r="C119" s="5">
        <v>3984.6579999999999</v>
      </c>
      <c r="D119" s="5">
        <v>6089.768</v>
      </c>
    </row>
    <row r="120" spans="1:4" x14ac:dyDescent="0.2">
      <c r="A120" s="4" t="s">
        <v>242</v>
      </c>
      <c r="B120" s="5">
        <v>3204.9720000000002</v>
      </c>
      <c r="C120" s="5">
        <v>1854.1990000000001</v>
      </c>
      <c r="D120" s="5">
        <v>3287.576</v>
      </c>
    </row>
    <row r="121" spans="1:4" x14ac:dyDescent="0.2">
      <c r="A121" s="4" t="s">
        <v>244</v>
      </c>
      <c r="B121" s="5">
        <v>4853.57</v>
      </c>
      <c r="C121" s="5">
        <v>3734.81</v>
      </c>
      <c r="D121" s="5">
        <v>6848.5159999999996</v>
      </c>
    </row>
    <row r="122" spans="1:4" x14ac:dyDescent="0.2">
      <c r="A122" s="4" t="s">
        <v>246</v>
      </c>
      <c r="B122" s="5">
        <v>4228.57</v>
      </c>
      <c r="C122" s="5">
        <v>2324.4490000000001</v>
      </c>
      <c r="D122" s="5">
        <v>6724.67</v>
      </c>
    </row>
    <row r="123" spans="1:4" x14ac:dyDescent="0.2">
      <c r="A123" s="4" t="s">
        <v>248</v>
      </c>
      <c r="B123" s="5">
        <v>2694.3209999999999</v>
      </c>
      <c r="C123" s="5">
        <v>1564.3019999999999</v>
      </c>
      <c r="D123" s="5">
        <v>3041.2130000000002</v>
      </c>
    </row>
    <row r="124" spans="1:4" x14ac:dyDescent="0.2">
      <c r="A124" s="4" t="s">
        <v>250</v>
      </c>
      <c r="B124" s="5">
        <v>4480.2889999999998</v>
      </c>
      <c r="C124" s="5">
        <v>3949.2629999999999</v>
      </c>
      <c r="D124" s="5">
        <v>7193.8940000000002</v>
      </c>
    </row>
    <row r="125" spans="1:4" x14ac:dyDescent="0.2">
      <c r="A125" s="4" t="s">
        <v>252</v>
      </c>
      <c r="B125" s="5">
        <v>2497.6120000000001</v>
      </c>
      <c r="C125" s="5">
        <v>1891.47</v>
      </c>
      <c r="D125" s="5">
        <v>3359.9259999999999</v>
      </c>
    </row>
    <row r="126" spans="1:4" x14ac:dyDescent="0.2">
      <c r="A126" s="4" t="s">
        <v>254</v>
      </c>
      <c r="B126" s="5">
        <v>5238.6000000000004</v>
      </c>
      <c r="C126" s="5">
        <v>4098.7030000000004</v>
      </c>
      <c r="D126" s="5">
        <v>6442.4740000000002</v>
      </c>
    </row>
    <row r="127" spans="1:4" x14ac:dyDescent="0.2">
      <c r="A127" s="4" t="s">
        <v>256</v>
      </c>
      <c r="B127" s="5">
        <v>12190.843999999999</v>
      </c>
      <c r="C127" s="5">
        <v>8348.65</v>
      </c>
      <c r="D127" s="5">
        <v>16065.576999999999</v>
      </c>
    </row>
    <row r="128" spans="1:4" x14ac:dyDescent="0.2">
      <c r="A128" s="4" t="s">
        <v>258</v>
      </c>
      <c r="B128" s="5">
        <v>20872.074000000001</v>
      </c>
      <c r="C128" s="5">
        <v>19932.573</v>
      </c>
      <c r="D128" s="5">
        <v>28204.513999999999</v>
      </c>
    </row>
    <row r="129" spans="1:4" x14ac:dyDescent="0.2">
      <c r="A129" s="4" t="s">
        <v>260</v>
      </c>
      <c r="B129" s="5">
        <v>4997.0439999999999</v>
      </c>
      <c r="C129" s="5">
        <v>4657.95</v>
      </c>
      <c r="D129" s="5">
        <v>6881.4809999999998</v>
      </c>
    </row>
    <row r="130" spans="1:4" x14ac:dyDescent="0.2">
      <c r="A130" s="4" t="s">
        <v>262</v>
      </c>
      <c r="B130" s="5">
        <v>3323.114</v>
      </c>
      <c r="C130" s="5">
        <v>2296.6619999999998</v>
      </c>
      <c r="D130" s="5">
        <v>3670.7049999999999</v>
      </c>
    </row>
    <row r="131" spans="1:4" x14ac:dyDescent="0.2">
      <c r="A131" s="4" t="s">
        <v>264</v>
      </c>
      <c r="B131" s="5">
        <v>4641.9359999999997</v>
      </c>
      <c r="C131" s="5">
        <v>3731.2260000000001</v>
      </c>
      <c r="D131" s="5">
        <v>6237.3059999999996</v>
      </c>
    </row>
    <row r="132" spans="1:4" x14ac:dyDescent="0.2">
      <c r="A132" s="4" t="s">
        <v>266</v>
      </c>
      <c r="B132" s="5">
        <v>3892.4250000000002</v>
      </c>
      <c r="C132" s="5">
        <v>3011.134</v>
      </c>
      <c r="D132" s="5">
        <v>4744.6080000000002</v>
      </c>
    </row>
    <row r="133" spans="1:4" x14ac:dyDescent="0.2">
      <c r="A133" s="4" t="s">
        <v>268</v>
      </c>
      <c r="B133" s="5">
        <v>6103.7439999999997</v>
      </c>
      <c r="C133" s="5">
        <v>4719.7219999999998</v>
      </c>
      <c r="D133" s="5">
        <v>7126.4520000000002</v>
      </c>
    </row>
    <row r="134" spans="1:4" x14ac:dyDescent="0.2">
      <c r="A134" s="4" t="s">
        <v>270</v>
      </c>
      <c r="B134" s="5">
        <v>6010.9070000000002</v>
      </c>
      <c r="C134" s="5">
        <v>2244.6320000000001</v>
      </c>
      <c r="D134" s="5">
        <v>7109.66</v>
      </c>
    </row>
    <row r="135" spans="1:4" x14ac:dyDescent="0.2">
      <c r="A135" s="4" t="s">
        <v>272</v>
      </c>
      <c r="B135" s="5">
        <v>2617.6669999999999</v>
      </c>
      <c r="C135" s="5">
        <v>2754.8420000000001</v>
      </c>
      <c r="D135" s="5">
        <v>4222.5839999999998</v>
      </c>
    </row>
    <row r="136" spans="1:4" x14ac:dyDescent="0.2">
      <c r="A136" s="4" t="s">
        <v>274</v>
      </c>
      <c r="B136" s="5">
        <v>2136.136</v>
      </c>
      <c r="C136" s="5">
        <v>1625.01</v>
      </c>
      <c r="D136" s="5">
        <v>2293.9059999999999</v>
      </c>
    </row>
    <row r="137" spans="1:4" x14ac:dyDescent="0.2">
      <c r="A137" s="4" t="s">
        <v>276</v>
      </c>
      <c r="B137" s="5">
        <v>3304.9609999999998</v>
      </c>
      <c r="C137" s="5">
        <v>2794.44</v>
      </c>
      <c r="D137" s="5">
        <v>4524.4120000000003</v>
      </c>
    </row>
    <row r="138" spans="1:4" x14ac:dyDescent="0.2">
      <c r="A138" s="4" t="s">
        <v>278</v>
      </c>
      <c r="B138" s="5">
        <v>3147.0479999999998</v>
      </c>
      <c r="C138" s="5">
        <v>3733.63</v>
      </c>
      <c r="D138" s="5">
        <v>3845.2779999999998</v>
      </c>
    </row>
    <row r="139" spans="1:4" x14ac:dyDescent="0.2">
      <c r="A139" s="4" t="s">
        <v>280</v>
      </c>
      <c r="B139" s="5"/>
      <c r="C139" s="5"/>
      <c r="D139" s="5"/>
    </row>
    <row r="140" spans="1:4" x14ac:dyDescent="0.2">
      <c r="A140" s="4" t="s">
        <v>282</v>
      </c>
      <c r="B140" s="5">
        <v>5742.2089999999998</v>
      </c>
      <c r="C140" s="5">
        <v>3023.433</v>
      </c>
      <c r="D140" s="5">
        <v>6884.6729999999998</v>
      </c>
    </row>
    <row r="141" spans="1:4" x14ac:dyDescent="0.2">
      <c r="A141" s="4" t="s">
        <v>284</v>
      </c>
      <c r="B141" s="5">
        <v>1909.6020000000001</v>
      </c>
      <c r="C141" s="5">
        <v>1327.2860000000001</v>
      </c>
      <c r="D141" s="5">
        <v>2721.7020000000002</v>
      </c>
    </row>
    <row r="142" spans="1:4" x14ac:dyDescent="0.2">
      <c r="A142" s="4" t="s">
        <v>286</v>
      </c>
      <c r="B142" s="5">
        <v>2722.0419999999999</v>
      </c>
      <c r="C142" s="5">
        <v>2650.41</v>
      </c>
      <c r="D142" s="5">
        <v>4013.04</v>
      </c>
    </row>
    <row r="143" spans="1:4" x14ac:dyDescent="0.2">
      <c r="A143" s="4" t="s">
        <v>288</v>
      </c>
      <c r="B143" s="5">
        <v>5932.5379999999996</v>
      </c>
      <c r="C143" s="5">
        <v>6574.1769999999997</v>
      </c>
      <c r="D143" s="5">
        <v>8415.884</v>
      </c>
    </row>
    <row r="144" spans="1:4" x14ac:dyDescent="0.2">
      <c r="A144" s="4" t="s">
        <v>290</v>
      </c>
      <c r="B144" s="5">
        <v>2919.5160000000001</v>
      </c>
      <c r="C144" s="5">
        <v>2071.4659999999999</v>
      </c>
      <c r="D144" s="5">
        <v>3995.212</v>
      </c>
    </row>
    <row r="145" spans="1:4" x14ac:dyDescent="0.2">
      <c r="A145" s="4" t="s">
        <v>292</v>
      </c>
      <c r="B145" s="5">
        <v>5179.8590000000004</v>
      </c>
      <c r="C145" s="5">
        <v>4002.288</v>
      </c>
      <c r="D145" s="5">
        <v>6088.0339999999997</v>
      </c>
    </row>
    <row r="146" spans="1:4" x14ac:dyDescent="0.2">
      <c r="A146" s="4" t="s">
        <v>294</v>
      </c>
      <c r="B146" s="5">
        <v>4673.8100000000004</v>
      </c>
      <c r="C146" s="5">
        <v>3711.556</v>
      </c>
      <c r="D146" s="5">
        <v>5998.4059999999999</v>
      </c>
    </row>
    <row r="147" spans="1:4" x14ac:dyDescent="0.2">
      <c r="A147" s="4" t="s">
        <v>296</v>
      </c>
      <c r="B147" s="5">
        <v>5343.8559999999998</v>
      </c>
      <c r="C147" s="5">
        <v>4553.9610000000002</v>
      </c>
      <c r="D147" s="5">
        <v>6905.1270000000004</v>
      </c>
    </row>
    <row r="148" spans="1:4" x14ac:dyDescent="0.2">
      <c r="A148" s="4" t="s">
        <v>298</v>
      </c>
      <c r="B148" s="5">
        <v>4498.67</v>
      </c>
      <c r="C148" s="5">
        <v>4640.9250000000002</v>
      </c>
      <c r="D148" s="5">
        <v>5703.518</v>
      </c>
    </row>
    <row r="149" spans="1:4" x14ac:dyDescent="0.2">
      <c r="A149" s="4" t="s">
        <v>300</v>
      </c>
      <c r="B149" s="5">
        <v>90440.903000000006</v>
      </c>
      <c r="C149" s="5">
        <v>107235.834</v>
      </c>
      <c r="D149" s="5">
        <v>110040.71400000001</v>
      </c>
    </row>
    <row r="150" spans="1:4" x14ac:dyDescent="0.2">
      <c r="A150" s="4" t="s">
        <v>302</v>
      </c>
      <c r="B150" s="5">
        <v>102920.739</v>
      </c>
      <c r="C150" s="5">
        <v>3.0870000000000002</v>
      </c>
      <c r="D150" s="5">
        <v>0</v>
      </c>
    </row>
    <row r="151" spans="1:4" x14ac:dyDescent="0.2">
      <c r="A151" s="4" t="s">
        <v>304</v>
      </c>
      <c r="B151" s="5">
        <v>48963.345000000001</v>
      </c>
      <c r="C151" s="5">
        <v>2.081</v>
      </c>
      <c r="D151" s="5">
        <v>0</v>
      </c>
    </row>
    <row r="152" spans="1:4" x14ac:dyDescent="0.2">
      <c r="A152" s="4" t="s">
        <v>306</v>
      </c>
      <c r="B152" s="5">
        <v>7182.1139999999996</v>
      </c>
      <c r="C152" s="5">
        <v>0</v>
      </c>
      <c r="D152" s="5">
        <v>0</v>
      </c>
    </row>
    <row r="153" spans="1:4" x14ac:dyDescent="0.2">
      <c r="A153" s="4" t="s">
        <v>308</v>
      </c>
      <c r="B153" s="5">
        <v>15161.272000000001</v>
      </c>
      <c r="C153" s="5">
        <v>2.0259999999999998</v>
      </c>
      <c r="D153" s="5">
        <v>0</v>
      </c>
    </row>
    <row r="154" spans="1:4" x14ac:dyDescent="0.2">
      <c r="A154" s="4" t="s">
        <v>310</v>
      </c>
      <c r="B154" s="5">
        <v>46406.006999999998</v>
      </c>
      <c r="C154" s="5">
        <v>0</v>
      </c>
      <c r="D154" s="5">
        <v>0</v>
      </c>
    </row>
    <row r="155" spans="1:4" x14ac:dyDescent="0.2">
      <c r="A155" s="4" t="s">
        <v>312</v>
      </c>
      <c r="B155" s="5">
        <v>33159.326000000001</v>
      </c>
      <c r="C155" s="5">
        <v>2.9180000000000001</v>
      </c>
      <c r="D155" s="5">
        <v>0</v>
      </c>
    </row>
    <row r="156" spans="1:4" x14ac:dyDescent="0.2">
      <c r="A156" s="4" t="s">
        <v>314</v>
      </c>
      <c r="B156" s="5">
        <v>16934.628000000001</v>
      </c>
      <c r="C156" s="5">
        <v>2.9180000000000001</v>
      </c>
      <c r="D156" s="5">
        <v>0</v>
      </c>
    </row>
    <row r="157" spans="1:4" x14ac:dyDescent="0.2">
      <c r="A157" s="4" t="s">
        <v>316</v>
      </c>
      <c r="B157" s="5">
        <v>32822.387000000002</v>
      </c>
      <c r="C157" s="5">
        <v>2.9140000000000001</v>
      </c>
      <c r="D157" s="5">
        <v>0</v>
      </c>
    </row>
    <row r="158" spans="1:4" x14ac:dyDescent="0.2">
      <c r="A158" s="4" t="s">
        <v>318</v>
      </c>
      <c r="B158" s="5">
        <v>3112.1970000000001</v>
      </c>
      <c r="C158" s="5">
        <v>3707.674</v>
      </c>
      <c r="D158" s="5">
        <v>3969.3</v>
      </c>
    </row>
    <row r="159" spans="1:4" x14ac:dyDescent="0.2">
      <c r="A159" s="4" t="s">
        <v>320</v>
      </c>
      <c r="B159" s="5">
        <v>1658.115</v>
      </c>
      <c r="C159" s="5">
        <v>1757.9190000000001</v>
      </c>
      <c r="D159" s="5">
        <v>2164.2190000000001</v>
      </c>
    </row>
    <row r="160" spans="1:4" x14ac:dyDescent="0.2">
      <c r="A160" s="4" t="s">
        <v>322</v>
      </c>
      <c r="B160" s="5">
        <v>3627.306</v>
      </c>
      <c r="C160" s="5">
        <v>3832.4780000000001</v>
      </c>
      <c r="D160" s="5">
        <v>4662.8940000000002</v>
      </c>
    </row>
    <row r="161" spans="1:4" x14ac:dyDescent="0.2">
      <c r="A161" s="4" t="s">
        <v>324</v>
      </c>
      <c r="B161" s="5">
        <v>3146.991</v>
      </c>
      <c r="C161" s="5">
        <v>3597.288</v>
      </c>
      <c r="D161" s="5">
        <v>4045.76</v>
      </c>
    </row>
    <row r="162" spans="1:4" x14ac:dyDescent="0.2">
      <c r="A162" s="4" t="s">
        <v>326</v>
      </c>
      <c r="B162" s="5">
        <v>2345.4009999999998</v>
      </c>
      <c r="C162" s="5">
        <v>2740.6410000000001</v>
      </c>
      <c r="D162" s="5">
        <v>2956.87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Тулинцев Андрей Дмитриевич</dc:creator>
  <cp:lastModifiedBy>Microsoft Office User</cp:lastModifiedBy>
  <dcterms:created xsi:type="dcterms:W3CDTF">2021-12-24T15:34:40Z</dcterms:created>
  <dcterms:modified xsi:type="dcterms:W3CDTF">2022-07-30T14:05:35Z</dcterms:modified>
</cp:coreProperties>
</file>